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13_ncr:1_{ABE4BC32-2FD9-49DA-B71F-D29A5F15F11A}" xr6:coauthVersionLast="47" xr6:coauthVersionMax="47" xr10:uidLastSave="{00000000-0000-0000-0000-000000000000}"/>
  <bookViews>
    <workbookView xWindow="-120" yWindow="-120" windowWidth="29040" windowHeight="15840" tabRatio="599" activeTab="1" xr2:uid="{00000000-000D-0000-FFFF-FFFF00000000}"/>
  </bookViews>
  <sheets>
    <sheet name="Observed (2)" sheetId="10" r:id="rId1"/>
    <sheet name="Observed" sheetId="1" r:id="rId2"/>
    <sheet name="Sheet2" sheetId="11" r:id="rId3"/>
    <sheet name="NLeach" sheetId="9" r:id="rId4"/>
    <sheet name="SAE" sheetId="7" r:id="rId5"/>
    <sheet name="MaxLeafSize" sheetId="2" r:id="rId6"/>
    <sheet name="SoilMineralN" sheetId="5" r:id="rId7"/>
    <sheet name="SWC" sheetId="6" r:id="rId8"/>
    <sheet name="SLMACC" sheetId="3" r:id="rId9"/>
  </sheets>
  <definedNames>
    <definedName name="_xlnm._FilterDatabase" localSheetId="1" hidden="1">Observed!$A$1:$EG$4705</definedName>
    <definedName name="_xlnm._FilterDatabase" localSheetId="0" hidden="1">'Observed (2)'!$A$1:$EF$3768</definedName>
    <definedName name="_xlnm._FilterDatabase" localSheetId="4" hidden="1">SAE!$A$1:$DQ$2699</definedName>
    <definedName name="_xlnm._FilterDatabase" localSheetId="6" hidden="1">SoilMineralN!$A$1:$O$237</definedName>
    <definedName name="_xlnm._FilterDatabase" localSheetId="7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4" i="1" l="1"/>
  <c r="AN939" i="1"/>
  <c r="AL939" i="1"/>
  <c r="AN895" i="1"/>
  <c r="AL895" i="1"/>
  <c r="AN856" i="1"/>
  <c r="AL856" i="1"/>
  <c r="AN833" i="1"/>
  <c r="AL833" i="1"/>
  <c r="AL798" i="1"/>
  <c r="AN778" i="1"/>
  <c r="AL778" i="1"/>
  <c r="AN734" i="1"/>
  <c r="AL734" i="1"/>
  <c r="AN695" i="1"/>
  <c r="AL695" i="1"/>
  <c r="AN672" i="1"/>
  <c r="AL672" i="1"/>
  <c r="AL638" i="1"/>
  <c r="AN618" i="1"/>
  <c r="AL618" i="1"/>
  <c r="AN574" i="1"/>
  <c r="AL574" i="1"/>
  <c r="AN535" i="1"/>
  <c r="AL535" i="1"/>
  <c r="AN512" i="1"/>
  <c r="AL512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EF3767" i="10"/>
  <c r="EF3766" i="10"/>
  <c r="EF3765" i="10"/>
  <c r="EF3764" i="10"/>
  <c r="EF3763" i="10"/>
  <c r="EF3762" i="10"/>
  <c r="EF3761" i="10"/>
  <c r="EF3760" i="10"/>
  <c r="EF3759" i="10"/>
  <c r="EF3758" i="10"/>
  <c r="EF3757" i="10"/>
  <c r="EF3756" i="10"/>
  <c r="EF3755" i="10"/>
  <c r="EF3754" i="10"/>
  <c r="EF3753" i="10"/>
  <c r="EF3752" i="10"/>
  <c r="EF3751" i="10"/>
  <c r="EF3750" i="10"/>
  <c r="EF3749" i="10"/>
  <c r="EF3748" i="10"/>
  <c r="EF3747" i="10"/>
  <c r="EF3746" i="10"/>
  <c r="EF3745" i="10"/>
  <c r="EF3744" i="10"/>
  <c r="EF3743" i="10"/>
  <c r="EF3742" i="10"/>
  <c r="EF3741" i="10"/>
  <c r="EF3740" i="10"/>
  <c r="EF3739" i="10"/>
  <c r="EF3738" i="10"/>
  <c r="EF3737" i="10"/>
  <c r="EF3736" i="10"/>
  <c r="DL3735" i="10"/>
  <c r="DJ3735" i="10"/>
  <c r="AL3735" i="10"/>
  <c r="DL3734" i="10"/>
  <c r="DJ3734" i="10"/>
  <c r="AL3734" i="10"/>
  <c r="DL3733" i="10"/>
  <c r="DJ3733" i="10"/>
  <c r="AL3733" i="10"/>
  <c r="DL3644" i="10"/>
  <c r="DJ3644" i="10"/>
  <c r="AL3644" i="10"/>
  <c r="DL3643" i="10"/>
  <c r="DJ3643" i="10"/>
  <c r="AL3643" i="10"/>
  <c r="DL3642" i="10"/>
  <c r="DJ3642" i="10"/>
  <c r="AL3642" i="10"/>
  <c r="DL3641" i="10"/>
  <c r="DJ3641" i="10"/>
  <c r="AL3641" i="10"/>
  <c r="DL3640" i="10"/>
  <c r="DJ3640" i="10"/>
  <c r="AL3640" i="10"/>
  <c r="DL3639" i="10"/>
  <c r="DJ3639" i="10"/>
  <c r="AL3639" i="10"/>
  <c r="DL3638" i="10"/>
  <c r="DJ3638" i="10"/>
  <c r="AL3638" i="10"/>
  <c r="DL3637" i="10"/>
  <c r="DJ3637" i="10"/>
  <c r="AL3637" i="10"/>
  <c r="DK3636" i="10"/>
  <c r="DJ3636" i="10"/>
  <c r="DK3635" i="10"/>
  <c r="DJ3635" i="10"/>
  <c r="DK3634" i="10"/>
  <c r="DJ3634" i="10"/>
  <c r="DK3633" i="10"/>
  <c r="DJ3633" i="10"/>
  <c r="DK3632" i="10"/>
  <c r="DJ3632" i="10"/>
  <c r="DK3631" i="10"/>
  <c r="DJ3631" i="10"/>
  <c r="DK3630" i="10"/>
  <c r="DJ3630" i="10"/>
  <c r="DK3629" i="10"/>
  <c r="DJ3629" i="10"/>
  <c r="DK3628" i="10"/>
  <c r="DJ3628" i="10"/>
  <c r="DK3627" i="10"/>
  <c r="DJ3627" i="10"/>
  <c r="DK3626" i="10"/>
  <c r="DJ3626" i="10"/>
  <c r="DK3625" i="10"/>
  <c r="DJ3625" i="10"/>
  <c r="DK3624" i="10"/>
  <c r="DJ3624" i="10"/>
  <c r="DK3623" i="10"/>
  <c r="DJ3623" i="10"/>
  <c r="DK3622" i="10"/>
  <c r="DJ3622" i="10"/>
  <c r="DK3621" i="10"/>
  <c r="DJ3621" i="10"/>
  <c r="AL3620" i="10"/>
  <c r="AL3619" i="10"/>
  <c r="AL3618" i="10"/>
  <c r="AL3617" i="10"/>
  <c r="AL3616" i="10"/>
  <c r="AL3615" i="10"/>
  <c r="AL3614" i="10"/>
  <c r="AL3613" i="10"/>
  <c r="AL3612" i="10"/>
  <c r="AL3611" i="10"/>
  <c r="AL3610" i="10"/>
  <c r="AL3609" i="10"/>
  <c r="AL3608" i="10"/>
  <c r="AL3607" i="10"/>
  <c r="AL3606" i="10"/>
  <c r="AL3605" i="10"/>
  <c r="AL3516" i="10"/>
  <c r="AL3515" i="10"/>
  <c r="AL3514" i="10"/>
  <c r="AL3513" i="10"/>
  <c r="DN3512" i="10"/>
  <c r="DM3512" i="10"/>
  <c r="DL3512" i="10"/>
  <c r="DJ3512" i="10"/>
  <c r="DN3511" i="10"/>
  <c r="DM3511" i="10"/>
  <c r="DL3511" i="10"/>
  <c r="DJ3511" i="10"/>
  <c r="DN3510" i="10"/>
  <c r="DM3510" i="10"/>
  <c r="DL3510" i="10"/>
  <c r="DJ3510" i="10"/>
  <c r="DN3509" i="10"/>
  <c r="DM3509" i="10"/>
  <c r="DL3509" i="10"/>
  <c r="DJ3509" i="10"/>
  <c r="DN3508" i="10"/>
  <c r="DM3508" i="10"/>
  <c r="DL3508" i="10"/>
  <c r="DJ3508" i="10"/>
  <c r="DN3507" i="10"/>
  <c r="DM3507" i="10"/>
  <c r="DL3507" i="10"/>
  <c r="DJ3507" i="10"/>
  <c r="DN3506" i="10"/>
  <c r="DM3506" i="10"/>
  <c r="DL3506" i="10"/>
  <c r="DJ3506" i="10"/>
  <c r="DN3505" i="10"/>
  <c r="DM3505" i="10"/>
  <c r="DL3505" i="10"/>
  <c r="DJ3505" i="10"/>
  <c r="AL3504" i="10"/>
  <c r="AL3503" i="10"/>
  <c r="AL3502" i="10"/>
  <c r="AL3501" i="10"/>
  <c r="AL3500" i="10"/>
  <c r="AL3499" i="10"/>
  <c r="AL3498" i="10"/>
  <c r="AL3497" i="10"/>
  <c r="DL3496" i="10"/>
  <c r="DJ3496" i="10"/>
  <c r="D3496" i="10"/>
  <c r="DL3495" i="10"/>
  <c r="DJ3495" i="10"/>
  <c r="D3495" i="10"/>
  <c r="DL3494" i="10"/>
  <c r="DJ3494" i="10"/>
  <c r="D3494" i="10"/>
  <c r="DL3493" i="10"/>
  <c r="DJ3493" i="10"/>
  <c r="D3493" i="10"/>
  <c r="DL3492" i="10"/>
  <c r="DJ3492" i="10"/>
  <c r="D3492" i="10"/>
  <c r="DL3491" i="10"/>
  <c r="DJ3491" i="10"/>
  <c r="D3491" i="10"/>
  <c r="DL3490" i="10"/>
  <c r="DJ3490" i="10"/>
  <c r="D3490" i="10"/>
  <c r="DL3489" i="10"/>
  <c r="DJ3489" i="10"/>
  <c r="D3489" i="10"/>
  <c r="DL3488" i="10"/>
  <c r="DJ3488" i="10"/>
  <c r="D3488" i="10"/>
  <c r="DL3487" i="10"/>
  <c r="DJ3487" i="10"/>
  <c r="AL3487" i="10"/>
  <c r="D3487" i="10"/>
  <c r="DL3486" i="10"/>
  <c r="DJ3486" i="10"/>
  <c r="AL3486" i="10"/>
  <c r="D3486" i="10"/>
  <c r="DL3485" i="10"/>
  <c r="DJ3485" i="10"/>
  <c r="AL3485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AL3463" i="10"/>
  <c r="D3463" i="10"/>
  <c r="AL3462" i="10"/>
  <c r="D3462" i="10"/>
  <c r="AL3461" i="10"/>
  <c r="D3461" i="10"/>
  <c r="AL3460" i="10"/>
  <c r="D3460" i="10"/>
  <c r="AL3459" i="10"/>
  <c r="D3459" i="10"/>
  <c r="AL3458" i="10"/>
  <c r="D3458" i="10"/>
  <c r="AL3457" i="10"/>
  <c r="D3457" i="10"/>
  <c r="AL3456" i="10"/>
  <c r="D3456" i="10"/>
  <c r="AL3455" i="10"/>
  <c r="D3455" i="10"/>
  <c r="AL3454" i="10"/>
  <c r="D3454" i="10"/>
  <c r="AL3453" i="10"/>
  <c r="D3453" i="10"/>
  <c r="AL3452" i="10"/>
  <c r="D3452" i="10"/>
  <c r="AL3451" i="10"/>
  <c r="D3451" i="10"/>
  <c r="AL3450" i="10"/>
  <c r="D3450" i="10"/>
  <c r="AL3449" i="10"/>
  <c r="D3449" i="10"/>
  <c r="AL3448" i="10"/>
  <c r="D3448" i="10"/>
  <c r="DL3447" i="10"/>
  <c r="DJ3447" i="10"/>
  <c r="D3447" i="10"/>
  <c r="DL3446" i="10"/>
  <c r="DJ3446" i="10"/>
  <c r="D3446" i="10"/>
  <c r="DL3445" i="10"/>
  <c r="DJ3445" i="10"/>
  <c r="D3445" i="10"/>
  <c r="DL3444" i="10"/>
  <c r="DJ3444" i="10"/>
  <c r="D3444" i="10"/>
  <c r="DL3443" i="10"/>
  <c r="DJ3443" i="10"/>
  <c r="D3443" i="10"/>
  <c r="DL3442" i="10"/>
  <c r="DJ3442" i="10"/>
  <c r="D3442" i="10"/>
  <c r="DL3441" i="10"/>
  <c r="DJ3441" i="10"/>
  <c r="AL3441" i="10"/>
  <c r="D3441" i="10"/>
  <c r="DL3440" i="10"/>
  <c r="DJ3440" i="10"/>
  <c r="AL3440" i="10"/>
  <c r="D3440" i="10"/>
  <c r="DL3439" i="10"/>
  <c r="DJ3439" i="10"/>
  <c r="AL3439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AL3424" i="10"/>
  <c r="D3424" i="10"/>
  <c r="AL3423" i="10"/>
  <c r="D3423" i="10"/>
  <c r="AL3422" i="10"/>
  <c r="D3422" i="10"/>
  <c r="AL3421" i="10"/>
  <c r="D3421" i="10"/>
  <c r="AL3420" i="10"/>
  <c r="D3420" i="10"/>
  <c r="AL3419" i="10"/>
  <c r="D3419" i="10"/>
  <c r="AL3418" i="10"/>
  <c r="D3418" i="10"/>
  <c r="AL3417" i="10"/>
  <c r="D3417" i="10"/>
  <c r="AL3416" i="10"/>
  <c r="D3416" i="10"/>
  <c r="AL3415" i="10"/>
  <c r="D3415" i="10"/>
  <c r="AL3414" i="10"/>
  <c r="D3414" i="10"/>
  <c r="AL3413" i="10"/>
  <c r="D3413" i="10"/>
  <c r="AL3412" i="10"/>
  <c r="D3412" i="10"/>
  <c r="AL3411" i="10"/>
  <c r="D3411" i="10"/>
  <c r="AL3410" i="10"/>
  <c r="D3410" i="10"/>
  <c r="DL3409" i="10"/>
  <c r="DJ3409" i="10"/>
  <c r="D3409" i="10"/>
  <c r="DL3408" i="10"/>
  <c r="DJ3408" i="10"/>
  <c r="D3408" i="10"/>
  <c r="DL3407" i="10"/>
  <c r="DJ3407" i="10"/>
  <c r="D3407" i="10"/>
  <c r="DL3406" i="10"/>
  <c r="DJ3406" i="10"/>
  <c r="D3406" i="10"/>
  <c r="DJ3405" i="10"/>
  <c r="D3405" i="10"/>
  <c r="DJ3404" i="10"/>
  <c r="D3404" i="10"/>
  <c r="DJ3403" i="10"/>
  <c r="D3403" i="10"/>
  <c r="DJ3402" i="10"/>
  <c r="D3402" i="10"/>
  <c r="DJ3401" i="10"/>
  <c r="D3401" i="10"/>
  <c r="DJ3400" i="10"/>
  <c r="D3400" i="10"/>
  <c r="DJ3399" i="10"/>
  <c r="D3399" i="10"/>
  <c r="DJ3398" i="10"/>
  <c r="D3398" i="10"/>
  <c r="DJ3397" i="10"/>
  <c r="D3397" i="10"/>
  <c r="DJ3396" i="10"/>
  <c r="D3396" i="10"/>
  <c r="DJ3395" i="10"/>
  <c r="D3395" i="10"/>
  <c r="DJ3394" i="10"/>
  <c r="D3394" i="10"/>
  <c r="DJ3393" i="10"/>
  <c r="D3393" i="10"/>
  <c r="DJ3392" i="10"/>
  <c r="D3392" i="10"/>
  <c r="DJ3391" i="10"/>
  <c r="D3391" i="10"/>
  <c r="DJ3390" i="10"/>
  <c r="D3390" i="10"/>
  <c r="DL3389" i="10"/>
  <c r="DJ3389" i="10"/>
  <c r="D3389" i="10"/>
  <c r="DL3388" i="10"/>
  <c r="DJ3388" i="10"/>
  <c r="D3388" i="10"/>
  <c r="DL3387" i="10"/>
  <c r="DJ3387" i="10"/>
  <c r="D3387" i="10"/>
  <c r="DL3386" i="10"/>
  <c r="DJ3386" i="10"/>
  <c r="D3386" i="10"/>
  <c r="DL3385" i="10"/>
  <c r="DJ3385" i="10"/>
  <c r="D3385" i="10"/>
  <c r="DL3384" i="10"/>
  <c r="DJ3384" i="10"/>
  <c r="D3384" i="10"/>
  <c r="DL3383" i="10"/>
  <c r="DJ3383" i="10"/>
  <c r="D3383" i="10"/>
  <c r="DL3382" i="10"/>
  <c r="DJ3382" i="10"/>
  <c r="D3382" i="10"/>
  <c r="D3381" i="10"/>
  <c r="D3380" i="10"/>
  <c r="D3379" i="10"/>
  <c r="D3378" i="10"/>
  <c r="D3377" i="10"/>
  <c r="D3376" i="10"/>
  <c r="AL3375" i="10"/>
  <c r="D3375" i="10"/>
  <c r="AL3374" i="10"/>
  <c r="D3374" i="10"/>
  <c r="AL3373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AL3245" i="10"/>
  <c r="D3245" i="10"/>
  <c r="AL3244" i="10"/>
  <c r="D3244" i="10"/>
  <c r="AL3243" i="10"/>
  <c r="D3243" i="10"/>
  <c r="AL3242" i="10"/>
  <c r="D3242" i="10"/>
  <c r="AL3241" i="10"/>
  <c r="D3241" i="10"/>
  <c r="AL3240" i="10"/>
  <c r="D3240" i="10"/>
  <c r="AL3239" i="10"/>
  <c r="D3239" i="10"/>
  <c r="AL3238" i="10"/>
  <c r="D3238" i="10"/>
  <c r="AL3237" i="10"/>
  <c r="D3237" i="10"/>
  <c r="AL3236" i="10"/>
  <c r="D3236" i="10"/>
  <c r="AL3235" i="10"/>
  <c r="D3235" i="10"/>
  <c r="AL3234" i="10"/>
  <c r="D3234" i="10"/>
  <c r="AL3233" i="10"/>
  <c r="D3233" i="10"/>
  <c r="AL3232" i="10"/>
  <c r="D3232" i="10"/>
  <c r="AL3231" i="10"/>
  <c r="D3231" i="10"/>
  <c r="AL3230" i="10"/>
  <c r="D3230" i="10"/>
  <c r="AL3229" i="10"/>
  <c r="D3229" i="10"/>
  <c r="AL3228" i="10"/>
  <c r="D3228" i="10"/>
  <c r="AL3227" i="10"/>
  <c r="D3227" i="10"/>
  <c r="AL3226" i="10"/>
  <c r="D3226" i="10"/>
  <c r="AL3225" i="10"/>
  <c r="D3225" i="10"/>
  <c r="AL3224" i="10"/>
  <c r="D3224" i="10"/>
  <c r="AL3223" i="10"/>
  <c r="D3223" i="10"/>
  <c r="AL3222" i="10"/>
  <c r="D3222" i="10"/>
  <c r="AL3221" i="10"/>
  <c r="D3221" i="10"/>
  <c r="AL3220" i="10"/>
  <c r="D3220" i="10"/>
  <c r="AL3219" i="10"/>
  <c r="D3219" i="10"/>
  <c r="D3218" i="10"/>
  <c r="D3217" i="10"/>
  <c r="D3216" i="10"/>
  <c r="D3215" i="10"/>
  <c r="AL3214" i="10"/>
  <c r="D3214" i="10"/>
  <c r="AL3213" i="10"/>
  <c r="D3213" i="10"/>
  <c r="AL3212" i="10"/>
  <c r="D3212" i="10"/>
  <c r="AL3211" i="10"/>
  <c r="D3211" i="10"/>
  <c r="D3210" i="10"/>
  <c r="D3209" i="10"/>
  <c r="D3208" i="10"/>
  <c r="D3207" i="10"/>
  <c r="AL3206" i="10"/>
  <c r="D3206" i="10"/>
  <c r="AL3205" i="10"/>
  <c r="D3205" i="10"/>
  <c r="AL3204" i="10"/>
  <c r="D3204" i="10"/>
  <c r="AL3203" i="10"/>
  <c r="D3203" i="10"/>
  <c r="D3202" i="10"/>
  <c r="D3201" i="10"/>
  <c r="D3200" i="10"/>
  <c r="D3199" i="10"/>
  <c r="AL3198" i="10"/>
  <c r="D3198" i="10"/>
  <c r="AL3197" i="10"/>
  <c r="D3197" i="10"/>
  <c r="AL3196" i="10"/>
  <c r="D3196" i="10"/>
  <c r="AL3195" i="10"/>
  <c r="D3195" i="10"/>
  <c r="DU3194" i="10"/>
  <c r="DT3194" i="10"/>
  <c r="DS3194" i="10"/>
  <c r="DU3193" i="10"/>
  <c r="DT3193" i="10"/>
  <c r="DS3193" i="10"/>
  <c r="DU3192" i="10"/>
  <c r="DT3192" i="10"/>
  <c r="DS3192" i="10"/>
  <c r="DU3191" i="10"/>
  <c r="DT3191" i="10"/>
  <c r="DS3191" i="10"/>
  <c r="DU3190" i="10"/>
  <c r="DT3190" i="10"/>
  <c r="DS3190" i="10"/>
  <c r="DU3189" i="10"/>
  <c r="DT3189" i="10"/>
  <c r="DS3189" i="10"/>
  <c r="DU3188" i="10"/>
  <c r="DT3188" i="10"/>
  <c r="DS3188" i="10"/>
  <c r="DU3187" i="10"/>
  <c r="DT3187" i="10"/>
  <c r="DS3187" i="10"/>
  <c r="DU3186" i="10"/>
  <c r="DT3186" i="10"/>
  <c r="DS3186" i="10"/>
  <c r="DU3185" i="10"/>
  <c r="DT3185" i="10"/>
  <c r="DS3185" i="10"/>
  <c r="DU3184" i="10"/>
  <c r="DT3184" i="10"/>
  <c r="DS3184" i="10"/>
  <c r="DU3183" i="10"/>
  <c r="DT3183" i="10"/>
  <c r="DS3183" i="10"/>
  <c r="DU3182" i="10"/>
  <c r="DT3182" i="10"/>
  <c r="DS3182" i="10"/>
  <c r="DU3181" i="10"/>
  <c r="DT3181" i="10"/>
  <c r="DS3181" i="10"/>
  <c r="DU3180" i="10"/>
  <c r="DT3180" i="10"/>
  <c r="DS3180" i="10"/>
  <c r="DU3179" i="10"/>
  <c r="DT3179" i="10"/>
  <c r="DS3179" i="10"/>
  <c r="DU3178" i="10"/>
  <c r="DT3178" i="10"/>
  <c r="DS3178" i="10"/>
  <c r="DU3177" i="10"/>
  <c r="DT3177" i="10"/>
  <c r="DS3177" i="10"/>
  <c r="DU3176" i="10"/>
  <c r="DT3176" i="10"/>
  <c r="DS3176" i="10"/>
  <c r="DU3175" i="10"/>
  <c r="DT3175" i="10"/>
  <c r="DS3175" i="10"/>
  <c r="DU3174" i="10"/>
  <c r="DT3174" i="10"/>
  <c r="DS3174" i="10"/>
  <c r="DU3173" i="10"/>
  <c r="DT3173" i="10"/>
  <c r="DS3173" i="10"/>
  <c r="DU3172" i="10"/>
  <c r="DT3172" i="10"/>
  <c r="DS3172" i="10"/>
  <c r="DU3171" i="10"/>
  <c r="DT3171" i="10"/>
  <c r="DS3171" i="10"/>
  <c r="DU3170" i="10"/>
  <c r="DT3170" i="10"/>
  <c r="DS3170" i="10"/>
  <c r="DU3169" i="10"/>
  <c r="DT3169" i="10"/>
  <c r="DS3169" i="10"/>
  <c r="DU3168" i="10"/>
  <c r="DT3168" i="10"/>
  <c r="DS3168" i="10"/>
  <c r="DU3167" i="10"/>
  <c r="DT3167" i="10"/>
  <c r="DS3167" i="10"/>
  <c r="DU3166" i="10"/>
  <c r="DT3166" i="10"/>
  <c r="DS3166" i="10"/>
  <c r="DU3165" i="10"/>
  <c r="DT3165" i="10"/>
  <c r="DS3165" i="10"/>
  <c r="DU3164" i="10"/>
  <c r="DT3164" i="10"/>
  <c r="DS3164" i="10"/>
  <c r="DU3163" i="10"/>
  <c r="DT3163" i="10"/>
  <c r="DS3163" i="10"/>
  <c r="DU3162" i="10"/>
  <c r="DT3162" i="10"/>
  <c r="DS3162" i="10"/>
  <c r="DU3161" i="10"/>
  <c r="DT3161" i="10"/>
  <c r="DS3161" i="10"/>
  <c r="DU3160" i="10"/>
  <c r="DT3160" i="10"/>
  <c r="DS3160" i="10"/>
  <c r="DU3159" i="10"/>
  <c r="DT3159" i="10"/>
  <c r="DS3159" i="10"/>
  <c r="DU3158" i="10"/>
  <c r="DT3158" i="10"/>
  <c r="DS3158" i="10"/>
  <c r="DU3157" i="10"/>
  <c r="DT3157" i="10"/>
  <c r="DS3157" i="10"/>
  <c r="DU3156" i="10"/>
  <c r="DT3156" i="10"/>
  <c r="DS3156" i="10"/>
  <c r="DU3155" i="10"/>
  <c r="DT3155" i="10"/>
  <c r="DS3155" i="10"/>
  <c r="DU3154" i="10"/>
  <c r="DT3154" i="10"/>
  <c r="DS3154" i="10"/>
  <c r="DU3153" i="10"/>
  <c r="DT3153" i="10"/>
  <c r="DS3153" i="10"/>
  <c r="DU3152" i="10"/>
  <c r="DT3152" i="10"/>
  <c r="DS3152" i="10"/>
  <c r="DU3151" i="10"/>
  <c r="DT3151" i="10"/>
  <c r="DS3151" i="10"/>
  <c r="DU3150" i="10"/>
  <c r="DT3150" i="10"/>
  <c r="DS3150" i="10"/>
  <c r="DU3149" i="10"/>
  <c r="DT3149" i="10"/>
  <c r="DS3149" i="10"/>
  <c r="DU3148" i="10"/>
  <c r="DT3148" i="10"/>
  <c r="DS3148" i="10"/>
  <c r="DU3147" i="10"/>
  <c r="DT3147" i="10"/>
  <c r="DS3147" i="10"/>
  <c r="DU3146" i="10"/>
  <c r="DT3146" i="10"/>
  <c r="DS3146" i="10"/>
  <c r="DU3145" i="10"/>
  <c r="DT3145" i="10"/>
  <c r="DS3145" i="10"/>
  <c r="DU3144" i="10"/>
  <c r="DT3144" i="10"/>
  <c r="DS3144" i="10"/>
  <c r="DU3143" i="10"/>
  <c r="DT3143" i="10"/>
  <c r="DS3143" i="10"/>
  <c r="DU3142" i="10"/>
  <c r="DT3142" i="10"/>
  <c r="DS3142" i="10"/>
  <c r="DU3141" i="10"/>
  <c r="DT3141" i="10"/>
  <c r="DS3141" i="10"/>
  <c r="DU3140" i="10"/>
  <c r="DT3140" i="10"/>
  <c r="DS3140" i="10"/>
  <c r="DU3139" i="10"/>
  <c r="DT3139" i="10"/>
  <c r="DS3139" i="10"/>
  <c r="DU3138" i="10"/>
  <c r="DT3138" i="10"/>
  <c r="DS3138" i="10"/>
  <c r="DU3137" i="10"/>
  <c r="DT3137" i="10"/>
  <c r="DS3137" i="10"/>
  <c r="DU3136" i="10"/>
  <c r="DT3136" i="10"/>
  <c r="DS3136" i="10"/>
  <c r="DU3135" i="10"/>
  <c r="DT3135" i="10"/>
  <c r="DS3135" i="10"/>
  <c r="DU3134" i="10"/>
  <c r="DT3134" i="10"/>
  <c r="DS3134" i="10"/>
  <c r="DU3133" i="10"/>
  <c r="DT3133" i="10"/>
  <c r="DS3133" i="10"/>
  <c r="DU3132" i="10"/>
  <c r="DT3132" i="10"/>
  <c r="DS3132" i="10"/>
  <c r="DU3131" i="10"/>
  <c r="DT3131" i="10"/>
  <c r="DS3131" i="10"/>
  <c r="DU3130" i="10"/>
  <c r="DT3130" i="10"/>
  <c r="DS3130" i="10"/>
  <c r="DU3129" i="10"/>
  <c r="DT3129" i="10"/>
  <c r="DS3129" i="10"/>
  <c r="DU3128" i="10"/>
  <c r="DT3128" i="10"/>
  <c r="DS3128" i="10"/>
  <c r="DU3127" i="10"/>
  <c r="DT3127" i="10"/>
  <c r="DS3127" i="10"/>
  <c r="DU3126" i="10"/>
  <c r="DT3126" i="10"/>
  <c r="DS3126" i="10"/>
  <c r="DU3125" i="10"/>
  <c r="DT3125" i="10"/>
  <c r="DS3125" i="10"/>
  <c r="DU3124" i="10"/>
  <c r="DT3124" i="10"/>
  <c r="DS3124" i="10"/>
  <c r="DU3123" i="10"/>
  <c r="DT3123" i="10"/>
  <c r="DS3123" i="10"/>
  <c r="DU3122" i="10"/>
  <c r="DT3122" i="10"/>
  <c r="DS3122" i="10"/>
  <c r="DU3121" i="10"/>
  <c r="DT3121" i="10"/>
  <c r="DS3121" i="10"/>
  <c r="DU3120" i="10"/>
  <c r="DT3120" i="10"/>
  <c r="DS3120" i="10"/>
  <c r="DU3119" i="10"/>
  <c r="DT3119" i="10"/>
  <c r="DS3119" i="10"/>
  <c r="DU3118" i="10"/>
  <c r="DT3118" i="10"/>
  <c r="DS3118" i="10"/>
  <c r="DU3117" i="10"/>
  <c r="DT3117" i="10"/>
  <c r="DS3117" i="10"/>
  <c r="DU3116" i="10"/>
  <c r="DT3116" i="10"/>
  <c r="DS3116" i="10"/>
  <c r="DU3115" i="10"/>
  <c r="DT3115" i="10"/>
  <c r="DS3115" i="10"/>
  <c r="DU3114" i="10"/>
  <c r="DT3114" i="10"/>
  <c r="DS3114" i="10"/>
  <c r="DU3113" i="10"/>
  <c r="DT3113" i="10"/>
  <c r="DS3113" i="10"/>
  <c r="DU3112" i="10"/>
  <c r="DT3112" i="10"/>
  <c r="DS3112" i="10"/>
  <c r="DU3111" i="10"/>
  <c r="DT3111" i="10"/>
  <c r="DS3111" i="10"/>
  <c r="DU3110" i="10"/>
  <c r="DT3110" i="10"/>
  <c r="DS3110" i="10"/>
  <c r="DU3109" i="10"/>
  <c r="DT3109" i="10"/>
  <c r="DS3109" i="10"/>
  <c r="DU3108" i="10"/>
  <c r="DT3108" i="10"/>
  <c r="DS3108" i="10"/>
  <c r="DU3107" i="10"/>
  <c r="DT3107" i="10"/>
  <c r="DS3107" i="10"/>
  <c r="DU3106" i="10"/>
  <c r="DT3106" i="10"/>
  <c r="DS3106" i="10"/>
  <c r="DU3105" i="10"/>
  <c r="DT3105" i="10"/>
  <c r="DS3105" i="10"/>
  <c r="DU3104" i="10"/>
  <c r="DT3104" i="10"/>
  <c r="DS3104" i="10"/>
  <c r="DU3103" i="10"/>
  <c r="DT3103" i="10"/>
  <c r="DS3103" i="10"/>
  <c r="DU3102" i="10"/>
  <c r="DT3102" i="10"/>
  <c r="DS3102" i="10"/>
  <c r="DU3101" i="10"/>
  <c r="DT3101" i="10"/>
  <c r="DS3101" i="10"/>
  <c r="DU3100" i="10"/>
  <c r="DT3100" i="10"/>
  <c r="DS3100" i="10"/>
  <c r="DU3099" i="10"/>
  <c r="DT3099" i="10"/>
  <c r="DS3099" i="10"/>
  <c r="DU3098" i="10"/>
  <c r="DT3098" i="10"/>
  <c r="DS3098" i="10"/>
  <c r="DU3097" i="10"/>
  <c r="DT3097" i="10"/>
  <c r="DS3097" i="10"/>
  <c r="DU3096" i="10"/>
  <c r="DT3096" i="10"/>
  <c r="DS3096" i="10"/>
  <c r="DU3095" i="10"/>
  <c r="DT3095" i="10"/>
  <c r="DS3095" i="10"/>
  <c r="DU3094" i="10"/>
  <c r="DT3094" i="10"/>
  <c r="DS3094" i="10"/>
  <c r="DU3093" i="10"/>
  <c r="DT3093" i="10"/>
  <c r="DS3093" i="10"/>
  <c r="DU3092" i="10"/>
  <c r="DT3092" i="10"/>
  <c r="DS3092" i="10"/>
  <c r="DU3091" i="10"/>
  <c r="DT3091" i="10"/>
  <c r="DS3091" i="10"/>
  <c r="DU3090" i="10"/>
  <c r="DT3090" i="10"/>
  <c r="DS3090" i="10"/>
  <c r="DU3089" i="10"/>
  <c r="DT3089" i="10"/>
  <c r="DS3089" i="10"/>
  <c r="DU3088" i="10"/>
  <c r="DT3088" i="10"/>
  <c r="DS3088" i="10"/>
  <c r="DU3087" i="10"/>
  <c r="DT3087" i="10"/>
  <c r="DS3087" i="10"/>
  <c r="DU3086" i="10"/>
  <c r="DT3086" i="10"/>
  <c r="DS3086" i="10"/>
  <c r="DU3085" i="10"/>
  <c r="DT3085" i="10"/>
  <c r="DS3085" i="10"/>
  <c r="DU3084" i="10"/>
  <c r="DT3084" i="10"/>
  <c r="DS3084" i="10"/>
  <c r="DU3083" i="10"/>
  <c r="DT3083" i="10"/>
  <c r="DS3083" i="10"/>
  <c r="DU3082" i="10"/>
  <c r="DT3082" i="10"/>
  <c r="DS3082" i="10"/>
  <c r="DU3081" i="10"/>
  <c r="DT3081" i="10"/>
  <c r="DS3081" i="10"/>
  <c r="DU3080" i="10"/>
  <c r="DT3080" i="10"/>
  <c r="DS3080" i="10"/>
  <c r="DU3079" i="10"/>
  <c r="DT3079" i="10"/>
  <c r="DS3079" i="10"/>
  <c r="DU3078" i="10"/>
  <c r="DT3078" i="10"/>
  <c r="DS3078" i="10"/>
  <c r="DU3077" i="10"/>
  <c r="DT3077" i="10"/>
  <c r="DS3077" i="10"/>
  <c r="DU3076" i="10"/>
  <c r="DT3076" i="10"/>
  <c r="DS3076" i="10"/>
  <c r="DU3075" i="10"/>
  <c r="DT3075" i="10"/>
  <c r="DS3075" i="10"/>
  <c r="DU3074" i="10"/>
  <c r="DT3074" i="10"/>
  <c r="DS3074" i="10"/>
  <c r="DU3073" i="10"/>
  <c r="DT3073" i="10"/>
  <c r="DS3073" i="10"/>
  <c r="DU3072" i="10"/>
  <c r="DT3072" i="10"/>
  <c r="DS3072" i="10"/>
  <c r="DU3071" i="10"/>
  <c r="DT3071" i="10"/>
  <c r="DS3071" i="10"/>
  <c r="DU3070" i="10"/>
  <c r="DT3070" i="10"/>
  <c r="DS3070" i="10"/>
  <c r="DU3069" i="10"/>
  <c r="DT3069" i="10"/>
  <c r="DS3069" i="10"/>
  <c r="DU3068" i="10"/>
  <c r="DT3068" i="10"/>
  <c r="DS3068" i="10"/>
  <c r="DU3067" i="10"/>
  <c r="DT3067" i="10"/>
  <c r="DS3067" i="10"/>
  <c r="DU3066" i="10"/>
  <c r="DT3066" i="10"/>
  <c r="DS3066" i="10"/>
  <c r="DU3065" i="10"/>
  <c r="DT3065" i="10"/>
  <c r="DS3065" i="10"/>
  <c r="DU3064" i="10"/>
  <c r="DT3064" i="10"/>
  <c r="DS3064" i="10"/>
  <c r="DU3063" i="10"/>
  <c r="DT3063" i="10"/>
  <c r="DS3063" i="10"/>
  <c r="DU3062" i="10"/>
  <c r="DT3062" i="10"/>
  <c r="DS3062" i="10"/>
  <c r="DU3061" i="10"/>
  <c r="DT3061" i="10"/>
  <c r="DS3061" i="10"/>
  <c r="DU3060" i="10"/>
  <c r="DT3060" i="10"/>
  <c r="DS3060" i="10"/>
  <c r="DU3059" i="10"/>
  <c r="DT3059" i="10"/>
  <c r="DS3059" i="10"/>
  <c r="DU3058" i="10"/>
  <c r="DT3058" i="10"/>
  <c r="DS3058" i="10"/>
  <c r="DU3057" i="10"/>
  <c r="DT3057" i="10"/>
  <c r="DS3057" i="10"/>
  <c r="DU3056" i="10"/>
  <c r="DT3056" i="10"/>
  <c r="DS3056" i="10"/>
  <c r="DU3055" i="10"/>
  <c r="DT3055" i="10"/>
  <c r="DS3055" i="10"/>
  <c r="DU3054" i="10"/>
  <c r="DT3054" i="10"/>
  <c r="DS3054" i="10"/>
  <c r="DU3053" i="10"/>
  <c r="DT3053" i="10"/>
  <c r="DS3053" i="10"/>
  <c r="DU3052" i="10"/>
  <c r="DT3052" i="10"/>
  <c r="DS3052" i="10"/>
  <c r="DU3051" i="10"/>
  <c r="DT3051" i="10"/>
  <c r="DS3051" i="10"/>
  <c r="DU3050" i="10"/>
  <c r="DT3050" i="10"/>
  <c r="DS3050" i="10"/>
  <c r="DU3049" i="10"/>
  <c r="DT3049" i="10"/>
  <c r="DS3049" i="10"/>
  <c r="DU3048" i="10"/>
  <c r="DT3048" i="10"/>
  <c r="DS3048" i="10"/>
  <c r="DU3047" i="10"/>
  <c r="DT3047" i="10"/>
  <c r="DS3047" i="10"/>
  <c r="DU3046" i="10"/>
  <c r="DT3046" i="10"/>
  <c r="DS3046" i="10"/>
  <c r="DU3045" i="10"/>
  <c r="DT3045" i="10"/>
  <c r="DS3045" i="10"/>
  <c r="DU3044" i="10"/>
  <c r="DT3044" i="10"/>
  <c r="DS3044" i="10"/>
  <c r="DU3043" i="10"/>
  <c r="DT3043" i="10"/>
  <c r="DS3043" i="10"/>
  <c r="DU3042" i="10"/>
  <c r="DT3042" i="10"/>
  <c r="DS3042" i="10"/>
  <c r="DU3041" i="10"/>
  <c r="DT3041" i="10"/>
  <c r="DS3041" i="10"/>
  <c r="DU3040" i="10"/>
  <c r="DT3040" i="10"/>
  <c r="DS3040" i="10"/>
  <c r="DU3039" i="10"/>
  <c r="DT3039" i="10"/>
  <c r="DS3039" i="10"/>
  <c r="DU3038" i="10"/>
  <c r="DT3038" i="10"/>
  <c r="DS3038" i="10"/>
  <c r="DU3037" i="10"/>
  <c r="DT3037" i="10"/>
  <c r="DS3037" i="10"/>
  <c r="DU3036" i="10"/>
  <c r="DT3036" i="10"/>
  <c r="DS3036" i="10"/>
  <c r="DU3035" i="10"/>
  <c r="DT3035" i="10"/>
  <c r="DS3035" i="10"/>
  <c r="DU3034" i="10"/>
  <c r="DT3034" i="10"/>
  <c r="DS3034" i="10"/>
  <c r="DU3033" i="10"/>
  <c r="DT3033" i="10"/>
  <c r="DS3033" i="10"/>
  <c r="DU3032" i="10"/>
  <c r="DT3032" i="10"/>
  <c r="DS3032" i="10"/>
  <c r="DU3031" i="10"/>
  <c r="DT3031" i="10"/>
  <c r="DS3031" i="10"/>
  <c r="DU3030" i="10"/>
  <c r="DT3030" i="10"/>
  <c r="DS3030" i="10"/>
  <c r="DU3029" i="10"/>
  <c r="DT3029" i="10"/>
  <c r="DS3029" i="10"/>
  <c r="DU3028" i="10"/>
  <c r="DT3028" i="10"/>
  <c r="DS3028" i="10"/>
  <c r="DU3027" i="10"/>
  <c r="DT3027" i="10"/>
  <c r="DS3027" i="10"/>
  <c r="DU3026" i="10"/>
  <c r="DT3026" i="10"/>
  <c r="DS3026" i="10"/>
  <c r="DU3025" i="10"/>
  <c r="DT3025" i="10"/>
  <c r="DS3025" i="10"/>
  <c r="DU3024" i="10"/>
  <c r="DT3024" i="10"/>
  <c r="DS3024" i="10"/>
  <c r="DU3023" i="10"/>
  <c r="DT3023" i="10"/>
  <c r="DS3023" i="10"/>
  <c r="DU3022" i="10"/>
  <c r="DT3022" i="10"/>
  <c r="DS3022" i="10"/>
  <c r="DU3021" i="10"/>
  <c r="DT3021" i="10"/>
  <c r="DS3021" i="10"/>
  <c r="DU3020" i="10"/>
  <c r="DT3020" i="10"/>
  <c r="DS3020" i="10"/>
  <c r="DU3019" i="10"/>
  <c r="DT3019" i="10"/>
  <c r="DS3019" i="10"/>
  <c r="DU3018" i="10"/>
  <c r="DT3018" i="10"/>
  <c r="DS3018" i="10"/>
  <c r="DU3017" i="10"/>
  <c r="DT3017" i="10"/>
  <c r="DS3017" i="10"/>
  <c r="DU3016" i="10"/>
  <c r="DT3016" i="10"/>
  <c r="DS3016" i="10"/>
  <c r="DU3015" i="10"/>
  <c r="DT3015" i="10"/>
  <c r="DS3015" i="10"/>
  <c r="DU3014" i="10"/>
  <c r="DT3014" i="10"/>
  <c r="DS3014" i="10"/>
  <c r="DU3013" i="10"/>
  <c r="DT3013" i="10"/>
  <c r="DS3013" i="10"/>
  <c r="DU3012" i="10"/>
  <c r="DT3012" i="10"/>
  <c r="DS3012" i="10"/>
  <c r="DU3011" i="10"/>
  <c r="DT3011" i="10"/>
  <c r="DS3011" i="10"/>
  <c r="DU3010" i="10"/>
  <c r="DT3010" i="10"/>
  <c r="DS3010" i="10"/>
  <c r="DU3009" i="10"/>
  <c r="DT3009" i="10"/>
  <c r="DS3009" i="10"/>
  <c r="DU3008" i="10"/>
  <c r="DT3008" i="10"/>
  <c r="DS3008" i="10"/>
  <c r="DU3007" i="10"/>
  <c r="DT3007" i="10"/>
  <c r="DS3007" i="10"/>
  <c r="DU3006" i="10"/>
  <c r="DT3006" i="10"/>
  <c r="DS3006" i="10"/>
  <c r="DU3005" i="10"/>
  <c r="DT3005" i="10"/>
  <c r="DS3005" i="10"/>
  <c r="DU3004" i="10"/>
  <c r="DT3004" i="10"/>
  <c r="DS3004" i="10"/>
  <c r="DU3003" i="10"/>
  <c r="DT3003" i="10"/>
  <c r="DS3003" i="10"/>
  <c r="DU3002" i="10"/>
  <c r="DT3002" i="10"/>
  <c r="DS3002" i="10"/>
  <c r="DU3001" i="10"/>
  <c r="DT3001" i="10"/>
  <c r="DS3001" i="10"/>
  <c r="DU3000" i="10"/>
  <c r="DT3000" i="10"/>
  <c r="DS3000" i="10"/>
  <c r="DU2999" i="10"/>
  <c r="DT2999" i="10"/>
  <c r="DS2999" i="10"/>
  <c r="DU2998" i="10"/>
  <c r="DT2998" i="10"/>
  <c r="DS2998" i="10"/>
  <c r="DU2997" i="10"/>
  <c r="DT2997" i="10"/>
  <c r="DS2997" i="10"/>
  <c r="DU2996" i="10"/>
  <c r="DT2996" i="10"/>
  <c r="DS2996" i="10"/>
  <c r="DU2995" i="10"/>
  <c r="DT2995" i="10"/>
  <c r="DS2995" i="10"/>
  <c r="DU2994" i="10"/>
  <c r="DT2994" i="10"/>
  <c r="DS2994" i="10"/>
  <c r="DU2993" i="10"/>
  <c r="DT2993" i="10"/>
  <c r="DS2993" i="10"/>
  <c r="DU2992" i="10"/>
  <c r="DT2992" i="10"/>
  <c r="DS2992" i="10"/>
  <c r="DU2991" i="10"/>
  <c r="DT2991" i="10"/>
  <c r="DS2991" i="10"/>
  <c r="DU2990" i="10"/>
  <c r="DT2990" i="10"/>
  <c r="DS2990" i="10"/>
  <c r="DU2989" i="10"/>
  <c r="DT2989" i="10"/>
  <c r="DS2989" i="10"/>
  <c r="DU2988" i="10"/>
  <c r="DT2988" i="10"/>
  <c r="DS2988" i="10"/>
  <c r="DU2987" i="10"/>
  <c r="DT2987" i="10"/>
  <c r="DS2987" i="10"/>
  <c r="DU2986" i="10"/>
  <c r="DT2986" i="10"/>
  <c r="DS2986" i="10"/>
  <c r="DU2985" i="10"/>
  <c r="DT2985" i="10"/>
  <c r="DS2985" i="10"/>
  <c r="DU2984" i="10"/>
  <c r="DT2984" i="10"/>
  <c r="DS2984" i="10"/>
  <c r="DU2983" i="10"/>
  <c r="DT2983" i="10"/>
  <c r="DS2983" i="10"/>
  <c r="DU2982" i="10"/>
  <c r="DT2982" i="10"/>
  <c r="DS2982" i="10"/>
  <c r="DU2981" i="10"/>
  <c r="DT2981" i="10"/>
  <c r="DS2981" i="10"/>
  <c r="DU2980" i="10"/>
  <c r="DT2980" i="10"/>
  <c r="DS2980" i="10"/>
  <c r="DU2979" i="10"/>
  <c r="DT2979" i="10"/>
  <c r="DS2979" i="10"/>
  <c r="DU2978" i="10"/>
  <c r="DT2978" i="10"/>
  <c r="DS2978" i="10"/>
  <c r="DU2977" i="10"/>
  <c r="DT2977" i="10"/>
  <c r="DS2977" i="10"/>
  <c r="DU2976" i="10"/>
  <c r="DT2976" i="10"/>
  <c r="DS2976" i="10"/>
  <c r="DU2975" i="10"/>
  <c r="DT2975" i="10"/>
  <c r="DS2975" i="10"/>
  <c r="DU2974" i="10"/>
  <c r="DT2974" i="10"/>
  <c r="DS2974" i="10"/>
  <c r="DU2973" i="10"/>
  <c r="DT2973" i="10"/>
  <c r="DS2973" i="10"/>
  <c r="DU2972" i="10"/>
  <c r="DT2972" i="10"/>
  <c r="DS2972" i="10"/>
  <c r="DU2971" i="10"/>
  <c r="DT2971" i="10"/>
  <c r="DS2971" i="10"/>
  <c r="DU2970" i="10"/>
  <c r="DT2970" i="10"/>
  <c r="DS2970" i="10"/>
  <c r="DU2969" i="10"/>
  <c r="DT2969" i="10"/>
  <c r="DS2969" i="10"/>
  <c r="DU2968" i="10"/>
  <c r="DT2968" i="10"/>
  <c r="DS2968" i="10"/>
  <c r="DU2967" i="10"/>
  <c r="DT2967" i="10"/>
  <c r="DS2967" i="10"/>
  <c r="DU2966" i="10"/>
  <c r="DT2966" i="10"/>
  <c r="DS2966" i="10"/>
  <c r="DU2965" i="10"/>
  <c r="DT2965" i="10"/>
  <c r="DS2965" i="10"/>
  <c r="DU2964" i="10"/>
  <c r="DT2964" i="10"/>
  <c r="DS2964" i="10"/>
  <c r="DU2963" i="10"/>
  <c r="DT2963" i="10"/>
  <c r="DS2963" i="10"/>
  <c r="DU2962" i="10"/>
  <c r="DT2962" i="10"/>
  <c r="DS2962" i="10"/>
  <c r="DU2961" i="10"/>
  <c r="DT2961" i="10"/>
  <c r="DS2961" i="10"/>
  <c r="DU2960" i="10"/>
  <c r="DT2960" i="10"/>
  <c r="DS2960" i="10"/>
  <c r="DU2959" i="10"/>
  <c r="DT2959" i="10"/>
  <c r="DS2959" i="10"/>
  <c r="DU2958" i="10"/>
  <c r="DT2958" i="10"/>
  <c r="DS2958" i="10"/>
  <c r="DU2957" i="10"/>
  <c r="DT2957" i="10"/>
  <c r="DS2957" i="10"/>
  <c r="DU2956" i="10"/>
  <c r="DT2956" i="10"/>
  <c r="DS2956" i="10"/>
  <c r="DU2955" i="10"/>
  <c r="DT2955" i="10"/>
  <c r="DS2955" i="10"/>
  <c r="DU2954" i="10"/>
  <c r="DT2954" i="10"/>
  <c r="DS2954" i="10"/>
  <c r="DU2953" i="10"/>
  <c r="DT2953" i="10"/>
  <c r="DS2953" i="10"/>
  <c r="DU2952" i="10"/>
  <c r="DT2952" i="10"/>
  <c r="DS2952" i="10"/>
  <c r="DU2951" i="10"/>
  <c r="DT2951" i="10"/>
  <c r="DS2951" i="10"/>
  <c r="DU2950" i="10"/>
  <c r="DT2950" i="10"/>
  <c r="DS2950" i="10"/>
  <c r="DU2949" i="10"/>
  <c r="DT2949" i="10"/>
  <c r="DS2949" i="10"/>
  <c r="DU2948" i="10"/>
  <c r="DT2948" i="10"/>
  <c r="DS2948" i="10"/>
  <c r="DU2947" i="10"/>
  <c r="DT2947" i="10"/>
  <c r="DS2947" i="10"/>
  <c r="DU2946" i="10"/>
  <c r="DT2946" i="10"/>
  <c r="DS2946" i="10"/>
  <c r="DU2945" i="10"/>
  <c r="DT2945" i="10"/>
  <c r="DS2945" i="10"/>
  <c r="DU2944" i="10"/>
  <c r="DT2944" i="10"/>
  <c r="DS2944" i="10"/>
  <c r="DU2943" i="10"/>
  <c r="DT2943" i="10"/>
  <c r="DS2943" i="10"/>
  <c r="DU2942" i="10"/>
  <c r="DT2942" i="10"/>
  <c r="DS2942" i="10"/>
  <c r="DU2941" i="10"/>
  <c r="DT2941" i="10"/>
  <c r="DS2941" i="10"/>
  <c r="DU2940" i="10"/>
  <c r="DT2940" i="10"/>
  <c r="DS2940" i="10"/>
  <c r="DU2939" i="10"/>
  <c r="DT2939" i="10"/>
  <c r="DS2939" i="10"/>
  <c r="DU2938" i="10"/>
  <c r="DT2938" i="10"/>
  <c r="DS2938" i="10"/>
  <c r="DU2937" i="10"/>
  <c r="DT2937" i="10"/>
  <c r="DS2937" i="10"/>
  <c r="DU2936" i="10"/>
  <c r="DT2936" i="10"/>
  <c r="DS2936" i="10"/>
  <c r="DU2935" i="10"/>
  <c r="DT2935" i="10"/>
  <c r="DS2935" i="10"/>
  <c r="DU2934" i="10"/>
  <c r="DT2934" i="10"/>
  <c r="DS2934" i="10"/>
  <c r="DU2933" i="10"/>
  <c r="DT2933" i="10"/>
  <c r="DS2933" i="10"/>
  <c r="DU2932" i="10"/>
  <c r="DT2932" i="10"/>
  <c r="DS2932" i="10"/>
  <c r="DU2931" i="10"/>
  <c r="DT2931" i="10"/>
  <c r="DS2931" i="10"/>
  <c r="DU2930" i="10"/>
  <c r="DT2930" i="10"/>
  <c r="DS2930" i="10"/>
  <c r="DU2929" i="10"/>
  <c r="DT2929" i="10"/>
  <c r="DS2929" i="10"/>
  <c r="DU2928" i="10"/>
  <c r="DT2928" i="10"/>
  <c r="DS2928" i="10"/>
  <c r="DU2927" i="10"/>
  <c r="DT2927" i="10"/>
  <c r="DS2927" i="10"/>
  <c r="DU2926" i="10"/>
  <c r="DT2926" i="10"/>
  <c r="DS2926" i="10"/>
  <c r="DU2925" i="10"/>
  <c r="DT2925" i="10"/>
  <c r="DS2925" i="10"/>
  <c r="DU2924" i="10"/>
  <c r="DT2924" i="10"/>
  <c r="DS2924" i="10"/>
  <c r="DU2923" i="10"/>
  <c r="DT2923" i="10"/>
  <c r="DS2923" i="10"/>
  <c r="DU2922" i="10"/>
  <c r="DT2922" i="10"/>
  <c r="DS2922" i="10"/>
  <c r="DU2921" i="10"/>
  <c r="DT2921" i="10"/>
  <c r="DS2921" i="10"/>
  <c r="DU2920" i="10"/>
  <c r="DT2920" i="10"/>
  <c r="DS2920" i="10"/>
  <c r="DU2919" i="10"/>
  <c r="DT2919" i="10"/>
  <c r="DS2919" i="10"/>
  <c r="DU2918" i="10"/>
  <c r="DT2918" i="10"/>
  <c r="DS2918" i="10"/>
  <c r="DU2917" i="10"/>
  <c r="DT2917" i="10"/>
  <c r="DS2917" i="10"/>
  <c r="DU2916" i="10"/>
  <c r="DT2916" i="10"/>
  <c r="DS2916" i="10"/>
  <c r="DU2915" i="10"/>
  <c r="DT2915" i="10"/>
  <c r="DS2915" i="10"/>
  <c r="DU2914" i="10"/>
  <c r="DT2914" i="10"/>
  <c r="DS2914" i="10"/>
  <c r="DU2913" i="10"/>
  <c r="DT2913" i="10"/>
  <c r="DS2913" i="10"/>
  <c r="DU2912" i="10"/>
  <c r="DT2912" i="10"/>
  <c r="DS2912" i="10"/>
  <c r="DU2911" i="10"/>
  <c r="DT2911" i="10"/>
  <c r="DS2911" i="10"/>
  <c r="DU2910" i="10"/>
  <c r="DT2910" i="10"/>
  <c r="DS2910" i="10"/>
  <c r="DU2909" i="10"/>
  <c r="DT2909" i="10"/>
  <c r="DS2909" i="10"/>
  <c r="DU2908" i="10"/>
  <c r="DT2908" i="10"/>
  <c r="DS2908" i="10"/>
  <c r="DU2907" i="10"/>
  <c r="DT2907" i="10"/>
  <c r="DS2907" i="10"/>
  <c r="DU2906" i="10"/>
  <c r="DT2906" i="10"/>
  <c r="DS2906" i="10"/>
  <c r="DU2905" i="10"/>
  <c r="DT2905" i="10"/>
  <c r="DS2905" i="10"/>
  <c r="DU2904" i="10"/>
  <c r="DT2904" i="10"/>
  <c r="DS2904" i="10"/>
  <c r="DU2903" i="10"/>
  <c r="DT2903" i="10"/>
  <c r="DS2903" i="10"/>
  <c r="DU2902" i="10"/>
  <c r="DT2902" i="10"/>
  <c r="DS2902" i="10"/>
  <c r="DU2901" i="10"/>
  <c r="DT2901" i="10"/>
  <c r="DS2901" i="10"/>
  <c r="DU2900" i="10"/>
  <c r="DT2900" i="10"/>
  <c r="DS2900" i="10"/>
  <c r="DU2899" i="10"/>
  <c r="DT2899" i="10"/>
  <c r="DS2899" i="10"/>
  <c r="DU2898" i="10"/>
  <c r="DT2898" i="10"/>
  <c r="DS2898" i="10"/>
  <c r="DU2897" i="10"/>
  <c r="DT2897" i="10"/>
  <c r="DS2897" i="10"/>
  <c r="DU2896" i="10"/>
  <c r="DT2896" i="10"/>
  <c r="DS2896" i="10"/>
  <c r="DU2895" i="10"/>
  <c r="DT2895" i="10"/>
  <c r="DS2895" i="10"/>
  <c r="DU2894" i="10"/>
  <c r="DT2894" i="10"/>
  <c r="DS2894" i="10"/>
  <c r="DU2893" i="10"/>
  <c r="DT2893" i="10"/>
  <c r="DS2893" i="10"/>
  <c r="DU2892" i="10"/>
  <c r="DT2892" i="10"/>
  <c r="DS2892" i="10"/>
  <c r="DU2891" i="10"/>
  <c r="DT2891" i="10"/>
  <c r="DS2891" i="10"/>
  <c r="DU2890" i="10"/>
  <c r="DT2890" i="10"/>
  <c r="DS2890" i="10"/>
  <c r="DU2889" i="10"/>
  <c r="DT2889" i="10"/>
  <c r="DS2889" i="10"/>
  <c r="DU2888" i="10"/>
  <c r="DT2888" i="10"/>
  <c r="DS2888" i="10"/>
  <c r="DU2887" i="10"/>
  <c r="DT2887" i="10"/>
  <c r="DS2887" i="10"/>
  <c r="DU2886" i="10"/>
  <c r="DT2886" i="10"/>
  <c r="DS2886" i="10"/>
  <c r="DU2885" i="10"/>
  <c r="DT2885" i="10"/>
  <c r="DS2885" i="10"/>
  <c r="DU2884" i="10"/>
  <c r="DT2884" i="10"/>
  <c r="DS2884" i="10"/>
  <c r="DU2883" i="10"/>
  <c r="DT2883" i="10"/>
  <c r="DS2883" i="10"/>
  <c r="DU2882" i="10"/>
  <c r="DT2882" i="10"/>
  <c r="DS2882" i="10"/>
  <c r="DU2881" i="10"/>
  <c r="DT2881" i="10"/>
  <c r="DS2881" i="10"/>
  <c r="DU2880" i="10"/>
  <c r="DT2880" i="10"/>
  <c r="DS2880" i="10"/>
  <c r="DU2879" i="10"/>
  <c r="DT2879" i="10"/>
  <c r="DS2879" i="10"/>
  <c r="DU2878" i="10"/>
  <c r="DT2878" i="10"/>
  <c r="DS2878" i="10"/>
  <c r="DU2877" i="10"/>
  <c r="DT2877" i="10"/>
  <c r="DS2877" i="10"/>
  <c r="DU2876" i="10"/>
  <c r="DT2876" i="10"/>
  <c r="DS2876" i="10"/>
  <c r="DU2875" i="10"/>
  <c r="DT2875" i="10"/>
  <c r="DS2875" i="10"/>
  <c r="DU2874" i="10"/>
  <c r="DT2874" i="10"/>
  <c r="DS2874" i="10"/>
  <c r="DU2873" i="10"/>
  <c r="DT2873" i="10"/>
  <c r="DS2873" i="10"/>
  <c r="DU2872" i="10"/>
  <c r="DT2872" i="10"/>
  <c r="DS2872" i="10"/>
  <c r="DU2871" i="10"/>
  <c r="DT2871" i="10"/>
  <c r="DS2871" i="10"/>
  <c r="DU2870" i="10"/>
  <c r="DT2870" i="10"/>
  <c r="DS2870" i="10"/>
  <c r="DU2869" i="10"/>
  <c r="DT2869" i="10"/>
  <c r="DS2869" i="10"/>
  <c r="DU2868" i="10"/>
  <c r="DT2868" i="10"/>
  <c r="DS2868" i="10"/>
  <c r="DU2867" i="10"/>
  <c r="DT2867" i="10"/>
  <c r="DS2867" i="10"/>
  <c r="DU2866" i="10"/>
  <c r="DT2866" i="10"/>
  <c r="DS2866" i="10"/>
  <c r="DU2865" i="10"/>
  <c r="DT2865" i="10"/>
  <c r="DS2865" i="10"/>
  <c r="DU2864" i="10"/>
  <c r="DT2864" i="10"/>
  <c r="DS2864" i="10"/>
  <c r="DU2863" i="10"/>
  <c r="DT2863" i="10"/>
  <c r="DS2863" i="10"/>
  <c r="DU2862" i="10"/>
  <c r="DT2862" i="10"/>
  <c r="DS2862" i="10"/>
  <c r="DU2861" i="10"/>
  <c r="DT2861" i="10"/>
  <c r="DS2861" i="10"/>
  <c r="DU2860" i="10"/>
  <c r="DT2860" i="10"/>
  <c r="DS2860" i="10"/>
  <c r="DU2859" i="10"/>
  <c r="DT2859" i="10"/>
  <c r="DS2859" i="10"/>
  <c r="DU2858" i="10"/>
  <c r="DT2858" i="10"/>
  <c r="DS2858" i="10"/>
  <c r="DU2857" i="10"/>
  <c r="DT2857" i="10"/>
  <c r="DS2857" i="10"/>
  <c r="DU2856" i="10"/>
  <c r="DT2856" i="10"/>
  <c r="DS2856" i="10"/>
  <c r="DU2855" i="10"/>
  <c r="DT2855" i="10"/>
  <c r="DS2855" i="10"/>
  <c r="DU2854" i="10"/>
  <c r="DT2854" i="10"/>
  <c r="DS2854" i="10"/>
  <c r="DU2853" i="10"/>
  <c r="DT2853" i="10"/>
  <c r="DS2853" i="10"/>
  <c r="AL2762" i="10"/>
  <c r="AL2761" i="10"/>
  <c r="AL2760" i="10"/>
  <c r="AL2759" i="10"/>
  <c r="AL2758" i="10"/>
  <c r="AL2757" i="10"/>
  <c r="AL2756" i="10"/>
  <c r="AL2755" i="10"/>
  <c r="AL2754" i="10"/>
  <c r="AL2753" i="10"/>
  <c r="AL2752" i="10"/>
  <c r="AL2751" i="10"/>
  <c r="AL2750" i="10"/>
  <c r="AL2749" i="10"/>
  <c r="AL2748" i="10"/>
  <c r="AL2747" i="10"/>
  <c r="AL2746" i="10"/>
  <c r="AL2745" i="10"/>
  <c r="AL2744" i="10"/>
  <c r="AL2743" i="10"/>
  <c r="AL2742" i="10"/>
  <c r="AL2741" i="10"/>
  <c r="AL2740" i="10"/>
  <c r="AL2739" i="10"/>
  <c r="DL2576" i="10"/>
  <c r="DJ2576" i="10"/>
  <c r="DL2575" i="10"/>
  <c r="DJ2575" i="10"/>
  <c r="DL2574" i="10"/>
  <c r="DJ2574" i="10"/>
  <c r="DL2573" i="10"/>
  <c r="DJ2573" i="10"/>
  <c r="DL2572" i="10"/>
  <c r="DJ2572" i="10"/>
  <c r="DL2571" i="10"/>
  <c r="DJ2571" i="10"/>
  <c r="DL2570" i="10"/>
  <c r="DJ2570" i="10"/>
  <c r="DL2569" i="10"/>
  <c r="DJ2569" i="10"/>
  <c r="DL2568" i="10"/>
  <c r="DJ2568" i="10"/>
  <c r="DL2567" i="10"/>
  <c r="DJ2567" i="10"/>
  <c r="DL2566" i="10"/>
  <c r="DJ2566" i="10"/>
  <c r="DL2565" i="10"/>
  <c r="DJ2565" i="10"/>
  <c r="DL2564" i="10"/>
  <c r="DJ2564" i="10"/>
  <c r="DL2563" i="10"/>
  <c r="DJ2563" i="10"/>
  <c r="AL2560" i="10"/>
  <c r="AL2556" i="10"/>
  <c r="AL2554" i="10"/>
  <c r="AL2551" i="10"/>
  <c r="AL2541" i="10"/>
  <c r="AL2537" i="10"/>
  <c r="AL2535" i="10"/>
  <c r="AL2533" i="10"/>
  <c r="AL2530" i="10"/>
  <c r="AL2523" i="10"/>
  <c r="AL2521" i="10"/>
  <c r="AL2518" i="10"/>
  <c r="AL2516" i="10"/>
  <c r="AL2511" i="10"/>
  <c r="AL2509" i="10"/>
  <c r="AL2506" i="10"/>
  <c r="AL2504" i="10"/>
  <c r="AL2499" i="10"/>
  <c r="AL2497" i="10"/>
  <c r="AL2494" i="10"/>
  <c r="AL2492" i="10"/>
  <c r="AL2487" i="10"/>
  <c r="AL2485" i="10"/>
  <c r="AL2482" i="10"/>
  <c r="AL2480" i="10"/>
  <c r="AL2394" i="10"/>
  <c r="AL2393" i="10"/>
  <c r="AL2392" i="10"/>
  <c r="AL2390" i="10"/>
  <c r="AL2389" i="10"/>
  <c r="AL2386" i="10"/>
  <c r="AL2385" i="10"/>
  <c r="AL2380" i="10"/>
  <c r="AL2369" i="10"/>
  <c r="AL2360" i="10"/>
  <c r="AL2348" i="10"/>
  <c r="AL2346" i="10"/>
  <c r="AL2344" i="10"/>
  <c r="BI2342" i="10"/>
  <c r="AL2342" i="10"/>
  <c r="BI2340" i="10"/>
  <c r="AL2340" i="10"/>
  <c r="BI2338" i="10"/>
  <c r="AL2338" i="10"/>
  <c r="BI2336" i="10"/>
  <c r="AL2336" i="10"/>
  <c r="BI2332" i="10"/>
  <c r="AL2332" i="10"/>
  <c r="BI2329" i="10"/>
  <c r="AL2329" i="10"/>
  <c r="BI2325" i="10"/>
  <c r="AL2325" i="10"/>
  <c r="BI2322" i="10"/>
  <c r="AL2322" i="10"/>
  <c r="BI2320" i="10"/>
  <c r="AL2320" i="10"/>
  <c r="BI2317" i="10"/>
  <c r="AL2317" i="10"/>
  <c r="BI2314" i="10"/>
  <c r="AL2314" i="10"/>
  <c r="AL2282" i="10"/>
  <c r="AL2280" i="10"/>
  <c r="BI2278" i="10"/>
  <c r="AL2278" i="10"/>
  <c r="BI2276" i="10"/>
  <c r="AL2276" i="10"/>
  <c r="BI2274" i="10"/>
  <c r="AL2274" i="10"/>
  <c r="BI2273" i="10"/>
  <c r="AL2273" i="10"/>
  <c r="BI2271" i="10"/>
  <c r="AL2271" i="10"/>
  <c r="BI2267" i="10"/>
  <c r="AL2267" i="10"/>
  <c r="BI2264" i="10"/>
  <c r="BI2261" i="10"/>
  <c r="AL2261" i="10"/>
  <c r="BI2258" i="10"/>
  <c r="AL2258" i="10"/>
  <c r="BI2256" i="10"/>
  <c r="AL2256" i="10"/>
  <c r="BI2253" i="10"/>
  <c r="AL2253" i="10"/>
  <c r="BI2250" i="10"/>
  <c r="AL2250" i="10"/>
  <c r="AL2233" i="10"/>
  <c r="AL2231" i="10"/>
  <c r="BI2229" i="10"/>
  <c r="AL2229" i="10"/>
  <c r="BI2227" i="10"/>
  <c r="AL2227" i="10"/>
  <c r="BI2225" i="10"/>
  <c r="AL2225" i="10"/>
  <c r="BI2224" i="10"/>
  <c r="AL2224" i="10"/>
  <c r="BI2222" i="10"/>
  <c r="AL2222" i="10"/>
  <c r="BI2218" i="10"/>
  <c r="BI2215" i="10"/>
  <c r="BI2212" i="10"/>
  <c r="AL2212" i="10"/>
  <c r="BI2209" i="10"/>
  <c r="AL2209" i="10"/>
  <c r="BI2207" i="10"/>
  <c r="AL2207" i="10"/>
  <c r="BI2204" i="10"/>
  <c r="AL2204" i="10"/>
  <c r="BI2201" i="10"/>
  <c r="AL2201" i="10"/>
  <c r="AL2184" i="10"/>
  <c r="AL2182" i="10"/>
  <c r="AL2180" i="10"/>
  <c r="BI2178" i="10"/>
  <c r="AL2178" i="10"/>
  <c r="BI2176" i="10"/>
  <c r="AL2176" i="10"/>
  <c r="BI2175" i="10"/>
  <c r="AL2175" i="10"/>
  <c r="BI2173" i="10"/>
  <c r="AL2173" i="10"/>
  <c r="BI2169" i="10"/>
  <c r="AL2169" i="10"/>
  <c r="BI2166" i="10"/>
  <c r="BI2163" i="10"/>
  <c r="AL2163" i="10"/>
  <c r="BI2160" i="10"/>
  <c r="AL2160" i="10"/>
  <c r="BI2158" i="10"/>
  <c r="AL2158" i="10"/>
  <c r="BI2155" i="10"/>
  <c r="AL2155" i="10"/>
  <c r="BI2152" i="10"/>
  <c r="AL2152" i="10"/>
  <c r="AL2135" i="10"/>
  <c r="AL2133" i="10"/>
  <c r="AL2131" i="10"/>
  <c r="BI2129" i="10"/>
  <c r="AL2129" i="10"/>
  <c r="BI2127" i="10"/>
  <c r="AL2127" i="10"/>
  <c r="BI2126" i="10"/>
  <c r="AL2126" i="10"/>
  <c r="BI2124" i="10"/>
  <c r="AL2124" i="10"/>
  <c r="BI2120" i="10"/>
  <c r="AL2120" i="10"/>
  <c r="BI2117" i="10"/>
  <c r="AL2117" i="10"/>
  <c r="BI2114" i="10"/>
  <c r="AL2114" i="10"/>
  <c r="BI2111" i="10"/>
  <c r="AL2111" i="10"/>
  <c r="BI2109" i="10"/>
  <c r="AL2109" i="10"/>
  <c r="BI2106" i="10"/>
  <c r="AL2106" i="10"/>
  <c r="BI2103" i="10"/>
  <c r="AL2103" i="10"/>
  <c r="BI2090" i="10"/>
  <c r="AL2090" i="10"/>
  <c r="BI2088" i="10"/>
  <c r="AL2088" i="10"/>
  <c r="BI2086" i="10"/>
  <c r="AL2086" i="10"/>
  <c r="BI2084" i="10"/>
  <c r="AL2084" i="10"/>
  <c r="BI2082" i="10"/>
  <c r="AL2082" i="10"/>
  <c r="BI2080" i="10"/>
  <c r="AL2080" i="10"/>
  <c r="BI2078" i="10"/>
  <c r="AL2078" i="10"/>
  <c r="BI2076" i="10"/>
  <c r="AL2076" i="10"/>
  <c r="BI2074" i="10"/>
  <c r="AL2074" i="10"/>
  <c r="BI2072" i="10"/>
  <c r="AL2072" i="10"/>
  <c r="BI2070" i="10"/>
  <c r="AL2070" i="10"/>
  <c r="BI2066" i="10"/>
  <c r="AL2066" i="10"/>
  <c r="BI2063" i="10"/>
  <c r="AL2063" i="10"/>
  <c r="BI2059" i="10"/>
  <c r="AL2059" i="10"/>
  <c r="BI2056" i="10"/>
  <c r="AL2056" i="10"/>
  <c r="BI2054" i="10"/>
  <c r="AL2054" i="10"/>
  <c r="BI2051" i="10"/>
  <c r="AL2051" i="10"/>
  <c r="BI2048" i="10"/>
  <c r="AL2048" i="10"/>
  <c r="BI2036" i="10"/>
  <c r="AL2036" i="10"/>
  <c r="BI2033" i="10"/>
  <c r="AL2033" i="10"/>
  <c r="BI2031" i="10"/>
  <c r="AL2031" i="10"/>
  <c r="BI2029" i="10"/>
  <c r="AL2029" i="10"/>
  <c r="BI2027" i="10"/>
  <c r="AL2027" i="10"/>
  <c r="BI2025" i="10"/>
  <c r="AL2025" i="10"/>
  <c r="BI2023" i="10"/>
  <c r="AL2023" i="10"/>
  <c r="BI2021" i="10"/>
  <c r="AL2021" i="10"/>
  <c r="BI2019" i="10"/>
  <c r="AL2019" i="10"/>
  <c r="BI2018" i="10"/>
  <c r="AL2018" i="10"/>
  <c r="BI2016" i="10"/>
  <c r="AL2016" i="10"/>
  <c r="BI2012" i="10"/>
  <c r="AL2012" i="10"/>
  <c r="BI2009" i="10"/>
  <c r="AL2009" i="10"/>
  <c r="BI2006" i="10"/>
  <c r="AL2006" i="10"/>
  <c r="BI2003" i="10"/>
  <c r="AL2003" i="10"/>
  <c r="BI2001" i="10"/>
  <c r="AL2001" i="10"/>
  <c r="BI1998" i="10"/>
  <c r="AL1998" i="10"/>
  <c r="BI1995" i="10"/>
  <c r="AL1995" i="10"/>
  <c r="BI1983" i="10"/>
  <c r="AL1983" i="10"/>
  <c r="BI1980" i="10"/>
  <c r="AL1980" i="10"/>
  <c r="BI1978" i="10"/>
  <c r="AL1978" i="10"/>
  <c r="BI1976" i="10"/>
  <c r="AL1976" i="10"/>
  <c r="BI1974" i="10"/>
  <c r="AL1974" i="10"/>
  <c r="BI1972" i="10"/>
  <c r="AL1972" i="10"/>
  <c r="BI1970" i="10"/>
  <c r="AL1970" i="10"/>
  <c r="BI1968" i="10"/>
  <c r="AL1968" i="10"/>
  <c r="BI1966" i="10"/>
  <c r="AL1966" i="10"/>
  <c r="BI1965" i="10"/>
  <c r="AL1965" i="10"/>
  <c r="BI1963" i="10"/>
  <c r="AL1963" i="10"/>
  <c r="BI1959" i="10"/>
  <c r="AL1959" i="10"/>
  <c r="BI1956" i="10"/>
  <c r="AL1956" i="10"/>
  <c r="BI1953" i="10"/>
  <c r="AL1953" i="10"/>
  <c r="BI1950" i="10"/>
  <c r="AL1950" i="10"/>
  <c r="BI1948" i="10"/>
  <c r="AL1948" i="10"/>
  <c r="BI1945" i="10"/>
  <c r="AL1945" i="10"/>
  <c r="BI1942" i="10"/>
  <c r="AL1942" i="10"/>
  <c r="BI1930" i="10"/>
  <c r="AL1930" i="10"/>
  <c r="BI1927" i="10"/>
  <c r="AL1927" i="10"/>
  <c r="BI1925" i="10"/>
  <c r="AL1925" i="10"/>
  <c r="BI1923" i="10"/>
  <c r="AL1923" i="10"/>
  <c r="BI1921" i="10"/>
  <c r="AL1921" i="10"/>
  <c r="BI1919" i="10"/>
  <c r="AL1919" i="10"/>
  <c r="BI1917" i="10"/>
  <c r="AL1917" i="10"/>
  <c r="BI1915" i="10"/>
  <c r="AL1915" i="10"/>
  <c r="BI1913" i="10"/>
  <c r="AL1913" i="10"/>
  <c r="BI1912" i="10"/>
  <c r="AL1912" i="10"/>
  <c r="BI1910" i="10"/>
  <c r="AL1910" i="10"/>
  <c r="BI1906" i="10"/>
  <c r="AL1906" i="10"/>
  <c r="BI1903" i="10"/>
  <c r="AL1903" i="10"/>
  <c r="BI1900" i="10"/>
  <c r="AL1900" i="10"/>
  <c r="BI1897" i="10"/>
  <c r="AL1897" i="10"/>
  <c r="BI1895" i="10"/>
  <c r="AL1895" i="10"/>
  <c r="BI1892" i="10"/>
  <c r="AL1892" i="10"/>
  <c r="BI1889" i="10"/>
  <c r="AL1889" i="10"/>
  <c r="BI1876" i="10"/>
  <c r="AL1876" i="10"/>
  <c r="BI1874" i="10"/>
  <c r="AL1874" i="10"/>
  <c r="BI1872" i="10"/>
  <c r="AL1872" i="10"/>
  <c r="BI1870" i="10"/>
  <c r="AL1870" i="10"/>
  <c r="BI1868" i="10"/>
  <c r="AL1868" i="10"/>
  <c r="BI1866" i="10"/>
  <c r="AL1866" i="10"/>
  <c r="BI1864" i="10"/>
  <c r="AL1864" i="10"/>
  <c r="BI1862" i="10"/>
  <c r="AL1862" i="10"/>
  <c r="BI1860" i="10"/>
  <c r="AL1860" i="10"/>
  <c r="BI1859" i="10"/>
  <c r="AL1859" i="10"/>
  <c r="BI1857" i="10"/>
  <c r="AL1857" i="10"/>
  <c r="BI1853" i="10"/>
  <c r="AL1853" i="10"/>
  <c r="BI1850" i="10"/>
  <c r="BI1847" i="10"/>
  <c r="AL1847" i="10"/>
  <c r="BI1844" i="10"/>
  <c r="AL1844" i="10"/>
  <c r="BI1842" i="10"/>
  <c r="AL1842" i="10"/>
  <c r="BI1839" i="10"/>
  <c r="AL1839" i="10"/>
  <c r="BI1836" i="10"/>
  <c r="AL1836" i="10"/>
  <c r="AL1828" i="10"/>
  <c r="AL1826" i="10"/>
  <c r="AL1824" i="10"/>
  <c r="AL1823" i="10"/>
  <c r="AL1821" i="10"/>
  <c r="AL1820" i="10"/>
  <c r="AL1819" i="10"/>
  <c r="AL1817" i="10"/>
  <c r="AL1813" i="10"/>
  <c r="AL1811" i="10"/>
  <c r="AL1810" i="10"/>
  <c r="AL1809" i="10"/>
  <c r="AL1806" i="10"/>
  <c r="AL1802" i="10"/>
  <c r="AL1800" i="10"/>
  <c r="AL1799" i="10"/>
  <c r="AL1796" i="10"/>
  <c r="AL1794" i="10"/>
  <c r="AL1792" i="10"/>
  <c r="AL1791" i="10"/>
  <c r="AL1789" i="10"/>
  <c r="AL1788" i="10"/>
  <c r="AL1787" i="10"/>
  <c r="AL1785" i="10"/>
  <c r="AL1781" i="10"/>
  <c r="AL1779" i="10"/>
  <c r="AL1778" i="10"/>
  <c r="AL1777" i="10"/>
  <c r="AL1774" i="10"/>
  <c r="AL1770" i="10"/>
  <c r="AL1768" i="10"/>
  <c r="AL1767" i="10"/>
  <c r="AL1764" i="10"/>
  <c r="AL1762" i="10"/>
  <c r="AL1760" i="10"/>
  <c r="AL1759" i="10"/>
  <c r="AL1757" i="10"/>
  <c r="AL1756" i="10"/>
  <c r="AL1755" i="10"/>
  <c r="AL1753" i="10"/>
  <c r="AL1749" i="10"/>
  <c r="AL1747" i="10"/>
  <c r="AL1746" i="10"/>
  <c r="AL1745" i="10"/>
  <c r="AL1742" i="10"/>
  <c r="AL1738" i="10"/>
  <c r="AL1736" i="10"/>
  <c r="AL1735" i="10"/>
  <c r="AL1732" i="10"/>
  <c r="AL1731" i="10"/>
  <c r="AL1730" i="10"/>
  <c r="AL1728" i="10"/>
  <c r="AL1726" i="10"/>
  <c r="AL1725" i="10"/>
  <c r="AL1724" i="10"/>
  <c r="AL1722" i="10"/>
  <c r="AL1720" i="10"/>
  <c r="AL1719" i="10"/>
  <c r="AL1718" i="10"/>
  <c r="AL1716" i="10"/>
  <c r="AL1178" i="10"/>
  <c r="AL1176" i="10"/>
  <c r="AL1175" i="10"/>
  <c r="AL1171" i="10"/>
  <c r="AL1168" i="10"/>
  <c r="AL1161" i="10"/>
  <c r="AL1159" i="10"/>
  <c r="AL1158" i="10"/>
  <c r="AL1154" i="10"/>
  <c r="AL1151" i="10"/>
  <c r="AL954" i="10"/>
  <c r="AM939" i="10"/>
  <c r="AL939" i="10"/>
  <c r="AM895" i="10"/>
  <c r="AL895" i="10"/>
  <c r="AM856" i="10"/>
  <c r="AL856" i="10"/>
  <c r="AM833" i="10"/>
  <c r="AL833" i="10"/>
  <c r="AL798" i="10"/>
  <c r="AM778" i="10"/>
  <c r="AL778" i="10"/>
  <c r="AM734" i="10"/>
  <c r="AL734" i="10"/>
  <c r="AM695" i="10"/>
  <c r="AL695" i="10"/>
  <c r="AM672" i="10"/>
  <c r="AL672" i="10"/>
  <c r="AL638" i="10"/>
  <c r="AM618" i="10"/>
  <c r="AL618" i="10"/>
  <c r="AM574" i="10"/>
  <c r="AL574" i="10"/>
  <c r="AM535" i="10"/>
  <c r="AL535" i="10"/>
  <c r="AM512" i="10"/>
  <c r="AL512" i="10"/>
  <c r="AL466" i="10"/>
  <c r="AM451" i="10"/>
  <c r="AL451" i="10"/>
  <c r="AM407" i="10"/>
  <c r="AL407" i="10"/>
  <c r="AM368" i="10"/>
  <c r="AL368" i="10"/>
  <c r="AM345" i="10"/>
  <c r="AL345" i="10"/>
  <c r="AL311" i="10"/>
  <c r="AM291" i="10"/>
  <c r="AL291" i="10"/>
  <c r="AM247" i="10"/>
  <c r="AL247" i="10"/>
  <c r="AM208" i="10"/>
  <c r="AL208" i="10"/>
  <c r="AM185" i="10"/>
  <c r="AL185" i="10"/>
  <c r="AL146" i="10"/>
  <c r="AM131" i="10"/>
  <c r="AL131" i="10"/>
  <c r="AM87" i="10"/>
  <c r="AL87" i="10"/>
  <c r="AM48" i="10"/>
  <c r="AL48" i="10"/>
  <c r="AM25" i="10"/>
  <c r="AL25" i="10"/>
  <c r="BJ3279" i="1"/>
  <c r="BJ3277" i="1"/>
  <c r="BJ3275" i="1"/>
  <c r="BJ3273" i="1"/>
  <c r="BJ3269" i="1"/>
  <c r="BJ3266" i="1"/>
  <c r="BJ3262" i="1"/>
  <c r="BJ3259" i="1"/>
  <c r="BJ3257" i="1"/>
  <c r="BJ3254" i="1"/>
  <c r="BJ3251" i="1"/>
  <c r="BJ3215" i="1"/>
  <c r="BJ3213" i="1"/>
  <c r="BJ3211" i="1"/>
  <c r="BJ3210" i="1"/>
  <c r="BJ3208" i="1"/>
  <c r="BJ3204" i="1"/>
  <c r="BJ3201" i="1"/>
  <c r="BJ3198" i="1"/>
  <c r="BJ3195" i="1"/>
  <c r="BJ3193" i="1"/>
  <c r="BJ3190" i="1"/>
  <c r="BJ3187" i="1"/>
  <c r="BJ3166" i="1"/>
  <c r="BJ3164" i="1"/>
  <c r="BJ3162" i="1"/>
  <c r="BJ3161" i="1"/>
  <c r="BJ3159" i="1"/>
  <c r="BJ3155" i="1"/>
  <c r="BJ3152" i="1"/>
  <c r="BJ3149" i="1"/>
  <c r="BJ3146" i="1"/>
  <c r="BJ3144" i="1"/>
  <c r="BJ3141" i="1"/>
  <c r="BJ3138" i="1"/>
  <c r="BJ3115" i="1"/>
  <c r="BJ3113" i="1"/>
  <c r="BJ3112" i="1"/>
  <c r="BJ3110" i="1"/>
  <c r="BJ3106" i="1"/>
  <c r="BJ3103" i="1"/>
  <c r="BJ3100" i="1"/>
  <c r="BJ3097" i="1"/>
  <c r="BJ3095" i="1"/>
  <c r="BJ3092" i="1"/>
  <c r="BJ3089" i="1"/>
  <c r="BJ3066" i="1"/>
  <c r="BJ3064" i="1"/>
  <c r="BJ3063" i="1"/>
  <c r="BJ3061" i="1"/>
  <c r="BJ3057" i="1"/>
  <c r="BJ3054" i="1"/>
  <c r="BJ3051" i="1"/>
  <c r="BJ3048" i="1"/>
  <c r="BJ3046" i="1"/>
  <c r="BJ3043" i="1"/>
  <c r="BJ3039" i="1"/>
  <c r="BJ3026" i="1"/>
  <c r="BJ3024" i="1"/>
  <c r="BJ3022" i="1"/>
  <c r="BJ3020" i="1"/>
  <c r="BJ3018" i="1"/>
  <c r="BJ3016" i="1"/>
  <c r="BJ3014" i="1"/>
  <c r="BJ3012" i="1"/>
  <c r="BJ3010" i="1"/>
  <c r="BJ3008" i="1"/>
  <c r="BJ3006" i="1"/>
  <c r="BJ3002" i="1"/>
  <c r="BJ2999" i="1"/>
  <c r="BJ2995" i="1"/>
  <c r="BJ2992" i="1"/>
  <c r="BJ2990" i="1"/>
  <c r="BJ2987" i="1"/>
  <c r="BJ2984" i="1"/>
  <c r="BJ2972" i="1"/>
  <c r="BJ2969" i="1"/>
  <c r="BJ2967" i="1"/>
  <c r="BJ2965" i="1"/>
  <c r="BJ2963" i="1"/>
  <c r="BJ2961" i="1"/>
  <c r="BJ2959" i="1"/>
  <c r="BJ2957" i="1"/>
  <c r="BJ2955" i="1"/>
  <c r="BJ2954" i="1"/>
  <c r="BJ2952" i="1"/>
  <c r="BJ2948" i="1"/>
  <c r="BJ2945" i="1"/>
  <c r="BJ2942" i="1"/>
  <c r="BJ2939" i="1"/>
  <c r="BJ2937" i="1"/>
  <c r="BJ2934" i="1"/>
  <c r="BJ2931" i="1"/>
  <c r="BJ2919" i="1"/>
  <c r="BJ2916" i="1"/>
  <c r="BJ2914" i="1"/>
  <c r="BJ2912" i="1"/>
  <c r="BJ2910" i="1"/>
  <c r="BJ2908" i="1"/>
  <c r="BJ2906" i="1"/>
  <c r="BJ2904" i="1"/>
  <c r="BJ2902" i="1"/>
  <c r="BJ2901" i="1"/>
  <c r="BJ2899" i="1"/>
  <c r="BJ2895" i="1"/>
  <c r="BJ2892" i="1"/>
  <c r="BJ2889" i="1"/>
  <c r="BJ2886" i="1"/>
  <c r="BJ2884" i="1"/>
  <c r="BJ2881" i="1"/>
  <c r="BJ2878" i="1"/>
  <c r="BJ2866" i="1"/>
  <c r="BJ2863" i="1"/>
  <c r="BJ2861" i="1"/>
  <c r="BJ2859" i="1"/>
  <c r="BJ2857" i="1"/>
  <c r="BJ2855" i="1"/>
  <c r="BJ2853" i="1"/>
  <c r="BJ2851" i="1"/>
  <c r="BJ2849" i="1"/>
  <c r="BJ2848" i="1"/>
  <c r="BJ2846" i="1"/>
  <c r="BJ2842" i="1"/>
  <c r="BJ2839" i="1"/>
  <c r="BJ2836" i="1"/>
  <c r="BJ2833" i="1"/>
  <c r="BJ2831" i="1"/>
  <c r="BJ2828" i="1"/>
  <c r="BJ2825" i="1"/>
  <c r="BJ2812" i="1"/>
  <c r="BJ2810" i="1"/>
  <c r="BJ2808" i="1"/>
  <c r="BJ2806" i="1"/>
  <c r="BJ2804" i="1"/>
  <c r="BJ2802" i="1"/>
  <c r="BJ2800" i="1"/>
  <c r="BJ2798" i="1"/>
  <c r="BJ2796" i="1"/>
  <c r="BJ2795" i="1"/>
  <c r="BJ2793" i="1"/>
  <c r="BJ2789" i="1"/>
  <c r="BJ2786" i="1"/>
  <c r="BJ2783" i="1"/>
  <c r="BJ2780" i="1"/>
  <c r="BJ2778" i="1"/>
  <c r="BJ2775" i="1"/>
  <c r="BJ2772" i="1"/>
  <c r="DT3791" i="1"/>
  <c r="DU3791" i="1"/>
  <c r="DV3791" i="1"/>
  <c r="DT3792" i="1"/>
  <c r="DU3792" i="1"/>
  <c r="DV3792" i="1"/>
  <c r="DT3793" i="1"/>
  <c r="DU3793" i="1"/>
  <c r="DV3793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T3982" i="1"/>
  <c r="DU3982" i="1"/>
  <c r="DV3982" i="1"/>
  <c r="DT3983" i="1"/>
  <c r="DU3983" i="1"/>
  <c r="DV3983" i="1"/>
  <c r="DT3984" i="1"/>
  <c r="DU3984" i="1"/>
  <c r="DV3984" i="1"/>
  <c r="DT3985" i="1"/>
  <c r="DU3985" i="1"/>
  <c r="DV3985" i="1"/>
  <c r="DT3986" i="1"/>
  <c r="DU3986" i="1"/>
  <c r="DV3986" i="1"/>
  <c r="DT3987" i="1"/>
  <c r="DU3987" i="1"/>
  <c r="DV3987" i="1"/>
  <c r="DT3988" i="1"/>
  <c r="DU3988" i="1"/>
  <c r="DV3988" i="1"/>
  <c r="DT3989" i="1"/>
  <c r="DU3989" i="1"/>
  <c r="DV3989" i="1"/>
  <c r="DT3990" i="1"/>
  <c r="DU3990" i="1"/>
  <c r="DV3990" i="1"/>
  <c r="DT3991" i="1"/>
  <c r="DU3991" i="1"/>
  <c r="DV3991" i="1"/>
  <c r="DT3992" i="1"/>
  <c r="DU3992" i="1"/>
  <c r="DV3992" i="1"/>
  <c r="DT3993" i="1"/>
  <c r="DU3993" i="1"/>
  <c r="DV3993" i="1"/>
  <c r="DT3994" i="1"/>
  <c r="DU3994" i="1"/>
  <c r="DV3994" i="1"/>
  <c r="DT3995" i="1"/>
  <c r="DU3995" i="1"/>
  <c r="DV3995" i="1"/>
  <c r="DT3996" i="1"/>
  <c r="DU3996" i="1"/>
  <c r="DV3996" i="1"/>
  <c r="DT3997" i="1"/>
  <c r="DU3997" i="1"/>
  <c r="DV3997" i="1"/>
  <c r="DT3998" i="1"/>
  <c r="DU3998" i="1"/>
  <c r="DV3998" i="1"/>
  <c r="DT3999" i="1"/>
  <c r="DU3999" i="1"/>
  <c r="DV3999" i="1"/>
  <c r="DT4000" i="1"/>
  <c r="DU4000" i="1"/>
  <c r="DV4000" i="1"/>
  <c r="DT4001" i="1"/>
  <c r="DU4001" i="1"/>
  <c r="DV4001" i="1"/>
  <c r="DT4002" i="1"/>
  <c r="DU4002" i="1"/>
  <c r="DV4002" i="1"/>
  <c r="DT4003" i="1"/>
  <c r="DU4003" i="1"/>
  <c r="DV4003" i="1"/>
  <c r="DT4004" i="1"/>
  <c r="DU4004" i="1"/>
  <c r="DV4004" i="1"/>
  <c r="DT4005" i="1"/>
  <c r="DU4005" i="1"/>
  <c r="DV4005" i="1"/>
  <c r="DT4006" i="1"/>
  <c r="DU4006" i="1"/>
  <c r="DV4006" i="1"/>
  <c r="DT4007" i="1"/>
  <c r="DU4007" i="1"/>
  <c r="DV4007" i="1"/>
  <c r="DT4008" i="1"/>
  <c r="DU4008" i="1"/>
  <c r="DV4008" i="1"/>
  <c r="DT4009" i="1"/>
  <c r="DU4009" i="1"/>
  <c r="DV4009" i="1"/>
  <c r="DT4010" i="1"/>
  <c r="DU4010" i="1"/>
  <c r="DV4010" i="1"/>
  <c r="DT4011" i="1"/>
  <c r="DU4011" i="1"/>
  <c r="DV4011" i="1"/>
  <c r="DT4012" i="1"/>
  <c r="DU4012" i="1"/>
  <c r="DV4012" i="1"/>
  <c r="DT4013" i="1"/>
  <c r="DU4013" i="1"/>
  <c r="DV4013" i="1"/>
  <c r="DT4014" i="1"/>
  <c r="DU4014" i="1"/>
  <c r="DV4014" i="1"/>
  <c r="DT4015" i="1"/>
  <c r="DU4015" i="1"/>
  <c r="DV4015" i="1"/>
  <c r="DT4016" i="1"/>
  <c r="DU4016" i="1"/>
  <c r="DV4016" i="1"/>
  <c r="DT4017" i="1"/>
  <c r="DU4017" i="1"/>
  <c r="DV4017" i="1"/>
  <c r="DT4018" i="1"/>
  <c r="DU4018" i="1"/>
  <c r="DV4018" i="1"/>
  <c r="DT4019" i="1"/>
  <c r="DU4019" i="1"/>
  <c r="DV4019" i="1"/>
  <c r="DT4020" i="1"/>
  <c r="DU4020" i="1"/>
  <c r="DV4020" i="1"/>
  <c r="DT4021" i="1"/>
  <c r="DU4021" i="1"/>
  <c r="DV4021" i="1"/>
  <c r="DT4022" i="1"/>
  <c r="DU4022" i="1"/>
  <c r="DV4022" i="1"/>
  <c r="DT4023" i="1"/>
  <c r="DU4023" i="1"/>
  <c r="DV4023" i="1"/>
  <c r="DT4024" i="1"/>
  <c r="DU4024" i="1"/>
  <c r="DV4024" i="1"/>
  <c r="DT4025" i="1"/>
  <c r="DU4025" i="1"/>
  <c r="DV4025" i="1"/>
  <c r="DT4026" i="1"/>
  <c r="DU4026" i="1"/>
  <c r="DV4026" i="1"/>
  <c r="DT4027" i="1"/>
  <c r="DU4027" i="1"/>
  <c r="DV4027" i="1"/>
  <c r="DT4028" i="1"/>
  <c r="DU4028" i="1"/>
  <c r="DV4028" i="1"/>
  <c r="DT4029" i="1"/>
  <c r="DU4029" i="1"/>
  <c r="DV4029" i="1"/>
  <c r="DT4030" i="1"/>
  <c r="DU4030" i="1"/>
  <c r="DV4030" i="1"/>
  <c r="DT4031" i="1"/>
  <c r="DU4031" i="1"/>
  <c r="DV4031" i="1"/>
  <c r="DT4032" i="1"/>
  <c r="DU4032" i="1"/>
  <c r="DV4032" i="1"/>
  <c r="DT4033" i="1"/>
  <c r="DU4033" i="1"/>
  <c r="DV4033" i="1"/>
  <c r="DT4034" i="1"/>
  <c r="DU4034" i="1"/>
  <c r="DV4034" i="1"/>
  <c r="DT4035" i="1"/>
  <c r="DU4035" i="1"/>
  <c r="DV4035" i="1"/>
  <c r="DT4036" i="1"/>
  <c r="DU4036" i="1"/>
  <c r="DV4036" i="1"/>
  <c r="DT4037" i="1"/>
  <c r="DU4037" i="1"/>
  <c r="DV4037" i="1"/>
  <c r="DT4038" i="1"/>
  <c r="DU4038" i="1"/>
  <c r="DV4038" i="1"/>
  <c r="DT4039" i="1"/>
  <c r="DU4039" i="1"/>
  <c r="DV4039" i="1"/>
  <c r="DT4040" i="1"/>
  <c r="DU4040" i="1"/>
  <c r="DV4040" i="1"/>
  <c r="DT4041" i="1"/>
  <c r="DU4041" i="1"/>
  <c r="DV4041" i="1"/>
  <c r="DT4042" i="1"/>
  <c r="DU4042" i="1"/>
  <c r="DV4042" i="1"/>
  <c r="DT4043" i="1"/>
  <c r="DU4043" i="1"/>
  <c r="DV4043" i="1"/>
  <c r="DT4044" i="1"/>
  <c r="DU4044" i="1"/>
  <c r="DV4044" i="1"/>
  <c r="DT4045" i="1"/>
  <c r="DU4045" i="1"/>
  <c r="DV4045" i="1"/>
  <c r="DT4046" i="1"/>
  <c r="DU4046" i="1"/>
  <c r="DV4046" i="1"/>
  <c r="DT4047" i="1"/>
  <c r="DU4047" i="1"/>
  <c r="DV4047" i="1"/>
  <c r="DT4048" i="1"/>
  <c r="DU4048" i="1"/>
  <c r="DV4048" i="1"/>
  <c r="DT4049" i="1"/>
  <c r="DU4049" i="1"/>
  <c r="DV4049" i="1"/>
  <c r="DT4050" i="1"/>
  <c r="DU4050" i="1"/>
  <c r="DV4050" i="1"/>
  <c r="DT4051" i="1"/>
  <c r="DU4051" i="1"/>
  <c r="DV4051" i="1"/>
  <c r="DT4052" i="1"/>
  <c r="DU4052" i="1"/>
  <c r="DV4052" i="1"/>
  <c r="DT4053" i="1"/>
  <c r="DU4053" i="1"/>
  <c r="DV4053" i="1"/>
  <c r="DT4054" i="1"/>
  <c r="DU4054" i="1"/>
  <c r="DV4054" i="1"/>
  <c r="DT4055" i="1"/>
  <c r="DU4055" i="1"/>
  <c r="DV4055" i="1"/>
  <c r="DT4056" i="1"/>
  <c r="DU4056" i="1"/>
  <c r="DV4056" i="1"/>
  <c r="DT4057" i="1"/>
  <c r="DU4057" i="1"/>
  <c r="DV4057" i="1"/>
  <c r="DT4058" i="1"/>
  <c r="DU4058" i="1"/>
  <c r="DV4058" i="1"/>
  <c r="DT4059" i="1"/>
  <c r="DU4059" i="1"/>
  <c r="DV4059" i="1"/>
  <c r="DT4060" i="1"/>
  <c r="DU4060" i="1"/>
  <c r="DV4060" i="1"/>
  <c r="DT4061" i="1"/>
  <c r="DU4061" i="1"/>
  <c r="DV4061" i="1"/>
  <c r="DT4062" i="1"/>
  <c r="DU4062" i="1"/>
  <c r="DV4062" i="1"/>
  <c r="DT4063" i="1"/>
  <c r="DU4063" i="1"/>
  <c r="DV4063" i="1"/>
  <c r="DT4064" i="1"/>
  <c r="DU4064" i="1"/>
  <c r="DV4064" i="1"/>
  <c r="DT4065" i="1"/>
  <c r="DU4065" i="1"/>
  <c r="DV4065" i="1"/>
  <c r="DT4066" i="1"/>
  <c r="DU4066" i="1"/>
  <c r="DV4066" i="1"/>
  <c r="DT4067" i="1"/>
  <c r="DU4067" i="1"/>
  <c r="DV4067" i="1"/>
  <c r="DT4068" i="1"/>
  <c r="DU4068" i="1"/>
  <c r="DV4068" i="1"/>
  <c r="DT4069" i="1"/>
  <c r="DU4069" i="1"/>
  <c r="DV4069" i="1"/>
  <c r="DT4070" i="1"/>
  <c r="DU4070" i="1"/>
  <c r="DV4070" i="1"/>
  <c r="DT4071" i="1"/>
  <c r="DU4071" i="1"/>
  <c r="DV4071" i="1"/>
  <c r="DT4072" i="1"/>
  <c r="DU4072" i="1"/>
  <c r="DV4072" i="1"/>
  <c r="DT4073" i="1"/>
  <c r="DU4073" i="1"/>
  <c r="DV4073" i="1"/>
  <c r="DT4074" i="1"/>
  <c r="DU4074" i="1"/>
  <c r="DV4074" i="1"/>
  <c r="DT4075" i="1"/>
  <c r="DU4075" i="1"/>
  <c r="DV4075" i="1"/>
  <c r="DT4076" i="1"/>
  <c r="DU4076" i="1"/>
  <c r="DV4076" i="1"/>
  <c r="DT4077" i="1"/>
  <c r="DU4077" i="1"/>
  <c r="DV4077" i="1"/>
  <c r="DT4078" i="1"/>
  <c r="DU4078" i="1"/>
  <c r="DV4078" i="1"/>
  <c r="DT4079" i="1"/>
  <c r="DU4079" i="1"/>
  <c r="DV4079" i="1"/>
  <c r="DT4080" i="1"/>
  <c r="DU4080" i="1"/>
  <c r="DV4080" i="1"/>
  <c r="DT4081" i="1"/>
  <c r="DU4081" i="1"/>
  <c r="DV4081" i="1"/>
  <c r="DT4082" i="1"/>
  <c r="DU4082" i="1"/>
  <c r="DV4082" i="1"/>
  <c r="DT4083" i="1"/>
  <c r="DU4083" i="1"/>
  <c r="DV4083" i="1"/>
  <c r="DT4084" i="1"/>
  <c r="DU4084" i="1"/>
  <c r="DV4084" i="1"/>
  <c r="DT4085" i="1"/>
  <c r="DU4085" i="1"/>
  <c r="DV4085" i="1"/>
  <c r="DT4086" i="1"/>
  <c r="DU4086" i="1"/>
  <c r="DV4086" i="1"/>
  <c r="DT4087" i="1"/>
  <c r="DU4087" i="1"/>
  <c r="DV4087" i="1"/>
  <c r="DT4088" i="1"/>
  <c r="DU4088" i="1"/>
  <c r="DV4088" i="1"/>
  <c r="DT4089" i="1"/>
  <c r="DU4089" i="1"/>
  <c r="DV4089" i="1"/>
  <c r="DT4090" i="1"/>
  <c r="DU4090" i="1"/>
  <c r="DV4090" i="1"/>
  <c r="DT4091" i="1"/>
  <c r="DU4091" i="1"/>
  <c r="DV4091" i="1"/>
  <c r="DT4092" i="1"/>
  <c r="DU4092" i="1"/>
  <c r="DV4092" i="1"/>
  <c r="DT4093" i="1"/>
  <c r="DU4093" i="1"/>
  <c r="DV4093" i="1"/>
  <c r="DT4094" i="1"/>
  <c r="DU4094" i="1"/>
  <c r="DV4094" i="1"/>
  <c r="DT4095" i="1"/>
  <c r="DU4095" i="1"/>
  <c r="DV4095" i="1"/>
  <c r="DT4096" i="1"/>
  <c r="DU4096" i="1"/>
  <c r="DV4096" i="1"/>
  <c r="DT4097" i="1"/>
  <c r="DU4097" i="1"/>
  <c r="DV4097" i="1"/>
  <c r="DT4098" i="1"/>
  <c r="DU4098" i="1"/>
  <c r="DV4098" i="1"/>
  <c r="DT4099" i="1"/>
  <c r="DU4099" i="1"/>
  <c r="DV4099" i="1"/>
  <c r="DT4100" i="1"/>
  <c r="DU4100" i="1"/>
  <c r="DV4100" i="1"/>
  <c r="DT4101" i="1"/>
  <c r="DU4101" i="1"/>
  <c r="DV4101" i="1"/>
  <c r="DT4102" i="1"/>
  <c r="DU4102" i="1"/>
  <c r="DV4102" i="1"/>
  <c r="DT4103" i="1"/>
  <c r="DU4103" i="1"/>
  <c r="DV4103" i="1"/>
  <c r="DT4104" i="1"/>
  <c r="DU4104" i="1"/>
  <c r="DV4104" i="1"/>
  <c r="DT4105" i="1"/>
  <c r="DU4105" i="1"/>
  <c r="DV4105" i="1"/>
  <c r="DT4106" i="1"/>
  <c r="DU4106" i="1"/>
  <c r="DV4106" i="1"/>
  <c r="DT4107" i="1"/>
  <c r="DU4107" i="1"/>
  <c r="DV4107" i="1"/>
  <c r="DT4108" i="1"/>
  <c r="DU4108" i="1"/>
  <c r="DV4108" i="1"/>
  <c r="DT4109" i="1"/>
  <c r="DU4109" i="1"/>
  <c r="DV4109" i="1"/>
  <c r="DT4110" i="1"/>
  <c r="DU4110" i="1"/>
  <c r="DV4110" i="1"/>
  <c r="DT4111" i="1"/>
  <c r="DU4111" i="1"/>
  <c r="DV4111" i="1"/>
  <c r="DT4112" i="1"/>
  <c r="DU4112" i="1"/>
  <c r="DV4112" i="1"/>
  <c r="DT4113" i="1"/>
  <c r="DU4113" i="1"/>
  <c r="DV4113" i="1"/>
  <c r="DT4114" i="1"/>
  <c r="DU4114" i="1"/>
  <c r="DV4114" i="1"/>
  <c r="DT4115" i="1"/>
  <c r="DU4115" i="1"/>
  <c r="DV4115" i="1"/>
  <c r="DT4116" i="1"/>
  <c r="DU4116" i="1"/>
  <c r="DV4116" i="1"/>
  <c r="DT4117" i="1"/>
  <c r="DU4117" i="1"/>
  <c r="DV4117" i="1"/>
  <c r="DT4118" i="1"/>
  <c r="DU4118" i="1"/>
  <c r="DV4118" i="1"/>
  <c r="DT4119" i="1"/>
  <c r="DU4119" i="1"/>
  <c r="DV4119" i="1"/>
  <c r="DT4120" i="1"/>
  <c r="DU4120" i="1"/>
  <c r="DV4120" i="1"/>
  <c r="DT4121" i="1"/>
  <c r="DU4121" i="1"/>
  <c r="DV4121" i="1"/>
  <c r="DT4122" i="1"/>
  <c r="DU4122" i="1"/>
  <c r="DV4122" i="1"/>
  <c r="DT4123" i="1"/>
  <c r="DU4123" i="1"/>
  <c r="DV4123" i="1"/>
  <c r="DT4124" i="1"/>
  <c r="DU4124" i="1"/>
  <c r="DV4124" i="1"/>
  <c r="DT4125" i="1"/>
  <c r="DU4125" i="1"/>
  <c r="DV4125" i="1"/>
  <c r="DT4126" i="1"/>
  <c r="DU4126" i="1"/>
  <c r="DV4126" i="1"/>
  <c r="DT4127" i="1"/>
  <c r="DU4127" i="1"/>
  <c r="DV4127" i="1"/>
  <c r="DT4128" i="1"/>
  <c r="DU4128" i="1"/>
  <c r="DV4128" i="1"/>
  <c r="DT4129" i="1"/>
  <c r="DU4129" i="1"/>
  <c r="DV4129" i="1"/>
  <c r="DT4130" i="1"/>
  <c r="DU4130" i="1"/>
  <c r="DV4130" i="1"/>
  <c r="DT4131" i="1"/>
  <c r="DU4131" i="1"/>
  <c r="DV4131" i="1"/>
  <c r="DU3790" i="1"/>
  <c r="DV3790" i="1"/>
  <c r="DT3790" i="1"/>
  <c r="EG4684" i="1"/>
  <c r="EG4685" i="1"/>
  <c r="EG4686" i="1"/>
  <c r="EG4687" i="1"/>
  <c r="EG4688" i="1"/>
  <c r="EG4689" i="1"/>
  <c r="EG4690" i="1"/>
  <c r="EG4691" i="1"/>
  <c r="EG4692" i="1"/>
  <c r="EG4693" i="1"/>
  <c r="EG4694" i="1"/>
  <c r="EG4695" i="1"/>
  <c r="EG4696" i="1"/>
  <c r="EG4697" i="1"/>
  <c r="EG4698" i="1"/>
  <c r="EG4699" i="1"/>
  <c r="EG4700" i="1"/>
  <c r="EG4701" i="1"/>
  <c r="EG4702" i="1"/>
  <c r="EG4703" i="1"/>
  <c r="EG4704" i="1"/>
  <c r="EG4673" i="1"/>
  <c r="EG4674" i="1"/>
  <c r="EG4675" i="1"/>
  <c r="EG4676" i="1"/>
  <c r="EG4677" i="1"/>
  <c r="EG4678" i="1"/>
  <c r="EG4679" i="1"/>
  <c r="EG4680" i="1"/>
  <c r="EG4681" i="1"/>
  <c r="EG4682" i="1"/>
  <c r="EG4683" i="1"/>
  <c r="AL4672" i="1"/>
  <c r="AL4671" i="1"/>
  <c r="AL4670" i="1"/>
  <c r="AL4581" i="1"/>
  <c r="AL4580" i="1"/>
  <c r="AL4579" i="1"/>
  <c r="AL4578" i="1"/>
  <c r="AL4577" i="1"/>
  <c r="AL4576" i="1"/>
  <c r="AL4575" i="1"/>
  <c r="AL4574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453" i="1"/>
  <c r="AL4452" i="1"/>
  <c r="AL4451" i="1"/>
  <c r="AL4450" i="1"/>
  <c r="AL4441" i="1"/>
  <c r="AL4440" i="1"/>
  <c r="AL4439" i="1"/>
  <c r="AL4438" i="1"/>
  <c r="AL4437" i="1"/>
  <c r="AL4436" i="1"/>
  <c r="AL4435" i="1"/>
  <c r="AL4434" i="1"/>
  <c r="AL4424" i="1"/>
  <c r="AL4423" i="1"/>
  <c r="AL4422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78" i="1"/>
  <c r="AL4377" i="1"/>
  <c r="AL4376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12" i="1"/>
  <c r="AL4311" i="1"/>
  <c r="AL4310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1" i="1"/>
  <c r="AL4150" i="1"/>
  <c r="AL4149" i="1"/>
  <c r="AL4148" i="1"/>
  <c r="AL4143" i="1"/>
  <c r="AL4142" i="1"/>
  <c r="AL4141" i="1"/>
  <c r="AL4140" i="1"/>
  <c r="AL4135" i="1"/>
  <c r="AL4134" i="1"/>
  <c r="AL4133" i="1"/>
  <c r="AL4132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497" i="1"/>
  <c r="AL3493" i="1"/>
  <c r="AL3491" i="1"/>
  <c r="AL3488" i="1"/>
  <c r="AL3478" i="1"/>
  <c r="AL3474" i="1"/>
  <c r="AL3472" i="1"/>
  <c r="AL3470" i="1"/>
  <c r="AL3467" i="1"/>
  <c r="AL3460" i="1"/>
  <c r="AL3458" i="1"/>
  <c r="AL3455" i="1"/>
  <c r="AL3453" i="1"/>
  <c r="AL3448" i="1"/>
  <c r="AL3446" i="1"/>
  <c r="AL3443" i="1"/>
  <c r="AL3441" i="1"/>
  <c r="AL3436" i="1"/>
  <c r="AL3434" i="1"/>
  <c r="AL3431" i="1"/>
  <c r="AL3429" i="1"/>
  <c r="AL3424" i="1"/>
  <c r="AL3422" i="1"/>
  <c r="AL3419" i="1"/>
  <c r="AL3417" i="1"/>
  <c r="AL3331" i="1"/>
  <c r="AL3330" i="1"/>
  <c r="AL3329" i="1"/>
  <c r="AL3327" i="1"/>
  <c r="AL3326" i="1"/>
  <c r="AL3323" i="1"/>
  <c r="AL3322" i="1"/>
  <c r="AL3317" i="1"/>
  <c r="AL3306" i="1"/>
  <c r="AL3297" i="1"/>
  <c r="AL3285" i="1"/>
  <c r="AL3283" i="1"/>
  <c r="AL3281" i="1"/>
  <c r="AL3279" i="1"/>
  <c r="AL3277" i="1"/>
  <c r="AL3275" i="1"/>
  <c r="AL3273" i="1"/>
  <c r="AL3269" i="1"/>
  <c r="AL3266" i="1"/>
  <c r="AL3262" i="1"/>
  <c r="AL3259" i="1"/>
  <c r="AL3257" i="1"/>
  <c r="AL3254" i="1"/>
  <c r="AL3251" i="1"/>
  <c r="AL3219" i="1"/>
  <c r="AL3217" i="1"/>
  <c r="AL3215" i="1"/>
  <c r="AL3213" i="1"/>
  <c r="AL3211" i="1"/>
  <c r="AL3210" i="1"/>
  <c r="AL3208" i="1"/>
  <c r="AL3204" i="1"/>
  <c r="AL3198" i="1"/>
  <c r="AL3195" i="1"/>
  <c r="AL3193" i="1"/>
  <c r="AL3190" i="1"/>
  <c r="AL3187" i="1"/>
  <c r="AL3170" i="1"/>
  <c r="AL3168" i="1"/>
  <c r="AL3166" i="1"/>
  <c r="AL3164" i="1"/>
  <c r="AL3162" i="1"/>
  <c r="AL3161" i="1"/>
  <c r="AL3159" i="1"/>
  <c r="AL3149" i="1"/>
  <c r="AL3146" i="1"/>
  <c r="AL3144" i="1"/>
  <c r="AL3141" i="1"/>
  <c r="AL3138" i="1"/>
  <c r="AL3121" i="1"/>
  <c r="AL3119" i="1"/>
  <c r="AL3117" i="1"/>
  <c r="AL3115" i="1"/>
  <c r="AL3113" i="1"/>
  <c r="AL3112" i="1"/>
  <c r="AL3110" i="1"/>
  <c r="AL3106" i="1"/>
  <c r="AL3100" i="1"/>
  <c r="AL3097" i="1"/>
  <c r="AL3095" i="1"/>
  <c r="AL3092" i="1"/>
  <c r="AL3089" i="1"/>
  <c r="AL3072" i="1"/>
  <c r="AL3070" i="1"/>
  <c r="AL3068" i="1"/>
  <c r="AL3066" i="1"/>
  <c r="AL3064" i="1"/>
  <c r="AL3063" i="1"/>
  <c r="AL3061" i="1"/>
  <c r="AL3057" i="1"/>
  <c r="AL3054" i="1"/>
  <c r="AL3051" i="1"/>
  <c r="AL3048" i="1"/>
  <c r="AL3046" i="1"/>
  <c r="AL3043" i="1"/>
  <c r="AL3039" i="1"/>
  <c r="AL3026" i="1"/>
  <c r="AL3024" i="1"/>
  <c r="AL3022" i="1"/>
  <c r="AL3020" i="1"/>
  <c r="AL3018" i="1"/>
  <c r="AL3016" i="1"/>
  <c r="AL3014" i="1"/>
  <c r="AL3012" i="1"/>
  <c r="AL3010" i="1"/>
  <c r="AL3008" i="1"/>
  <c r="AL3006" i="1"/>
  <c r="AL3002" i="1"/>
  <c r="AL2999" i="1"/>
  <c r="AL2995" i="1"/>
  <c r="AL2992" i="1"/>
  <c r="AL2990" i="1"/>
  <c r="AL2987" i="1"/>
  <c r="AL2984" i="1"/>
  <c r="AL2972" i="1"/>
  <c r="AL2969" i="1"/>
  <c r="AL2967" i="1"/>
  <c r="AL2965" i="1"/>
  <c r="AL2963" i="1"/>
  <c r="AL2961" i="1"/>
  <c r="AL2959" i="1"/>
  <c r="AL2957" i="1"/>
  <c r="AL2955" i="1"/>
  <c r="AL2954" i="1"/>
  <c r="AL2952" i="1"/>
  <c r="AL2948" i="1"/>
  <c r="AL2945" i="1"/>
  <c r="AL2942" i="1"/>
  <c r="AL2939" i="1"/>
  <c r="AL2937" i="1"/>
  <c r="AL2934" i="1"/>
  <c r="AL2931" i="1"/>
  <c r="AL2919" i="1"/>
  <c r="AL2916" i="1"/>
  <c r="AL2914" i="1"/>
  <c r="AL2912" i="1"/>
  <c r="AL2910" i="1"/>
  <c r="AL2908" i="1"/>
  <c r="AL2906" i="1"/>
  <c r="AL2904" i="1"/>
  <c r="AL2902" i="1"/>
  <c r="AL2901" i="1"/>
  <c r="AL2899" i="1"/>
  <c r="AL2895" i="1"/>
  <c r="AL2892" i="1"/>
  <c r="AL2889" i="1"/>
  <c r="AL2886" i="1"/>
  <c r="AL2884" i="1"/>
  <c r="AL2881" i="1"/>
  <c r="AL2878" i="1"/>
  <c r="AL2866" i="1"/>
  <c r="AL2863" i="1"/>
  <c r="AL2861" i="1"/>
  <c r="AL2859" i="1"/>
  <c r="AL2857" i="1"/>
  <c r="AL2855" i="1"/>
  <c r="AL2853" i="1"/>
  <c r="AL2851" i="1"/>
  <c r="AL2849" i="1"/>
  <c r="AL2848" i="1"/>
  <c r="AL2846" i="1"/>
  <c r="AL2842" i="1"/>
  <c r="AL2839" i="1"/>
  <c r="AL2836" i="1"/>
  <c r="AL2833" i="1"/>
  <c r="AL2831" i="1"/>
  <c r="AL2828" i="1"/>
  <c r="AL2825" i="1"/>
  <c r="AL2812" i="1"/>
  <c r="AL2810" i="1"/>
  <c r="AL2808" i="1"/>
  <c r="AL2806" i="1"/>
  <c r="AL2804" i="1"/>
  <c r="AL2802" i="1"/>
  <c r="AL2800" i="1"/>
  <c r="AL2798" i="1"/>
  <c r="AL2796" i="1"/>
  <c r="AL2795" i="1"/>
  <c r="AL2793" i="1"/>
  <c r="AL2789" i="1"/>
  <c r="AL2783" i="1"/>
  <c r="AL2780" i="1"/>
  <c r="AL2778" i="1"/>
  <c r="AL2775" i="1"/>
  <c r="AL2772" i="1"/>
  <c r="AL2764" i="1"/>
  <c r="AL2762" i="1"/>
  <c r="AL2760" i="1"/>
  <c r="AL2759" i="1"/>
  <c r="AL2757" i="1"/>
  <c r="AL2756" i="1"/>
  <c r="AL2755" i="1"/>
  <c r="AL2753" i="1"/>
  <c r="AL2749" i="1"/>
  <c r="AL2747" i="1"/>
  <c r="AL2746" i="1"/>
  <c r="AL2745" i="1"/>
  <c r="AL2742" i="1"/>
  <c r="AL2738" i="1"/>
  <c r="AL2736" i="1"/>
  <c r="AL2735" i="1"/>
  <c r="AL2732" i="1"/>
  <c r="AL2730" i="1"/>
  <c r="AL2728" i="1"/>
  <c r="AL2727" i="1"/>
  <c r="AL2725" i="1"/>
  <c r="AL2724" i="1"/>
  <c r="AL2723" i="1"/>
  <c r="AL2721" i="1"/>
  <c r="AL2717" i="1"/>
  <c r="AL2715" i="1"/>
  <c r="AL2714" i="1"/>
  <c r="AL2713" i="1"/>
  <c r="AL2710" i="1"/>
  <c r="AL2706" i="1"/>
  <c r="AL2704" i="1"/>
  <c r="AL2703" i="1"/>
  <c r="AL2700" i="1"/>
  <c r="AL2698" i="1"/>
  <c r="AL2696" i="1"/>
  <c r="AL2695" i="1"/>
  <c r="AL2693" i="1"/>
  <c r="AL2692" i="1"/>
  <c r="AL2691" i="1"/>
  <c r="AL2689" i="1"/>
  <c r="AL2685" i="1"/>
  <c r="AL2683" i="1"/>
  <c r="AL2682" i="1"/>
  <c r="AL2681" i="1"/>
  <c r="AL2678" i="1"/>
  <c r="AL2674" i="1"/>
  <c r="AL2672" i="1"/>
  <c r="AL2671" i="1"/>
  <c r="AL2668" i="1"/>
  <c r="AL2667" i="1"/>
  <c r="AL2666" i="1"/>
  <c r="AL2664" i="1"/>
  <c r="AL2662" i="1"/>
  <c r="AL2661" i="1"/>
  <c r="AL2660" i="1"/>
  <c r="AL2658" i="1"/>
  <c r="AL2656" i="1"/>
  <c r="AL2655" i="1"/>
  <c r="AL2654" i="1"/>
  <c r="AL2652" i="1"/>
  <c r="AL2114" i="1"/>
  <c r="AL2112" i="1"/>
  <c r="AL2111" i="1"/>
  <c r="AL2107" i="1"/>
  <c r="AL2104" i="1"/>
  <c r="AL2097" i="1"/>
  <c r="AL2095" i="1"/>
  <c r="AL2094" i="1"/>
  <c r="AL2090" i="1"/>
  <c r="AL2087" i="1"/>
  <c r="DK4671" i="1"/>
  <c r="DM4671" i="1"/>
  <c r="DK4672" i="1"/>
  <c r="DM4672" i="1"/>
  <c r="DM4670" i="1"/>
  <c r="DK4670" i="1"/>
  <c r="DM4575" i="1"/>
  <c r="DM4576" i="1"/>
  <c r="DM4577" i="1"/>
  <c r="DM4578" i="1"/>
  <c r="DM4579" i="1"/>
  <c r="DM4580" i="1"/>
  <c r="DM4581" i="1"/>
  <c r="DM4574" i="1"/>
  <c r="DK4575" i="1"/>
  <c r="DK4576" i="1"/>
  <c r="DK4577" i="1"/>
  <c r="DK4578" i="1"/>
  <c r="DK4579" i="1"/>
  <c r="DK4580" i="1"/>
  <c r="DK4581" i="1"/>
  <c r="DK4574" i="1"/>
  <c r="DK4573" i="1"/>
  <c r="DL4573" i="1"/>
  <c r="DL4572" i="1"/>
  <c r="DK4572" i="1"/>
  <c r="DL4571" i="1"/>
  <c r="DK4571" i="1"/>
  <c r="DL4570" i="1"/>
  <c r="DK4570" i="1"/>
  <c r="DL4569" i="1"/>
  <c r="DK4569" i="1"/>
  <c r="DL4568" i="1"/>
  <c r="DK4568" i="1"/>
  <c r="DL4567" i="1"/>
  <c r="DK4567" i="1"/>
  <c r="DL4566" i="1"/>
  <c r="DK4566" i="1"/>
  <c r="DL4565" i="1"/>
  <c r="DK4565" i="1"/>
  <c r="DL4564" i="1"/>
  <c r="DK4564" i="1"/>
  <c r="DL4563" i="1"/>
  <c r="DK4563" i="1"/>
  <c r="DL4562" i="1"/>
  <c r="DK4562" i="1"/>
  <c r="DL4561" i="1"/>
  <c r="DK4561" i="1"/>
  <c r="DL4560" i="1"/>
  <c r="DK4560" i="1"/>
  <c r="DL4559" i="1"/>
  <c r="DK4559" i="1"/>
  <c r="DK4558" i="1"/>
  <c r="DL4558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443" i="1"/>
  <c r="DO4443" i="1"/>
  <c r="DN4444" i="1"/>
  <c r="DO4444" i="1"/>
  <c r="DN4445" i="1"/>
  <c r="DO4445" i="1"/>
  <c r="DN4446" i="1"/>
  <c r="DO4446" i="1"/>
  <c r="DN4447" i="1"/>
  <c r="DO4447" i="1"/>
  <c r="DN4448" i="1"/>
  <c r="DO4448" i="1"/>
  <c r="DN4449" i="1"/>
  <c r="DO4449" i="1"/>
  <c r="DO4442" i="1"/>
  <c r="DN4442" i="1"/>
  <c r="DK4443" i="1"/>
  <c r="DM4443" i="1"/>
  <c r="DK4444" i="1"/>
  <c r="DM4444" i="1"/>
  <c r="DK4445" i="1"/>
  <c r="DM4445" i="1"/>
  <c r="DK4446" i="1"/>
  <c r="DM4446" i="1"/>
  <c r="DK4447" i="1"/>
  <c r="DM4447" i="1"/>
  <c r="DK4448" i="1"/>
  <c r="DM4448" i="1"/>
  <c r="DK4449" i="1"/>
  <c r="DM4449" i="1"/>
  <c r="DM4442" i="1"/>
  <c r="DK4442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4133" i="1" l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132" i="1"/>
  <c r="M2" i="5" l="1"/>
  <c r="L2" i="5"/>
  <c r="DM3501" i="1"/>
  <c r="DM3502" i="1"/>
  <c r="DM3503" i="1"/>
  <c r="DM3504" i="1"/>
  <c r="DM3505" i="1"/>
  <c r="DM3506" i="1"/>
  <c r="DM3507" i="1"/>
  <c r="DM3508" i="1"/>
  <c r="DM3509" i="1"/>
  <c r="DM3510" i="1"/>
  <c r="DM3511" i="1"/>
  <c r="DM3512" i="1"/>
  <c r="DM3513" i="1"/>
  <c r="DM3500" i="1"/>
  <c r="DK3501" i="1"/>
  <c r="DK3502" i="1"/>
  <c r="DK3503" i="1"/>
  <c r="DK3504" i="1"/>
  <c r="DK3505" i="1"/>
  <c r="DK3506" i="1"/>
  <c r="DK3507" i="1"/>
  <c r="DK3508" i="1"/>
  <c r="DK3509" i="1"/>
  <c r="DK3510" i="1"/>
  <c r="DK3511" i="1"/>
  <c r="DK3512" i="1"/>
  <c r="DK3513" i="1"/>
  <c r="DK3500" i="1"/>
  <c r="DK4424" i="1"/>
  <c r="DM4424" i="1"/>
  <c r="DK4425" i="1"/>
  <c r="DM4425" i="1"/>
  <c r="DK4426" i="1"/>
  <c r="DM4426" i="1"/>
  <c r="DK4427" i="1"/>
  <c r="DM4427" i="1"/>
  <c r="DK4428" i="1"/>
  <c r="DM4428" i="1"/>
  <c r="DK4429" i="1"/>
  <c r="DM4429" i="1"/>
  <c r="DK4430" i="1"/>
  <c r="DM4430" i="1"/>
  <c r="DK4431" i="1"/>
  <c r="DM4431" i="1"/>
  <c r="DK4432" i="1"/>
  <c r="DM4432" i="1"/>
  <c r="DK4433" i="1"/>
  <c r="DM4433" i="1"/>
  <c r="DM4423" i="1"/>
  <c r="DK4423" i="1"/>
  <c r="DM4422" i="1"/>
  <c r="DK4422" i="1"/>
  <c r="DK4380" i="1"/>
  <c r="DM4380" i="1"/>
  <c r="DK4381" i="1"/>
  <c r="DM4381" i="1"/>
  <c r="DK4382" i="1"/>
  <c r="DM4382" i="1"/>
  <c r="DK4383" i="1"/>
  <c r="DM4383" i="1"/>
  <c r="DK4384" i="1"/>
  <c r="DM4384" i="1"/>
  <c r="DM4379" i="1"/>
  <c r="DK4379" i="1"/>
  <c r="DM4378" i="1"/>
  <c r="DK4378" i="1"/>
  <c r="DM4377" i="1"/>
  <c r="DK4377" i="1"/>
  <c r="DM4376" i="1"/>
  <c r="DK4376" i="1"/>
  <c r="DK4344" i="1"/>
  <c r="DM4344" i="1"/>
  <c r="DK4345" i="1"/>
  <c r="DM4345" i="1"/>
  <c r="DK4346" i="1"/>
  <c r="DM4346" i="1"/>
  <c r="DK4343" i="1"/>
  <c r="DM4343" i="1"/>
  <c r="DK4327" i="1"/>
  <c r="DK4328" i="1"/>
  <c r="DK4329" i="1"/>
  <c r="DK4330" i="1"/>
  <c r="DK4331" i="1"/>
  <c r="DK4332" i="1"/>
  <c r="DK4333" i="1"/>
  <c r="DK4334" i="1"/>
  <c r="DK4335" i="1"/>
  <c r="DK4336" i="1"/>
  <c r="DK4337" i="1"/>
  <c r="DK4338" i="1"/>
  <c r="DK4339" i="1"/>
  <c r="DK4340" i="1"/>
  <c r="DK4341" i="1"/>
  <c r="DK4342" i="1"/>
  <c r="DK4320" i="1"/>
  <c r="DM4320" i="1"/>
  <c r="DK4321" i="1"/>
  <c r="DM4321" i="1"/>
  <c r="DK4322" i="1"/>
  <c r="DM4322" i="1"/>
  <c r="DK4323" i="1"/>
  <c r="DM4323" i="1"/>
  <c r="DK4324" i="1"/>
  <c r="DM4324" i="1"/>
  <c r="DK4325" i="1"/>
  <c r="DM4325" i="1"/>
  <c r="DK4326" i="1"/>
  <c r="DM4326" i="1"/>
  <c r="DM4319" i="1"/>
  <c r="DK4319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<sst xmlns="http://schemas.openxmlformats.org/spreadsheetml/2006/main" count="43419" uniqueCount="505">
  <si>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</si>
  <si>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</si>
  <si>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</si>
  <si>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</si>
  <si>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</si>
  <si>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</si>
  <si>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</si>
  <si>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</si>
  <si>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</si>
  <si>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</si>
  <si>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</si>
  <si>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</si>
  <si>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</si>
  <si>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</si>
  <si>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</si>
  <si>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</si>
  <si>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</si>
  <si>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</si>
  <si>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</si>
  <si>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</si>
  <si>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</si>
  <si>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</si>
  <si>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</si>
  <si>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</si>
  <si>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</si>
  <si>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</si>
  <si>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</si>
  <si>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</si>
  <si>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</si>
  <si>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</si>
  <si>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</si>
  <si>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</si>
  <si>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</si>
  <si>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</si>
  <si>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</si>
  <si>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</si>
  <si>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</si>
  <si>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</si>
  <si>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</si>
  <si>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</si>
  <si>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</si>
  <si>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</si>
  <si>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</si>
  <si>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</si>
  <si>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</si>
  <si>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</si>
  <si>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</si>
  <si>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</si>
  <si>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</si>
  <si>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</si>
  <si>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</si>
  <si>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</si>
  <si>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</si>
  <si>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</si>
  <si>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</si>
  <si>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</si>
  <si>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</si>
  <si>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</si>
  <si>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</si>
  <si>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</si>
  <si>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</si>
  <si>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</si>
  <si>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</si>
  <si>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</si>
  <si>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</si>
  <si>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</si>
  <si>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</si>
  <si>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</si>
  <si>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</si>
  <si>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</si>
  <si>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</si>
  <si>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</si>
  <si>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</si>
  <si>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</si>
  <si>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</si>
  <si>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</si>
  <si>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</si>
  <si>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</si>
  <si>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</si>
  <si>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</si>
  <si>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</si>
  <si>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</si>
  <si>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</si>
  <si>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</si>
  <si>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</si>
  <si>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</si>
  <si>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</si>
  <si>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</si>
  <si>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</si>
  <si>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</si>
  <si>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</si>
  <si>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</si>
  <si>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</si>
  <si>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</si>
  <si>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</si>
  <si>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</si>
  <si>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</si>
  <si>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</si>
  <si>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</si>
  <si>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</si>
  <si>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</si>
  <si>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</si>
  <si>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</si>
  <si>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</si>
  <si>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</si>
  <si>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</si>
  <si>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</si>
  <si>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</si>
  <si>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</si>
  <si>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</si>
  <si>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</si>
  <si>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</si>
  <si>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</si>
  <si>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</si>
  <si>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</si>
  <si>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</si>
  <si>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</si>
  <si>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</si>
  <si>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</si>
  <si>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</si>
  <si>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</si>
  <si>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</si>
  <si>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</si>
  <si>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</si>
  <si>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</si>
  <si>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</si>
  <si>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</si>
  <si>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</si>
  <si>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</si>
  <si>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</si>
  <si>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</si>
  <si>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</si>
  <si>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</si>
  <si>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</si>
  <si>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</si>
  <si>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</si>
  <si>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</si>
  <si>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</si>
  <si>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</si>
  <si>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</si>
  <si>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</si>
  <si>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</si>
  <si>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</si>
  <si>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</si>
  <si>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</si>
  <si>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</si>
  <si>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</si>
  <si>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</si>
  <si>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</si>
  <si>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</si>
  <si>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</si>
  <si>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</si>
  <si>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</si>
  <si>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</si>
  <si>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</si>
  <si>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</si>
  <si>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</si>
  <si>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</si>
  <si>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</si>
  <si>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</si>
  <si>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</si>
  <si>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</si>
  <si>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</si>
  <si>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</si>
  <si>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</si>
  <si>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</si>
  <si>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</si>
  <si>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</si>
  <si>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</si>
  <si>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</si>
  <si>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</si>
  <si>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</si>
  <si>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</si>
  <si>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</si>
  <si>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</si>
  <si>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</si>
  <si>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</si>
  <si>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</si>
  <si>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</si>
  <si>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</si>
  <si>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</si>
  <si>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</si>
  <si>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</si>
  <si>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</si>
  <si>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</si>
  <si>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</si>
  <si>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</si>
  <si>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</si>
  <si>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</si>
  <si>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</si>
  <si>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</si>
  <si>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</si>
  <si>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</si>
  <si>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</si>
  <si>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</si>
  <si>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</si>
  <si>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</si>
  <si>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</si>
  <si>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</si>
  <si>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</si>
  <si>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</si>
  <si>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</si>
  <si>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</si>
  <si>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</si>
  <si>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</si>
  <si>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</si>
  <si>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</si>
  <si>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</si>
  <si>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</si>
  <si>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</si>
  <si>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</si>
  <si>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</si>
  <si>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</si>
  <si>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</si>
  <si>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</si>
  <si>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</si>
  <si>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</si>
  <si>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</si>
  <si>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</si>
  <si>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</si>
  <si>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</si>
  <si>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</si>
  <si>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</si>
  <si>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</si>
  <si>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</si>
  <si>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</si>
  <si>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</si>
  <si>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</si>
  <si>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</si>
  <si>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</si>
  <si>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</si>
  <si>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</si>
  <si>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</si>
  <si>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</si>
  <si>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</si>
  <si>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</si>
  <si>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</si>
  <si>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</si>
  <si>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</si>
  <si>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</si>
  <si>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</si>
  <si>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</si>
  <si>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</si>
  <si>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</si>
  <si>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</si>
  <si>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</si>
  <si>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</si>
  <si>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</si>
  <si>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</si>
  <si>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</si>
  <si>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</si>
  <si>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</si>
  <si>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</si>
  <si>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</si>
  <si>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</si>
  <si>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</si>
  <si>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</si>
  <si>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</si>
  <si>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</si>
  <si>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</si>
  <si>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</si>
  <si>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</si>
  <si>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</si>
  <si>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</si>
  <si>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</si>
  <si>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</si>
  <si>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</si>
  <si>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</si>
  <si>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</si>
  <si>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</si>
  <si>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</si>
  <si>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</si>
  <si>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</si>
  <si>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</si>
  <si>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</si>
  <si>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</si>
  <si>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</si>
  <si>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</si>
  <si>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</si>
  <si>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</si>
  <si>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</si>
  <si>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</si>
  <si>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</si>
  <si>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</si>
  <si>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</si>
  <si>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</si>
  <si>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</si>
  <si>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</si>
  <si>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</si>
  <si>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</si>
  <si>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</si>
  <si>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</si>
  <si>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</si>
  <si>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</si>
  <si>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</si>
  <si>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</si>
  <si>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</si>
  <si>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</si>
  <si>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</si>
  <si>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</si>
  <si>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</si>
  <si>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</si>
  <si>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</si>
  <si>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</si>
  <si>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</si>
  <si>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</si>
  <si>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</si>
  <si>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</si>
  <si>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</si>
  <si>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</si>
  <si>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</si>
  <si>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</si>
  <si>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</si>
  <si>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</si>
  <si>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</si>
  <si>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</si>
  <si>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</si>
  <si>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</si>
  <si>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</si>
  <si>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</si>
  <si>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</si>
  <si>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</si>
  <si>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</si>
  <si>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</si>
  <si>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</si>
  <si>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</si>
  <si>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</si>
  <si>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</si>
  <si>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</si>
  <si>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</si>
  <si>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</si>
  <si>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</si>
  <si>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</si>
  <si>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</si>
  <si>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</si>
  <si>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</si>
  <si>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</si>
  <si>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</si>
  <si>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</si>
  <si>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</si>
  <si>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</si>
  <si>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</si>
  <si>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</si>
  <si>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</si>
  <si>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</si>
  <si>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</si>
  <si>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</si>
  <si>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</si>
  <si>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</si>
  <si>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</si>
  <si>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</si>
  <si>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</si>
  <si>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</si>
  <si>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</si>
  <si>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</si>
  <si>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</si>
  <si>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</si>
  <si>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</si>
  <si>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</si>
  <si>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</si>
  <si>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</si>
  <si>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</si>
  <si>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</si>
  <si>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</si>
  <si>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</si>
  <si>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</si>
  <si>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</si>
  <si>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</si>
  <si>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</si>
  <si>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</si>
  <si>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</si>
  <si>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</si>
  <si>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</si>
  <si>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</si>
  <si>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</si>
  <si>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</si>
  <si>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</si>
  <si>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</si>
  <si>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</si>
  <si>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</si>
  <si>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</si>
  <si>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</si>
  <si>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</si>
  <si>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</si>
  <si>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</si>
  <si>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</si>
  <si>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</si>
  <si>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</si>
  <si>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</si>
  <si>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</si>
  <si>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</si>
  <si>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</si>
  <si>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</si>
  <si>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</si>
  <si>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</si>
  <si>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</si>
  <si>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</si>
  <si>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</si>
  <si>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</si>
  <si>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</si>
  <si>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</si>
  <si>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</si>
  <si>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</si>
  <si>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</si>
  <si>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</si>
  <si>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</si>
  <si>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</si>
  <si>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</si>
  <si>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</si>
  <si>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</si>
  <si>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</si>
  <si>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</si>
  <si>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</si>
  <si>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</si>
  <si>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</si>
  <si>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</si>
  <si>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</si>
  <si>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</si>
  <si>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</si>
  <si>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</si>
  <si>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</si>
  <si>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</si>
  <si>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</si>
  <si>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</si>
  <si>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</si>
  <si>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</si>
  <si>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</si>
  <si>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</si>
  <si>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</si>
  <si>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</si>
  <si>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</si>
  <si>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</si>
  <si>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</si>
  <si>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</si>
  <si>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</si>
  <si>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</si>
  <si>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</si>
  <si>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</si>
  <si>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</si>
  <si>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</si>
  <si>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</si>
  <si>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</si>
  <si>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</si>
  <si>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</si>
  <si>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</si>
  <si>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</si>
  <si>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</si>
  <si>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</si>
  <si>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</si>
  <si>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</si>
  <si>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</si>
  <si>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</si>
  <si>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</si>
  <si>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</si>
  <si>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</si>
  <si>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</si>
  <si>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</si>
  <si>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</si>
  <si>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</si>
  <si>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</si>
  <si>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</si>
  <si>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</si>
  <si>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</si>
  <si>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</si>
  <si>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</si>
  <si>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</si>
  <si>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</si>
  <si>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</si>
  <si>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</si>
  <si>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</si>
  <si>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</si>
  <si>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</si>
  <si>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</si>
  <si>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</si>
  <si>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</si>
  <si>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</si>
  <si>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</si>
  <si>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</si>
  <si>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</si>
  <si>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</si>
  <si>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</si>
  <si>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</si>
  <si>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</si>
  <si>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</si>
  <si>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</si>
  <si>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</si>
  <si>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</si>
  <si>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</si>
  <si>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</si>
  <si>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</si>
  <si>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</si>
  <si>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</si>
  <si>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</si>
  <si>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Soil.OutputWaterLayers.SW(1)</t>
  </si>
  <si>
    <t>Oats.AboveGround.Live.N</t>
  </si>
  <si>
    <t>Oats.AboveGround.Live.NConc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</si>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</sst>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1655-6C5F-4A42-98A8-FFE1D0518057}">
  <dimension ref="A1:EF3768"/>
  <sheetViews>
    <sheetView workbookViewId="0">
      <pane xSplit="5" ySplit="1" topLeftCell="DQ95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32.85546875" defaultRowHeight="15" x14ac:dyDescent="0.25"/>
  <cols>
    <col min="1" max="1" width="32.85546875" style="1"/>
    <col min="2" max="2" width="20" style="1" customWidth="1"/>
    <col min="3" max="3" width="46.28515625" style="1" customWidth="1"/>
    <col min="4" max="4" width="26.140625" style="84" customWidth="1"/>
    <col min="5" max="5" width="32.85546875" style="3"/>
    <col min="6" max="36" width="32.85546875" style="1"/>
    <col min="37" max="38" width="32.85546875" style="82"/>
    <col min="39" max="40" width="32.85546875" style="4"/>
    <col min="41" max="107" width="32.85546875" style="1"/>
    <col min="108" max="118" width="15.42578125" style="1" customWidth="1"/>
    <col min="119" max="121" width="12.85546875" style="1" customWidth="1"/>
    <col min="122" max="122" width="12.5703125" style="1" customWidth="1"/>
    <col min="123" max="130" width="18" style="1" customWidth="1"/>
    <col min="131" max="16384" width="32.85546875" style="1"/>
  </cols>
  <sheetData>
    <row r="1" spans="1:136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494</v>
      </c>
      <c r="AN1" s="1" t="s">
        <v>495</v>
      </c>
      <c r="AO1" s="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401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49" t="s">
        <v>402</v>
      </c>
      <c r="BI1" s="1" t="s">
        <v>52</v>
      </c>
      <c r="BJ1" s="1" t="s">
        <v>464</v>
      </c>
      <c r="BK1" s="1" t="s">
        <v>54</v>
      </c>
      <c r="BL1" s="1" t="s">
        <v>55</v>
      </c>
      <c r="BM1" s="1" t="s">
        <v>56</v>
      </c>
      <c r="BN1" s="1" t="s">
        <v>472</v>
      </c>
      <c r="BO1" s="49" t="s">
        <v>403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s="49" t="s">
        <v>387</v>
      </c>
      <c r="DE1" s="49" t="s">
        <v>388</v>
      </c>
      <c r="DF1" s="49" t="s">
        <v>440</v>
      </c>
      <c r="DG1" s="49" t="s">
        <v>389</v>
      </c>
      <c r="DH1" s="49" t="s">
        <v>390</v>
      </c>
      <c r="DI1" s="49" t="s">
        <v>434</v>
      </c>
      <c r="DJ1" s="49" t="s">
        <v>425</v>
      </c>
      <c r="DK1" s="49" t="s">
        <v>441</v>
      </c>
      <c r="DL1" s="49" t="s">
        <v>426</v>
      </c>
      <c r="DM1" s="49" t="s">
        <v>391</v>
      </c>
      <c r="DN1" s="49" t="s">
        <v>435</v>
      </c>
      <c r="DO1" s="18" t="s">
        <v>397</v>
      </c>
      <c r="DP1" s="18" t="s">
        <v>398</v>
      </c>
      <c r="DQ1" s="18" t="s">
        <v>399</v>
      </c>
      <c r="DR1" s="1" t="s">
        <v>72</v>
      </c>
      <c r="DS1" s="1" t="s">
        <v>493</v>
      </c>
      <c r="DT1" s="1" t="s">
        <v>486</v>
      </c>
      <c r="DU1" s="1" t="s">
        <v>487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t="s">
        <v>190</v>
      </c>
      <c r="EB1" t="s">
        <v>191</v>
      </c>
      <c r="EC1" s="1" t="s">
        <v>463</v>
      </c>
      <c r="ED1" s="1" t="s">
        <v>450</v>
      </c>
      <c r="EE1" s="1" t="s">
        <v>485</v>
      </c>
      <c r="EF1" s="1" t="s">
        <v>483</v>
      </c>
    </row>
    <row r="2" spans="1:136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1" t="s">
        <v>153</v>
      </c>
      <c r="CK2">
        <v>21.712819023399899</v>
      </c>
      <c r="CL2">
        <v>17.233173484189098</v>
      </c>
      <c r="CM2">
        <v>14.914550098471301</v>
      </c>
      <c r="CN2">
        <v>5.3280435989385699</v>
      </c>
      <c r="CO2">
        <v>3.71857852185421</v>
      </c>
      <c r="CP2">
        <v>3.5412202871253302</v>
      </c>
      <c r="CQ2">
        <v>4.10802078954395</v>
      </c>
      <c r="CR2">
        <v>1.17085061126404</v>
      </c>
      <c r="CS2">
        <v>2.1055064213117598</v>
      </c>
      <c r="CT2">
        <v>2.3106495335382</v>
      </c>
      <c r="CU2">
        <v>17.994240501545601</v>
      </c>
      <c r="CV2">
        <v>13.6919531970637</v>
      </c>
      <c r="CW2">
        <v>10.8065293089274</v>
      </c>
      <c r="CX2">
        <v>4.1571929876745299</v>
      </c>
      <c r="CY2">
        <v>1.8991596676340801</v>
      </c>
      <c r="CZ2">
        <v>2.7828798021605099</v>
      </c>
      <c r="DA2">
        <v>68.2867816296434</v>
      </c>
      <c r="DB2">
        <v>51.331955465005898</v>
      </c>
      <c r="DC2">
        <v>16.954826164637499</v>
      </c>
      <c r="DJ2"/>
      <c r="DK2"/>
      <c r="DL2"/>
      <c r="DR2" s="4">
        <v>437.47</v>
      </c>
      <c r="DS2" s="4">
        <v>0.33</v>
      </c>
      <c r="DT2" s="4">
        <v>0.34</v>
      </c>
      <c r="DU2" s="4">
        <v>0.34</v>
      </c>
      <c r="DV2" s="4">
        <v>0.19</v>
      </c>
      <c r="DW2" s="4">
        <v>0.19</v>
      </c>
      <c r="DX2" s="4">
        <v>0.25</v>
      </c>
      <c r="DY2" s="4">
        <v>0.17</v>
      </c>
      <c r="DZ2" s="4"/>
    </row>
    <row r="3" spans="1:136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1" t="s">
        <v>153</v>
      </c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J3"/>
      <c r="DK3"/>
      <c r="DL3"/>
      <c r="DR3" s="4">
        <v>437.33</v>
      </c>
      <c r="DS3" s="4">
        <v>0.32</v>
      </c>
      <c r="DT3" s="4">
        <v>0.33</v>
      </c>
      <c r="DU3" s="4">
        <v>0.34</v>
      </c>
      <c r="DV3" s="4">
        <v>0.2</v>
      </c>
      <c r="DW3" s="4">
        <v>0.19</v>
      </c>
      <c r="DX3" s="4">
        <v>0.25</v>
      </c>
      <c r="DY3" s="4">
        <v>0.17</v>
      </c>
      <c r="DZ3" s="4"/>
    </row>
    <row r="4" spans="1:136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1" t="s">
        <v>153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J4"/>
      <c r="DK4"/>
      <c r="DL4"/>
      <c r="DR4" s="4">
        <v>453.99</v>
      </c>
      <c r="DS4" s="4">
        <v>0.36</v>
      </c>
      <c r="DT4" s="4">
        <v>0.36</v>
      </c>
      <c r="DU4" s="4">
        <v>0.35</v>
      </c>
      <c r="DV4" s="4">
        <v>0.2</v>
      </c>
      <c r="DW4" s="4">
        <v>0.19</v>
      </c>
      <c r="DX4" s="4">
        <v>0.25</v>
      </c>
      <c r="DY4" s="4">
        <v>0.17</v>
      </c>
      <c r="DZ4" s="4"/>
    </row>
    <row r="5" spans="1:136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1" t="s">
        <v>153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J5"/>
      <c r="DK5"/>
      <c r="DL5"/>
      <c r="DR5" s="4">
        <v>454.11</v>
      </c>
      <c r="DS5" s="4">
        <v>0.35</v>
      </c>
      <c r="DT5" s="4">
        <v>0.35</v>
      </c>
      <c r="DU5" s="4">
        <v>0.35</v>
      </c>
      <c r="DV5" s="4">
        <v>0.21</v>
      </c>
      <c r="DW5" s="4">
        <v>0.19</v>
      </c>
      <c r="DX5" s="4">
        <v>0.25</v>
      </c>
      <c r="DY5" s="4">
        <v>0.17</v>
      </c>
      <c r="DZ5" s="4"/>
    </row>
    <row r="6" spans="1:136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" t="s">
        <v>153</v>
      </c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J6"/>
      <c r="DK6"/>
      <c r="DL6"/>
      <c r="DR6" s="4"/>
      <c r="DS6" s="4"/>
      <c r="DT6" s="4"/>
      <c r="DU6" s="4"/>
      <c r="DV6" s="4"/>
      <c r="DW6" s="4"/>
      <c r="DX6" s="4"/>
      <c r="DY6" s="4"/>
      <c r="DZ6" s="4"/>
    </row>
    <row r="7" spans="1:136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" t="s">
        <v>153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J7"/>
      <c r="DK7"/>
      <c r="DL7"/>
      <c r="DR7" s="4"/>
      <c r="DS7" s="4"/>
      <c r="DT7" s="4"/>
      <c r="DU7" s="4"/>
      <c r="DV7" s="4"/>
      <c r="DW7" s="4"/>
      <c r="DX7" s="4"/>
      <c r="DY7" s="4"/>
      <c r="DZ7" s="4"/>
    </row>
    <row r="8" spans="1:136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" t="s">
        <v>153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J8"/>
      <c r="DK8"/>
      <c r="DL8"/>
      <c r="DR8" s="4"/>
      <c r="DS8" s="4"/>
      <c r="DT8" s="4"/>
      <c r="DU8" s="4"/>
      <c r="DV8" s="4"/>
      <c r="DW8" s="4"/>
      <c r="DX8" s="4"/>
      <c r="DY8" s="4"/>
      <c r="DZ8" s="4"/>
    </row>
    <row r="9" spans="1:136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1" t="s">
        <v>153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J9"/>
      <c r="DK9"/>
      <c r="DL9"/>
      <c r="DR9" s="4"/>
      <c r="DS9" s="4"/>
      <c r="DT9" s="4"/>
      <c r="DU9" s="4"/>
      <c r="DV9" s="4"/>
      <c r="DW9" s="4"/>
      <c r="DX9" s="4"/>
      <c r="DY9" s="4"/>
      <c r="DZ9" s="4"/>
    </row>
    <row r="10" spans="1:136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1" t="s">
        <v>153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J10"/>
      <c r="DK10"/>
      <c r="DL10"/>
      <c r="DR10" s="4"/>
      <c r="DS10" s="4"/>
      <c r="DT10" s="4"/>
      <c r="DU10" s="4"/>
      <c r="DV10" s="4"/>
      <c r="DW10" s="4"/>
      <c r="DX10" s="4"/>
      <c r="DY10" s="4"/>
      <c r="DZ10" s="4"/>
    </row>
    <row r="11" spans="1:136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1" t="s">
        <v>153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J11"/>
      <c r="DK11"/>
      <c r="DL11"/>
      <c r="DR11" s="4"/>
      <c r="DS11" s="4"/>
      <c r="DT11" s="4"/>
      <c r="DU11" s="4"/>
      <c r="DV11" s="4"/>
      <c r="DW11" s="4"/>
      <c r="DX11" s="4"/>
      <c r="DY11" s="4"/>
      <c r="DZ11" s="4"/>
    </row>
    <row r="12" spans="1:136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0</v>
      </c>
      <c r="BB12" s="4">
        <v>0</v>
      </c>
      <c r="BC12" s="4">
        <v>0</v>
      </c>
      <c r="BD12" s="4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1</v>
      </c>
      <c r="CB12" s="4"/>
      <c r="CC12" s="4"/>
      <c r="CD12" s="4"/>
      <c r="CE12" s="4"/>
      <c r="CF12" s="4"/>
      <c r="CG12" s="4"/>
      <c r="CH12" s="1" t="s">
        <v>153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J12"/>
      <c r="DK12"/>
      <c r="DL12"/>
      <c r="DR12" s="4"/>
      <c r="DS12" s="4"/>
      <c r="DT12" s="4"/>
      <c r="DU12" s="4"/>
      <c r="DV12" s="4"/>
      <c r="DW12" s="4"/>
      <c r="DX12" s="4"/>
      <c r="DY12" s="4"/>
      <c r="DZ12" s="4"/>
    </row>
    <row r="13" spans="1:136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>
        <v>0</v>
      </c>
      <c r="BB13" s="4">
        <v>1</v>
      </c>
      <c r="BC13" s="4">
        <v>0</v>
      </c>
      <c r="BD13" s="4">
        <v>2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>
        <v>2</v>
      </c>
      <c r="CB13" s="4"/>
      <c r="CC13" s="4"/>
      <c r="CD13" s="4"/>
      <c r="CE13" s="4"/>
      <c r="CF13" s="4"/>
      <c r="CG13" s="4"/>
      <c r="CH13" s="1" t="s">
        <v>153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J13"/>
      <c r="DK13"/>
      <c r="DL13"/>
      <c r="DR13" s="4"/>
      <c r="DS13" s="4"/>
      <c r="DT13" s="4"/>
      <c r="DU13" s="4"/>
      <c r="DV13" s="4"/>
      <c r="DW13" s="4"/>
      <c r="DX13" s="4"/>
      <c r="DY13" s="4"/>
      <c r="DZ13" s="4"/>
    </row>
    <row r="14" spans="1:136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O14" s="4"/>
      <c r="AP14" s="4"/>
      <c r="AQ14" s="4"/>
      <c r="AR14" s="4"/>
      <c r="AS14" s="4"/>
      <c r="AT14" s="4"/>
      <c r="AU14" s="4"/>
      <c r="AV14" s="4"/>
      <c r="AW14" s="4">
        <v>7.0000000000000007E-2</v>
      </c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" t="s">
        <v>153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J14"/>
      <c r="DK14"/>
      <c r="DL14"/>
      <c r="DR14" s="4"/>
      <c r="DS14" s="4"/>
      <c r="DT14" s="4"/>
      <c r="DU14" s="4"/>
      <c r="DV14" s="4"/>
      <c r="DW14" s="4"/>
      <c r="DX14" s="4"/>
      <c r="DY14" s="4"/>
      <c r="DZ14" s="4"/>
    </row>
    <row r="15" spans="1:136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O15" s="4"/>
      <c r="AP15" s="4"/>
      <c r="AQ15" s="4"/>
      <c r="AR15" s="4"/>
      <c r="AS15" s="4"/>
      <c r="AT15" s="4"/>
      <c r="AU15" s="4"/>
      <c r="AV15" s="4"/>
      <c r="AW15" s="4">
        <v>0.09</v>
      </c>
      <c r="AX15" s="4"/>
      <c r="AY15" s="4"/>
      <c r="AZ15" s="4"/>
      <c r="BA15" s="4">
        <v>0</v>
      </c>
      <c r="BB15" s="4">
        <v>1</v>
      </c>
      <c r="BC15" s="4">
        <v>0</v>
      </c>
      <c r="BD15" s="4">
        <v>2.75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>
        <v>2.75</v>
      </c>
      <c r="CB15" s="4"/>
      <c r="CC15" s="4"/>
      <c r="CD15" s="4"/>
      <c r="CE15" s="4"/>
      <c r="CF15" s="4"/>
      <c r="CG15" s="4"/>
      <c r="CH15" s="1" t="s">
        <v>153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J15"/>
      <c r="DK15"/>
      <c r="DL15"/>
      <c r="DR15" s="4"/>
      <c r="DS15" s="4"/>
      <c r="DT15" s="4"/>
      <c r="DU15" s="4"/>
      <c r="DV15" s="4"/>
      <c r="DW15" s="4"/>
      <c r="DX15" s="4"/>
      <c r="DY15" s="4"/>
      <c r="DZ15" s="4"/>
    </row>
    <row r="16" spans="1:136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" t="s">
        <v>153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J16"/>
      <c r="DK16"/>
      <c r="DL16"/>
      <c r="DR16" s="4">
        <v>553.76</v>
      </c>
      <c r="DS16" s="4">
        <v>0.28000000000000003</v>
      </c>
      <c r="DT16" s="4">
        <v>0.31</v>
      </c>
      <c r="DU16" s="4">
        <v>0.32</v>
      </c>
      <c r="DV16" s="4">
        <v>0.37</v>
      </c>
      <c r="DW16" s="4">
        <v>0.36</v>
      </c>
      <c r="DX16" s="4">
        <v>0.31</v>
      </c>
      <c r="DY16" s="4">
        <v>0.19</v>
      </c>
      <c r="DZ16" s="4"/>
    </row>
    <row r="17" spans="1:130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O17" s="4"/>
      <c r="AP17" s="4"/>
      <c r="AQ17" s="4"/>
      <c r="AR17" s="4"/>
      <c r="AS17" s="4"/>
      <c r="AT17" s="4"/>
      <c r="AU17" s="4"/>
      <c r="AV17" s="4"/>
      <c r="AW17" s="4">
        <v>0.17</v>
      </c>
      <c r="AX17" s="4"/>
      <c r="AY17" s="4"/>
      <c r="AZ17" s="4"/>
      <c r="BA17" s="4">
        <v>0</v>
      </c>
      <c r="BB17" s="4">
        <v>1.95</v>
      </c>
      <c r="BC17" s="4">
        <v>0</v>
      </c>
      <c r="BD17" s="4">
        <v>3.05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3.05</v>
      </c>
      <c r="CB17" s="4"/>
      <c r="CC17" s="4"/>
      <c r="CD17" s="4"/>
      <c r="CE17" s="4"/>
      <c r="CF17" s="4"/>
      <c r="CG17" s="4"/>
      <c r="CH17" s="1" t="s">
        <v>153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J17"/>
      <c r="DK17"/>
      <c r="DL17"/>
      <c r="DR17" s="4">
        <v>552.82000000000005</v>
      </c>
      <c r="DS17" s="4">
        <v>0.28000000000000003</v>
      </c>
      <c r="DT17" s="4">
        <v>0.3</v>
      </c>
      <c r="DU17" s="4">
        <v>0.32</v>
      </c>
      <c r="DV17" s="4">
        <v>0.37</v>
      </c>
      <c r="DW17" s="4">
        <v>0.36</v>
      </c>
      <c r="DX17" s="4">
        <v>0.31</v>
      </c>
      <c r="DY17" s="4">
        <v>0.19</v>
      </c>
      <c r="DZ17" s="4"/>
    </row>
    <row r="18" spans="1:130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" t="s">
        <v>153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J18"/>
      <c r="DK18"/>
      <c r="DL18"/>
      <c r="DR18" s="4">
        <v>551.9</v>
      </c>
      <c r="DS18" s="4">
        <v>0.28000000000000003</v>
      </c>
      <c r="DT18" s="4">
        <v>0.3</v>
      </c>
      <c r="DU18" s="4">
        <v>0.31</v>
      </c>
      <c r="DV18" s="4">
        <v>0.37</v>
      </c>
      <c r="DW18" s="4">
        <v>0.36</v>
      </c>
      <c r="DX18" s="4">
        <v>0.31</v>
      </c>
      <c r="DY18" s="4">
        <v>0.19</v>
      </c>
      <c r="DZ18" s="4"/>
    </row>
    <row r="19" spans="1:130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" t="s">
        <v>153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J19"/>
      <c r="DK19"/>
      <c r="DL19"/>
      <c r="DR19" s="4">
        <v>551.20000000000005</v>
      </c>
      <c r="DS19" s="4">
        <v>0.27</v>
      </c>
      <c r="DT19" s="4">
        <v>0.3</v>
      </c>
      <c r="DU19" s="4">
        <v>0.31</v>
      </c>
      <c r="DV19" s="4">
        <v>0.37</v>
      </c>
      <c r="DW19" s="4">
        <v>0.36</v>
      </c>
      <c r="DX19" s="4">
        <v>0.31</v>
      </c>
      <c r="DY19" s="4">
        <v>0.19</v>
      </c>
      <c r="DZ19" s="4"/>
    </row>
    <row r="20" spans="1:130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" t="s">
        <v>153</v>
      </c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J20"/>
      <c r="DK20"/>
      <c r="DL20"/>
      <c r="DR20" s="4">
        <v>550.71</v>
      </c>
      <c r="DS20" s="4">
        <v>0.27</v>
      </c>
      <c r="DT20" s="4">
        <v>0.3</v>
      </c>
      <c r="DU20" s="4">
        <v>0.31</v>
      </c>
      <c r="DV20" s="4">
        <v>0.37</v>
      </c>
      <c r="DW20" s="4">
        <v>0.36</v>
      </c>
      <c r="DX20" s="4">
        <v>0.31</v>
      </c>
      <c r="DY20" s="4">
        <v>0.19</v>
      </c>
      <c r="DZ20" s="4"/>
    </row>
    <row r="21" spans="1:130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" t="s">
        <v>153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J21"/>
      <c r="DK21"/>
      <c r="DL21"/>
      <c r="DR21" s="4">
        <v>552.95000000000005</v>
      </c>
      <c r="DS21" s="4">
        <v>0.28999999999999998</v>
      </c>
      <c r="DT21" s="4">
        <v>0.3</v>
      </c>
      <c r="DU21" s="4">
        <v>0.31</v>
      </c>
      <c r="DV21" s="4">
        <v>0.37</v>
      </c>
      <c r="DW21" s="4">
        <v>0.36</v>
      </c>
      <c r="DX21" s="4">
        <v>0.31</v>
      </c>
      <c r="DY21" s="4">
        <v>0.2</v>
      </c>
      <c r="DZ21" s="4"/>
    </row>
    <row r="22" spans="1:130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" t="s">
        <v>153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J22"/>
      <c r="DK22"/>
      <c r="DL22"/>
      <c r="DR22" s="4">
        <v>555.34</v>
      </c>
      <c r="DS22" s="4">
        <v>0.3</v>
      </c>
      <c r="DT22" s="4">
        <v>0.3</v>
      </c>
      <c r="DU22" s="4">
        <v>0.31</v>
      </c>
      <c r="DV22" s="4">
        <v>0.37</v>
      </c>
      <c r="DW22" s="4">
        <v>0.36</v>
      </c>
      <c r="DX22" s="4">
        <v>0.32</v>
      </c>
      <c r="DY22" s="4">
        <v>0.2</v>
      </c>
      <c r="DZ22" s="4"/>
    </row>
    <row r="23" spans="1:130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1" t="s">
        <v>153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J23"/>
      <c r="DK23"/>
      <c r="DL23"/>
      <c r="DR23" s="4">
        <v>558.70000000000005</v>
      </c>
      <c r="DS23" s="4">
        <v>0.31</v>
      </c>
      <c r="DT23" s="4">
        <v>0.31</v>
      </c>
      <c r="DU23" s="4">
        <v>0.31</v>
      </c>
      <c r="DV23" s="4">
        <v>0.37</v>
      </c>
      <c r="DW23" s="4">
        <v>0.36</v>
      </c>
      <c r="DX23" s="4">
        <v>0.32</v>
      </c>
      <c r="DY23" s="4">
        <v>0.2</v>
      </c>
      <c r="DZ23" s="4"/>
    </row>
    <row r="24" spans="1:130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O24" s="4"/>
      <c r="AP24" s="4"/>
      <c r="AQ24" s="4"/>
      <c r="AR24" s="4"/>
      <c r="AS24" s="4"/>
      <c r="AT24" s="4"/>
      <c r="AU24" s="4"/>
      <c r="AV24" s="4"/>
      <c r="AW24" s="4">
        <v>0.19</v>
      </c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1" t="s">
        <v>153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J24"/>
      <c r="DK24"/>
      <c r="DL24"/>
      <c r="DR24" s="4">
        <v>558.74</v>
      </c>
      <c r="DS24" s="4">
        <v>0.31</v>
      </c>
      <c r="DT24" s="4">
        <v>0.31</v>
      </c>
      <c r="DU24" s="4">
        <v>0.31</v>
      </c>
      <c r="DV24" s="4">
        <v>0.37</v>
      </c>
      <c r="DW24" s="4">
        <v>0.36</v>
      </c>
      <c r="DX24" s="4">
        <v>0.32</v>
      </c>
      <c r="DY24" s="4">
        <v>0.2</v>
      </c>
      <c r="DZ24" s="4"/>
    </row>
    <row r="25" spans="1:130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f>AN25*AK25</f>
        <v>1.3594697596222871</v>
      </c>
      <c r="AN25">
        <v>5.0277664382218597E-2</v>
      </c>
      <c r="AO25" s="4"/>
      <c r="AP25" s="4"/>
      <c r="AQ25" s="4">
        <v>0</v>
      </c>
      <c r="AR25" s="4">
        <v>0</v>
      </c>
      <c r="AS25" s="4"/>
      <c r="AT25" s="4"/>
      <c r="AU25" s="4"/>
      <c r="AV25" s="4"/>
      <c r="AW25" s="4"/>
      <c r="AX25" s="4"/>
      <c r="AY25" s="4">
        <v>0</v>
      </c>
      <c r="AZ25" s="4">
        <v>0</v>
      </c>
      <c r="BA25" s="4"/>
      <c r="BB25" s="4"/>
      <c r="BC25" s="4"/>
      <c r="BD25" s="4"/>
      <c r="BE25" s="4"/>
      <c r="BF25" s="4">
        <v>0.41</v>
      </c>
      <c r="BG25" s="4">
        <v>0.05</v>
      </c>
      <c r="BH25" s="4">
        <v>1.19</v>
      </c>
      <c r="BI25" s="4">
        <v>22.65</v>
      </c>
      <c r="BJ25" s="4"/>
      <c r="BK25" s="4"/>
      <c r="BL25" s="4"/>
      <c r="BM25" s="4"/>
      <c r="BN25" s="4">
        <v>0</v>
      </c>
      <c r="BO25" s="4"/>
      <c r="BP25" s="4"/>
      <c r="BQ25" s="4"/>
      <c r="BR25" s="4"/>
      <c r="BS25" s="4"/>
      <c r="BT25" s="4"/>
      <c r="BU25" s="4"/>
      <c r="BV25" s="4"/>
      <c r="BW25" s="4"/>
      <c r="BX25" s="4">
        <v>0.04</v>
      </c>
      <c r="BY25" s="4">
        <v>4.3899999999999997</v>
      </c>
      <c r="BZ25" s="4">
        <v>0.18</v>
      </c>
      <c r="CA25" s="4"/>
      <c r="CB25" s="4"/>
      <c r="CC25" s="4"/>
      <c r="CD25" s="4"/>
      <c r="CE25" s="4"/>
      <c r="CF25" s="4"/>
      <c r="CG25" s="4"/>
      <c r="CH25" s="1" t="s">
        <v>153</v>
      </c>
      <c r="CK25">
        <v>5.3898222951820696</v>
      </c>
      <c r="CL25">
        <v>10.0808149759046</v>
      </c>
      <c r="CM25">
        <v>24.498049947574199</v>
      </c>
      <c r="CN25">
        <v>23.706399362493599</v>
      </c>
      <c r="CO25">
        <v>0.14974805078720901</v>
      </c>
      <c r="CP25">
        <v>0.87716805304790901</v>
      </c>
      <c r="CQ25">
        <v>0.60000032890524702</v>
      </c>
      <c r="CR25">
        <v>7.9624690951900001E-2</v>
      </c>
      <c r="CS25">
        <v>2.0539273816521701</v>
      </c>
      <c r="CT25">
        <v>0.779932766661804</v>
      </c>
      <c r="CU25">
        <v>5.2400742443948598</v>
      </c>
      <c r="CV25">
        <v>9.2036469228566702</v>
      </c>
      <c r="CW25">
        <v>23.898049618668999</v>
      </c>
      <c r="CX25">
        <v>23.6267746715417</v>
      </c>
      <c r="CY25">
        <v>18.0789181486942</v>
      </c>
      <c r="CZ25">
        <v>7.5704274523684596</v>
      </c>
      <c r="DA25">
        <v>92.158292330531097</v>
      </c>
      <c r="DB25">
        <v>87.617891058524904</v>
      </c>
      <c r="DC25">
        <v>4.5404012720062301</v>
      </c>
      <c r="DJ25"/>
      <c r="DK25"/>
      <c r="DL25"/>
      <c r="DR25" s="4">
        <v>558.22</v>
      </c>
      <c r="DS25" s="4">
        <v>0.3</v>
      </c>
      <c r="DT25" s="4">
        <v>0.31</v>
      </c>
      <c r="DU25" s="4">
        <v>0.31</v>
      </c>
      <c r="DV25" s="4">
        <v>0.37</v>
      </c>
      <c r="DW25" s="4">
        <v>0.36</v>
      </c>
      <c r="DX25" s="4">
        <v>0.32</v>
      </c>
      <c r="DY25" s="4">
        <v>0.2</v>
      </c>
      <c r="DZ25" s="4"/>
    </row>
    <row r="26" spans="1:130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N26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1" t="s">
        <v>153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J26"/>
      <c r="DK26"/>
      <c r="DL26"/>
      <c r="DR26" s="4">
        <v>557.73</v>
      </c>
      <c r="DS26" s="4">
        <v>0.3</v>
      </c>
      <c r="DT26" s="4">
        <v>0.31</v>
      </c>
      <c r="DU26" s="4">
        <v>0.31</v>
      </c>
      <c r="DV26" s="4">
        <v>0.36</v>
      </c>
      <c r="DW26" s="4">
        <v>0.36</v>
      </c>
      <c r="DX26" s="4">
        <v>0.32</v>
      </c>
      <c r="DY26" s="4">
        <v>0.2</v>
      </c>
      <c r="DZ26" s="4"/>
    </row>
    <row r="27" spans="1:130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N27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>
        <v>0</v>
      </c>
      <c r="BB27" s="4">
        <v>2.75</v>
      </c>
      <c r="BC27" s="4">
        <v>0</v>
      </c>
      <c r="BD27" s="4">
        <v>4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4</v>
      </c>
      <c r="CB27" s="4"/>
      <c r="CC27" s="4"/>
      <c r="CD27" s="4"/>
      <c r="CE27" s="4"/>
      <c r="CF27" s="4"/>
      <c r="CG27" s="4"/>
      <c r="CH27" s="1" t="s">
        <v>153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J27"/>
      <c r="DK27"/>
      <c r="DL27"/>
      <c r="DR27" s="4">
        <v>556.88</v>
      </c>
      <c r="DS27" s="4">
        <v>0.28999999999999998</v>
      </c>
      <c r="DT27" s="4">
        <v>0.31</v>
      </c>
      <c r="DU27" s="4">
        <v>0.31</v>
      </c>
      <c r="DV27" s="4">
        <v>0.36</v>
      </c>
      <c r="DW27" s="4">
        <v>0.36</v>
      </c>
      <c r="DX27" s="4">
        <v>0.32</v>
      </c>
      <c r="DY27" s="4">
        <v>0.2</v>
      </c>
      <c r="DZ27" s="4"/>
    </row>
    <row r="28" spans="1:130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N28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1" t="s">
        <v>153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J28"/>
      <c r="DK28"/>
      <c r="DL28"/>
      <c r="DR28" s="4">
        <v>555.89</v>
      </c>
      <c r="DS28" s="4">
        <v>0.28999999999999998</v>
      </c>
      <c r="DT28" s="4">
        <v>0.31</v>
      </c>
      <c r="DU28" s="4">
        <v>0.31</v>
      </c>
      <c r="DV28" s="4">
        <v>0.36</v>
      </c>
      <c r="DW28" s="4">
        <v>0.36</v>
      </c>
      <c r="DX28" s="4">
        <v>0.32</v>
      </c>
      <c r="DY28" s="4">
        <v>0.2</v>
      </c>
      <c r="DZ28" s="4"/>
    </row>
    <row r="29" spans="1:130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N29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1" t="s">
        <v>153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J29"/>
      <c r="DK29"/>
      <c r="DL29"/>
      <c r="DR29" s="4">
        <v>554.44000000000005</v>
      </c>
      <c r="DS29" s="4">
        <v>0.28000000000000003</v>
      </c>
      <c r="DT29" s="4">
        <v>0.3</v>
      </c>
      <c r="DU29" s="4">
        <v>0.31</v>
      </c>
      <c r="DV29" s="4">
        <v>0.36</v>
      </c>
      <c r="DW29" s="4">
        <v>0.36</v>
      </c>
      <c r="DX29" s="4">
        <v>0.32</v>
      </c>
      <c r="DY29" s="4">
        <v>0.2</v>
      </c>
      <c r="DZ29" s="4"/>
    </row>
    <row r="30" spans="1:130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1" t="s">
        <v>153</v>
      </c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J30"/>
      <c r="DK30"/>
      <c r="DL30"/>
      <c r="DR30" s="4">
        <v>557.67999999999995</v>
      </c>
      <c r="DS30" s="4">
        <v>0.31</v>
      </c>
      <c r="DT30" s="4">
        <v>0.3</v>
      </c>
      <c r="DU30" s="4">
        <v>0.31</v>
      </c>
      <c r="DV30" s="4">
        <v>0.36</v>
      </c>
      <c r="DW30" s="4">
        <v>0.36</v>
      </c>
      <c r="DX30" s="4">
        <v>0.32</v>
      </c>
      <c r="DY30" s="4">
        <v>0.2</v>
      </c>
      <c r="DZ30" s="4"/>
    </row>
    <row r="31" spans="1:130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1" t="s">
        <v>153</v>
      </c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J31"/>
      <c r="DK31"/>
      <c r="DL31"/>
      <c r="DR31" s="4">
        <v>558.46</v>
      </c>
      <c r="DS31" s="4">
        <v>0.3</v>
      </c>
      <c r="DT31" s="4">
        <v>0.31</v>
      </c>
      <c r="DU31" s="4">
        <v>0.31</v>
      </c>
      <c r="DV31" s="4">
        <v>0.36</v>
      </c>
      <c r="DW31" s="4">
        <v>0.36</v>
      </c>
      <c r="DX31" s="4">
        <v>0.32</v>
      </c>
      <c r="DY31" s="4">
        <v>0.2</v>
      </c>
      <c r="DZ31" s="4"/>
    </row>
    <row r="32" spans="1:130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1" t="s">
        <v>153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J32"/>
      <c r="DK32"/>
      <c r="DL32"/>
      <c r="DR32" s="4">
        <v>558.4</v>
      </c>
      <c r="DS32" s="4">
        <v>0.3</v>
      </c>
      <c r="DT32" s="4">
        <v>0.31</v>
      </c>
      <c r="DU32" s="4">
        <v>0.31</v>
      </c>
      <c r="DV32" s="4">
        <v>0.36</v>
      </c>
      <c r="DW32" s="4">
        <v>0.36</v>
      </c>
      <c r="DX32" s="4">
        <v>0.32</v>
      </c>
      <c r="DY32" s="4">
        <v>0.2</v>
      </c>
      <c r="DZ32" s="4"/>
    </row>
    <row r="33" spans="1:130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O33" s="4"/>
      <c r="AP33" s="4"/>
      <c r="AQ33" s="4"/>
      <c r="AR33" s="4"/>
      <c r="AS33" s="4"/>
      <c r="AT33" s="4"/>
      <c r="AU33" s="4"/>
      <c r="AV33" s="4"/>
      <c r="AW33" s="4">
        <v>0.39</v>
      </c>
      <c r="AX33" s="4"/>
      <c r="AY33" s="4"/>
      <c r="AZ33" s="4"/>
      <c r="BA33" s="4">
        <v>0</v>
      </c>
      <c r="BB33" s="4">
        <v>3</v>
      </c>
      <c r="BC33" s="4">
        <v>0</v>
      </c>
      <c r="BD33" s="4">
        <v>4.4000000000000004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>
        <v>4.4000000000000004</v>
      </c>
      <c r="CB33" s="4"/>
      <c r="CC33" s="4"/>
      <c r="CD33" s="4"/>
      <c r="CE33" s="4"/>
      <c r="CF33" s="4"/>
      <c r="CG33" s="4"/>
      <c r="CH33" s="1" t="s">
        <v>153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J33"/>
      <c r="DK33"/>
      <c r="DL33"/>
      <c r="DR33" s="4">
        <v>558.57000000000005</v>
      </c>
      <c r="DS33" s="4">
        <v>0.3</v>
      </c>
      <c r="DT33" s="4">
        <v>0.31</v>
      </c>
      <c r="DU33" s="4">
        <v>0.31</v>
      </c>
      <c r="DV33" s="4">
        <v>0.36</v>
      </c>
      <c r="DW33" s="4">
        <v>0.36</v>
      </c>
      <c r="DX33" s="4">
        <v>0.32</v>
      </c>
      <c r="DY33" s="4">
        <v>0.2</v>
      </c>
      <c r="DZ33" s="4"/>
    </row>
    <row r="34" spans="1:130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1" t="s">
        <v>153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J34"/>
      <c r="DK34"/>
      <c r="DL34"/>
      <c r="DR34" s="4">
        <v>559.32000000000005</v>
      </c>
      <c r="DS34" s="4">
        <v>0.28999999999999998</v>
      </c>
      <c r="DT34" s="4">
        <v>0.31</v>
      </c>
      <c r="DU34" s="4">
        <v>0.31</v>
      </c>
      <c r="DV34" s="4">
        <v>0.37</v>
      </c>
      <c r="DW34" s="4">
        <v>0.36</v>
      </c>
      <c r="DX34" s="4">
        <v>0.32</v>
      </c>
      <c r="DY34" s="4">
        <v>0.2</v>
      </c>
      <c r="DZ34" s="4"/>
    </row>
    <row r="35" spans="1:130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1" t="s">
        <v>153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J35"/>
      <c r="DK35"/>
      <c r="DL35"/>
      <c r="DR35" s="4">
        <v>558</v>
      </c>
      <c r="DS35" s="4">
        <v>0.28000000000000003</v>
      </c>
      <c r="DT35" s="4">
        <v>0.3</v>
      </c>
      <c r="DU35" s="4">
        <v>0.31</v>
      </c>
      <c r="DV35" s="4">
        <v>0.37</v>
      </c>
      <c r="DW35" s="4">
        <v>0.36</v>
      </c>
      <c r="DX35" s="4">
        <v>0.32</v>
      </c>
      <c r="DY35" s="4">
        <v>0.2</v>
      </c>
      <c r="DZ35" s="4"/>
    </row>
    <row r="36" spans="1:130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1" t="s">
        <v>153</v>
      </c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J36"/>
      <c r="DK36"/>
      <c r="DL36"/>
      <c r="DR36" s="4">
        <v>556.9</v>
      </c>
      <c r="DS36" s="4">
        <v>0.27</v>
      </c>
      <c r="DT36" s="4">
        <v>0.3</v>
      </c>
      <c r="DU36" s="4">
        <v>0.31</v>
      </c>
      <c r="DV36" s="4">
        <v>0.37</v>
      </c>
      <c r="DW36" s="4">
        <v>0.36</v>
      </c>
      <c r="DX36" s="4">
        <v>0.32</v>
      </c>
      <c r="DY36" s="4">
        <v>0.2</v>
      </c>
      <c r="DZ36" s="4"/>
    </row>
    <row r="37" spans="1:130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1" t="s">
        <v>153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J37"/>
      <c r="DK37"/>
      <c r="DL37"/>
      <c r="DR37" s="4">
        <v>555.87</v>
      </c>
      <c r="DS37" s="4">
        <v>0.27</v>
      </c>
      <c r="DT37" s="4">
        <v>0.3</v>
      </c>
      <c r="DU37" s="4">
        <v>0.31</v>
      </c>
      <c r="DV37" s="4">
        <v>0.37</v>
      </c>
      <c r="DW37" s="4">
        <v>0.36</v>
      </c>
      <c r="DX37" s="4">
        <v>0.32</v>
      </c>
      <c r="DY37" s="4">
        <v>0.2</v>
      </c>
      <c r="DZ37" s="4"/>
    </row>
    <row r="38" spans="1:130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1" t="s">
        <v>153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J38"/>
      <c r="DK38"/>
      <c r="DL38"/>
      <c r="DR38" s="4">
        <v>573.99</v>
      </c>
      <c r="DS38" s="4">
        <v>0.35</v>
      </c>
      <c r="DT38" s="4">
        <v>0.33</v>
      </c>
      <c r="DU38" s="4">
        <v>0.31</v>
      </c>
      <c r="DV38" s="4">
        <v>0.37</v>
      </c>
      <c r="DW38" s="4">
        <v>0.36</v>
      </c>
      <c r="DX38" s="4">
        <v>0.32</v>
      </c>
      <c r="DY38" s="4">
        <v>0.21</v>
      </c>
      <c r="DZ38" s="4"/>
    </row>
    <row r="39" spans="1:130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O39" s="4"/>
      <c r="AP39" s="4"/>
      <c r="AQ39" s="4"/>
      <c r="AR39" s="4"/>
      <c r="AS39" s="4"/>
      <c r="AT39" s="4"/>
      <c r="AU39" s="4"/>
      <c r="AV39" s="4"/>
      <c r="AW39" s="4">
        <v>0.46</v>
      </c>
      <c r="AX39" s="4"/>
      <c r="AY39" s="4"/>
      <c r="AZ39" s="4"/>
      <c r="BA39" s="4">
        <v>0</v>
      </c>
      <c r="BB39" s="4">
        <v>3.5</v>
      </c>
      <c r="BC39" s="4">
        <v>0.1</v>
      </c>
      <c r="BD39" s="4">
        <v>4.8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>
        <v>4.9000000000000004</v>
      </c>
      <c r="CB39" s="4"/>
      <c r="CC39" s="4"/>
      <c r="CD39" s="4"/>
      <c r="CE39" s="4"/>
      <c r="CF39" s="4"/>
      <c r="CG39" s="4"/>
      <c r="CH39" s="1" t="s">
        <v>153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J39"/>
      <c r="DK39"/>
      <c r="DL39"/>
      <c r="DR39" s="4">
        <v>580.05999999999995</v>
      </c>
      <c r="DS39" s="4">
        <v>0.35</v>
      </c>
      <c r="DT39" s="4">
        <v>0.34</v>
      </c>
      <c r="DU39" s="4">
        <v>0.33</v>
      </c>
      <c r="DV39" s="4">
        <v>0.37</v>
      </c>
      <c r="DW39" s="4">
        <v>0.36</v>
      </c>
      <c r="DX39" s="4">
        <v>0.32</v>
      </c>
      <c r="DY39" s="4">
        <v>0.21</v>
      </c>
      <c r="DZ39" s="4"/>
    </row>
    <row r="40" spans="1:130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1" t="s">
        <v>153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J40"/>
      <c r="DK40"/>
      <c r="DL40"/>
      <c r="DR40" s="4">
        <v>580.29999999999995</v>
      </c>
      <c r="DS40" s="4">
        <v>0.34</v>
      </c>
      <c r="DT40" s="4">
        <v>0.34</v>
      </c>
      <c r="DU40" s="4">
        <v>0.33</v>
      </c>
      <c r="DV40" s="4">
        <v>0.37</v>
      </c>
      <c r="DW40" s="4">
        <v>0.37</v>
      </c>
      <c r="DX40" s="4">
        <v>0.33</v>
      </c>
      <c r="DY40" s="4">
        <v>0.21</v>
      </c>
      <c r="DZ40" s="4"/>
    </row>
    <row r="41" spans="1:130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1" t="s">
        <v>153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J41"/>
      <c r="DK41"/>
      <c r="DL41"/>
      <c r="DR41" s="4">
        <v>585.76</v>
      </c>
      <c r="DS41" s="4">
        <v>0.36</v>
      </c>
      <c r="DT41" s="4">
        <v>0.34</v>
      </c>
      <c r="DU41" s="4">
        <v>0.33</v>
      </c>
      <c r="DV41" s="4">
        <v>0.37</v>
      </c>
      <c r="DW41" s="4">
        <v>0.37</v>
      </c>
      <c r="DX41" s="4">
        <v>0.33</v>
      </c>
      <c r="DY41" s="4">
        <v>0.21</v>
      </c>
      <c r="DZ41" s="4"/>
    </row>
    <row r="42" spans="1:130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1" t="s">
        <v>153</v>
      </c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J42"/>
      <c r="DK42"/>
      <c r="DL42"/>
      <c r="DR42" s="4">
        <v>591.38</v>
      </c>
      <c r="DS42" s="4">
        <v>0.35</v>
      </c>
      <c r="DT42" s="4">
        <v>0.35</v>
      </c>
      <c r="DU42" s="4">
        <v>0.34</v>
      </c>
      <c r="DV42" s="4">
        <v>0.37</v>
      </c>
      <c r="DW42" s="4">
        <v>0.37</v>
      </c>
      <c r="DX42" s="4">
        <v>0.33</v>
      </c>
      <c r="DY42" s="4">
        <v>0.21</v>
      </c>
      <c r="DZ42" s="4"/>
    </row>
    <row r="43" spans="1:130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1" t="s">
        <v>153</v>
      </c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J43"/>
      <c r="DK43"/>
      <c r="DL43"/>
      <c r="DR43" s="4">
        <v>590.27</v>
      </c>
      <c r="DS43" s="4">
        <v>0.34</v>
      </c>
      <c r="DT43" s="4">
        <v>0.34</v>
      </c>
      <c r="DU43" s="4">
        <v>0.35</v>
      </c>
      <c r="DV43" s="4">
        <v>0.38</v>
      </c>
      <c r="DW43" s="4">
        <v>0.37</v>
      </c>
      <c r="DX43" s="4">
        <v>0.33</v>
      </c>
      <c r="DY43" s="4">
        <v>0.21</v>
      </c>
      <c r="DZ43" s="4"/>
    </row>
    <row r="44" spans="1:130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1" t="s">
        <v>153</v>
      </c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J44"/>
      <c r="DK44"/>
      <c r="DL44"/>
      <c r="DR44" s="4">
        <v>588.27</v>
      </c>
      <c r="DS44" s="4">
        <v>0.33</v>
      </c>
      <c r="DT44" s="4">
        <v>0.34</v>
      </c>
      <c r="DU44" s="4">
        <v>0.34</v>
      </c>
      <c r="DV44" s="4">
        <v>0.38</v>
      </c>
      <c r="DW44" s="4">
        <v>0.37</v>
      </c>
      <c r="DX44" s="4">
        <v>0.33</v>
      </c>
      <c r="DY44" s="4">
        <v>0.21</v>
      </c>
      <c r="DZ44" s="4"/>
    </row>
    <row r="45" spans="1:130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1" t="s">
        <v>153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J45"/>
      <c r="DK45"/>
      <c r="DL45"/>
      <c r="DR45" s="4">
        <v>585.11</v>
      </c>
      <c r="DS45" s="4">
        <v>0.32</v>
      </c>
      <c r="DT45" s="4">
        <v>0.33</v>
      </c>
      <c r="DU45" s="4">
        <v>0.34</v>
      </c>
      <c r="DV45" s="4">
        <v>0.38</v>
      </c>
      <c r="DW45" s="4">
        <v>0.37</v>
      </c>
      <c r="DX45" s="4">
        <v>0.33</v>
      </c>
      <c r="DY45" s="4">
        <v>0.21</v>
      </c>
      <c r="DZ45" s="4"/>
    </row>
    <row r="46" spans="1:130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1" t="s">
        <v>153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J46"/>
      <c r="DK46"/>
      <c r="DL46"/>
      <c r="DR46" s="4">
        <v>583.94000000000005</v>
      </c>
      <c r="DS46" s="4">
        <v>0.31</v>
      </c>
      <c r="DT46" s="4">
        <v>0.33</v>
      </c>
      <c r="DU46" s="4">
        <v>0.34</v>
      </c>
      <c r="DV46" s="4">
        <v>0.38</v>
      </c>
      <c r="DW46" s="4">
        <v>0.37</v>
      </c>
      <c r="DX46" s="4">
        <v>0.33</v>
      </c>
      <c r="DY46" s="4">
        <v>0.21</v>
      </c>
      <c r="DZ46" s="4"/>
    </row>
    <row r="47" spans="1:130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1" t="s">
        <v>153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J47"/>
      <c r="DK47"/>
      <c r="DL47"/>
      <c r="DR47" s="4">
        <v>582.41999999999996</v>
      </c>
      <c r="DS47" s="4">
        <v>0.31</v>
      </c>
      <c r="DT47" s="4">
        <v>0.32</v>
      </c>
      <c r="DU47" s="4">
        <v>0.34</v>
      </c>
      <c r="DV47" s="4">
        <v>0.38</v>
      </c>
      <c r="DW47" s="4">
        <v>0.37</v>
      </c>
      <c r="DX47" s="4">
        <v>0.33</v>
      </c>
      <c r="DY47" s="4">
        <v>0.21</v>
      </c>
      <c r="DZ47" s="4"/>
    </row>
    <row r="48" spans="1:130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f>AN48*AK48</f>
        <v>3.5710898627120322</v>
      </c>
      <c r="AN48">
        <v>2.8903955029188501E-2</v>
      </c>
      <c r="AO48" s="4"/>
      <c r="AP48" s="4"/>
      <c r="AQ48" s="4">
        <v>0</v>
      </c>
      <c r="AR48" s="4">
        <v>0</v>
      </c>
      <c r="AS48" s="4"/>
      <c r="AT48" s="4"/>
      <c r="AU48" s="4"/>
      <c r="AV48" s="4"/>
      <c r="AW48" s="4">
        <v>0.79</v>
      </c>
      <c r="AX48" s="4"/>
      <c r="AY48" s="4">
        <v>0</v>
      </c>
      <c r="AZ48" s="4">
        <v>0.38</v>
      </c>
      <c r="BA48" s="4">
        <v>0.05</v>
      </c>
      <c r="BB48" s="4">
        <v>4.5</v>
      </c>
      <c r="BC48" s="4">
        <v>0.45</v>
      </c>
      <c r="BD48" s="4">
        <v>5.45</v>
      </c>
      <c r="BE48" s="4"/>
      <c r="BF48" s="4">
        <v>1.77</v>
      </c>
      <c r="BG48" s="4">
        <v>0.03</v>
      </c>
      <c r="BH48" s="4">
        <v>2.95</v>
      </c>
      <c r="BI48" s="4">
        <v>89.19</v>
      </c>
      <c r="BJ48" s="4"/>
      <c r="BK48" s="4"/>
      <c r="BL48" s="4"/>
      <c r="BM48" s="4"/>
      <c r="BN48" s="4">
        <v>0</v>
      </c>
      <c r="BO48" s="4"/>
      <c r="BP48" s="4"/>
      <c r="BQ48" s="4"/>
      <c r="BR48" s="4"/>
      <c r="BS48" s="4"/>
      <c r="BT48" s="4"/>
      <c r="BU48" s="4"/>
      <c r="BV48" s="4"/>
      <c r="BW48" s="4"/>
      <c r="BX48" s="4">
        <v>1.8599999999999998E-2</v>
      </c>
      <c r="BY48" s="4">
        <v>33.979999999999997</v>
      </c>
      <c r="BZ48" s="4">
        <v>0.64</v>
      </c>
      <c r="CA48" s="4">
        <v>5.95</v>
      </c>
      <c r="CB48" s="4"/>
      <c r="CC48" s="4"/>
      <c r="CD48" s="4"/>
      <c r="CE48" s="4"/>
      <c r="CF48" s="4"/>
      <c r="CG48" s="4"/>
      <c r="CH48" s="1" t="s">
        <v>153</v>
      </c>
      <c r="CK48">
        <v>3.3236577806684999</v>
      </c>
      <c r="CL48">
        <v>3.1467115171595199</v>
      </c>
      <c r="CM48">
        <v>13.047228031163099</v>
      </c>
      <c r="CN48">
        <v>25.028682907021999</v>
      </c>
      <c r="CO48">
        <v>1.1753530843581499</v>
      </c>
      <c r="CP48">
        <v>1.46478806905878</v>
      </c>
      <c r="CQ48">
        <v>1.13963555773299</v>
      </c>
      <c r="CR48">
        <v>0.60323000707827401</v>
      </c>
      <c r="CS48">
        <v>0.64616680808109594</v>
      </c>
      <c r="CT48">
        <v>0.57384900959159302</v>
      </c>
      <c r="CU48">
        <v>2.1483046963103498</v>
      </c>
      <c r="CV48">
        <v>1.6819234481007499</v>
      </c>
      <c r="CW48">
        <v>11.9075924734301</v>
      </c>
      <c r="CX48">
        <v>24.4254528999437</v>
      </c>
      <c r="CY48">
        <v>17.319282725520299</v>
      </c>
      <c r="CZ48">
        <v>8.5309310500355107</v>
      </c>
      <c r="DA48">
        <v>71.616509829241707</v>
      </c>
      <c r="DB48">
        <v>66.013487293340802</v>
      </c>
      <c r="DC48">
        <v>5.6030225359008803</v>
      </c>
      <c r="DJ48"/>
      <c r="DK48"/>
      <c r="DL48"/>
      <c r="DR48" s="4">
        <v>580.33000000000004</v>
      </c>
      <c r="DS48" s="4">
        <v>0.3</v>
      </c>
      <c r="DT48" s="4">
        <v>0.32</v>
      </c>
      <c r="DU48" s="4">
        <v>0.33</v>
      </c>
      <c r="DV48" s="4">
        <v>0.38</v>
      </c>
      <c r="DW48" s="4">
        <v>0.37</v>
      </c>
      <c r="DX48" s="4">
        <v>0.33</v>
      </c>
      <c r="DY48" s="4">
        <v>0.21</v>
      </c>
      <c r="DZ48" s="4"/>
    </row>
    <row r="49" spans="1:130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N49" s="1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1" t="s">
        <v>153</v>
      </c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J49"/>
      <c r="DK49"/>
      <c r="DL49"/>
      <c r="DR49" s="4">
        <v>576.64</v>
      </c>
      <c r="DS49" s="4">
        <v>0.28999999999999998</v>
      </c>
      <c r="DT49" s="4">
        <v>0.31</v>
      </c>
      <c r="DU49" s="4">
        <v>0.33</v>
      </c>
      <c r="DV49" s="4">
        <v>0.38</v>
      </c>
      <c r="DW49" s="4">
        <v>0.38</v>
      </c>
      <c r="DX49" s="4">
        <v>0.33</v>
      </c>
      <c r="DY49" s="4">
        <v>0.21</v>
      </c>
      <c r="DZ49" s="4"/>
    </row>
    <row r="50" spans="1:130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N50" s="1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1" t="s">
        <v>153</v>
      </c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J50"/>
      <c r="DK50"/>
      <c r="DL50"/>
      <c r="DR50" s="4">
        <v>574.61</v>
      </c>
      <c r="DS50" s="4">
        <v>0.28000000000000003</v>
      </c>
      <c r="DT50" s="4">
        <v>0.31</v>
      </c>
      <c r="DU50" s="4">
        <v>0.33</v>
      </c>
      <c r="DV50" s="4">
        <v>0.38</v>
      </c>
      <c r="DW50" s="4">
        <v>0.38</v>
      </c>
      <c r="DX50" s="4">
        <v>0.33</v>
      </c>
      <c r="DY50" s="4">
        <v>0.21</v>
      </c>
      <c r="DZ50" s="4"/>
    </row>
    <row r="51" spans="1:130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N51" s="1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1" t="s">
        <v>153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J51"/>
      <c r="DK51"/>
      <c r="DL51"/>
      <c r="DR51" s="4">
        <v>572.79</v>
      </c>
      <c r="DS51" s="4">
        <v>0.28000000000000003</v>
      </c>
      <c r="DT51" s="4">
        <v>0.3</v>
      </c>
      <c r="DU51" s="4">
        <v>0.32</v>
      </c>
      <c r="DV51" s="4">
        <v>0.37</v>
      </c>
      <c r="DW51" s="4">
        <v>0.38</v>
      </c>
      <c r="DX51" s="4">
        <v>0.33</v>
      </c>
      <c r="DY51" s="4">
        <v>0.21</v>
      </c>
      <c r="DZ51" s="4"/>
    </row>
    <row r="52" spans="1:130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1" t="s">
        <v>153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J52"/>
      <c r="DK52"/>
      <c r="DL52"/>
      <c r="DR52" s="4">
        <v>570.4</v>
      </c>
      <c r="DS52" s="4">
        <v>0.27</v>
      </c>
      <c r="DT52" s="4">
        <v>0.3</v>
      </c>
      <c r="DU52" s="4">
        <v>0.32</v>
      </c>
      <c r="DV52" s="4">
        <v>0.37</v>
      </c>
      <c r="DW52" s="4">
        <v>0.38</v>
      </c>
      <c r="DX52" s="4">
        <v>0.33</v>
      </c>
      <c r="DY52" s="4">
        <v>0.21</v>
      </c>
      <c r="DZ52" s="4"/>
    </row>
    <row r="53" spans="1:130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1" t="s">
        <v>153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J53"/>
      <c r="DK53"/>
      <c r="DL53"/>
      <c r="DR53" s="4">
        <v>566.77</v>
      </c>
      <c r="DS53" s="4">
        <v>0.26</v>
      </c>
      <c r="DT53" s="4">
        <v>0.28999999999999998</v>
      </c>
      <c r="DU53" s="4">
        <v>0.31</v>
      </c>
      <c r="DV53" s="4">
        <v>0.37</v>
      </c>
      <c r="DW53" s="4">
        <v>0.38</v>
      </c>
      <c r="DX53" s="4">
        <v>0.33</v>
      </c>
      <c r="DY53" s="4">
        <v>0.22</v>
      </c>
      <c r="DZ53" s="4"/>
    </row>
    <row r="54" spans="1:130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O54" s="4"/>
      <c r="AP54" s="4"/>
      <c r="AQ54" s="4"/>
      <c r="AR54" s="4"/>
      <c r="AS54" s="4"/>
      <c r="AT54" s="4"/>
      <c r="AU54" s="4"/>
      <c r="AV54" s="4"/>
      <c r="AW54" s="4">
        <v>0.73</v>
      </c>
      <c r="AX54" s="4"/>
      <c r="AY54" s="4"/>
      <c r="AZ54" s="4"/>
      <c r="BA54" s="4">
        <v>0.25</v>
      </c>
      <c r="BB54" s="4">
        <v>4.95</v>
      </c>
      <c r="BC54" s="4">
        <v>1.7</v>
      </c>
      <c r="BD54" s="4">
        <v>4.3499999999999996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6.3</v>
      </c>
      <c r="CB54" s="4"/>
      <c r="CC54" s="4"/>
      <c r="CD54" s="4"/>
      <c r="CE54" s="4"/>
      <c r="CF54" s="4"/>
      <c r="CG54" s="4"/>
      <c r="CH54" s="1" t="s">
        <v>153</v>
      </c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J54"/>
      <c r="DK54"/>
      <c r="DL54"/>
      <c r="DR54" s="4">
        <v>564.01</v>
      </c>
      <c r="DS54" s="4">
        <v>0.26</v>
      </c>
      <c r="DT54" s="4">
        <v>0.28999999999999998</v>
      </c>
      <c r="DU54" s="4">
        <v>0.31</v>
      </c>
      <c r="DV54" s="4">
        <v>0.37</v>
      </c>
      <c r="DW54" s="4">
        <v>0.38</v>
      </c>
      <c r="DX54" s="4">
        <v>0.33</v>
      </c>
      <c r="DY54" s="4">
        <v>0.22</v>
      </c>
      <c r="DZ54" s="4"/>
    </row>
    <row r="55" spans="1:130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1" t="s">
        <v>153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J55"/>
      <c r="DK55"/>
      <c r="DL55"/>
      <c r="DR55" s="4">
        <v>560.99</v>
      </c>
      <c r="DS55" s="4">
        <v>0.25</v>
      </c>
      <c r="DT55" s="4">
        <v>0.28000000000000003</v>
      </c>
      <c r="DU55" s="4">
        <v>0.31</v>
      </c>
      <c r="DV55" s="4">
        <v>0.37</v>
      </c>
      <c r="DW55" s="4">
        <v>0.38</v>
      </c>
      <c r="DX55" s="4">
        <v>0.33</v>
      </c>
      <c r="DY55" s="4">
        <v>0.22</v>
      </c>
      <c r="DZ55" s="4"/>
    </row>
    <row r="56" spans="1:130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1" t="s">
        <v>153</v>
      </c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J56"/>
      <c r="DK56"/>
      <c r="DL56"/>
      <c r="DR56" s="4">
        <v>558.78</v>
      </c>
      <c r="DS56" s="4">
        <v>0.25</v>
      </c>
      <c r="DT56" s="4">
        <v>0.28000000000000003</v>
      </c>
      <c r="DU56" s="4">
        <v>0.3</v>
      </c>
      <c r="DV56" s="4">
        <v>0.37</v>
      </c>
      <c r="DW56" s="4">
        <v>0.38</v>
      </c>
      <c r="DX56" s="4">
        <v>0.34</v>
      </c>
      <c r="DY56" s="4">
        <v>0.22</v>
      </c>
      <c r="DZ56" s="4"/>
    </row>
    <row r="57" spans="1:130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1" t="s">
        <v>153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J57"/>
      <c r="DK57"/>
      <c r="DL57"/>
      <c r="DR57" s="4">
        <v>563.15</v>
      </c>
      <c r="DS57" s="4">
        <v>0.28000000000000003</v>
      </c>
      <c r="DT57" s="4">
        <v>0.28000000000000003</v>
      </c>
      <c r="DU57" s="4">
        <v>0.3</v>
      </c>
      <c r="DV57" s="4">
        <v>0.37</v>
      </c>
      <c r="DW57" s="4">
        <v>0.37</v>
      </c>
      <c r="DX57" s="4">
        <v>0.34</v>
      </c>
      <c r="DY57" s="4">
        <v>0.22</v>
      </c>
      <c r="DZ57" s="4"/>
    </row>
    <row r="58" spans="1:130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1" t="s">
        <v>153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J58"/>
      <c r="DK58"/>
      <c r="DL58"/>
      <c r="DR58" s="4">
        <v>570.86</v>
      </c>
      <c r="DS58" s="4">
        <v>0.31</v>
      </c>
      <c r="DT58" s="4">
        <v>0.3</v>
      </c>
      <c r="DU58" s="4">
        <v>0.3</v>
      </c>
      <c r="DV58" s="4">
        <v>0.37</v>
      </c>
      <c r="DW58" s="4">
        <v>0.37</v>
      </c>
      <c r="DX58" s="4">
        <v>0.34</v>
      </c>
      <c r="DY58" s="4">
        <v>0.22</v>
      </c>
      <c r="DZ58" s="4"/>
    </row>
    <row r="59" spans="1:130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1" t="s">
        <v>153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J59"/>
      <c r="DK59"/>
      <c r="DL59"/>
      <c r="DR59" s="4">
        <v>575.1</v>
      </c>
      <c r="DS59" s="4">
        <v>0.32</v>
      </c>
      <c r="DT59" s="4">
        <v>0.31</v>
      </c>
      <c r="DU59" s="4">
        <v>0.3</v>
      </c>
      <c r="DV59" s="4">
        <v>0.37</v>
      </c>
      <c r="DW59" s="4">
        <v>0.37</v>
      </c>
      <c r="DX59" s="4">
        <v>0.34</v>
      </c>
      <c r="DY59" s="4">
        <v>0.22</v>
      </c>
      <c r="DZ59" s="4"/>
    </row>
    <row r="60" spans="1:130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" t="s">
        <v>153</v>
      </c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J60"/>
      <c r="DK60"/>
      <c r="DL60"/>
      <c r="DR60" s="4">
        <v>575.72</v>
      </c>
      <c r="DS60" s="4">
        <v>0.32</v>
      </c>
      <c r="DT60" s="4">
        <v>0.31</v>
      </c>
      <c r="DU60" s="4">
        <v>0.31</v>
      </c>
      <c r="DV60" s="4">
        <v>0.37</v>
      </c>
      <c r="DW60" s="4">
        <v>0.37</v>
      </c>
      <c r="DX60" s="4">
        <v>0.34</v>
      </c>
      <c r="DY60" s="4">
        <v>0.22</v>
      </c>
      <c r="DZ60" s="4"/>
    </row>
    <row r="61" spans="1:130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" t="s">
        <v>153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J61"/>
      <c r="DK61"/>
      <c r="DL61"/>
      <c r="DR61" s="4">
        <v>577.36</v>
      </c>
      <c r="DS61" s="4">
        <v>0.32</v>
      </c>
      <c r="DT61" s="4">
        <v>0.32</v>
      </c>
      <c r="DU61" s="4">
        <v>0.31</v>
      </c>
      <c r="DV61" s="4">
        <v>0.37</v>
      </c>
      <c r="DW61" s="4">
        <v>0.37</v>
      </c>
      <c r="DX61" s="4">
        <v>0.34</v>
      </c>
      <c r="DY61" s="4">
        <v>0.22</v>
      </c>
      <c r="DZ61" s="4"/>
    </row>
    <row r="62" spans="1:130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" t="s">
        <v>153</v>
      </c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J62"/>
      <c r="DK62"/>
      <c r="DL62"/>
      <c r="DR62" s="4">
        <v>576.39</v>
      </c>
      <c r="DS62" s="4">
        <v>0.31</v>
      </c>
      <c r="DT62" s="4">
        <v>0.31</v>
      </c>
      <c r="DU62" s="4">
        <v>0.31</v>
      </c>
      <c r="DV62" s="4">
        <v>0.37</v>
      </c>
      <c r="DW62" s="4">
        <v>0.37</v>
      </c>
      <c r="DX62" s="4">
        <v>0.34</v>
      </c>
      <c r="DY62" s="4">
        <v>0.22</v>
      </c>
      <c r="DZ62" s="4"/>
    </row>
    <row r="63" spans="1:130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O63" s="4"/>
      <c r="AP63" s="4"/>
      <c r="AQ63" s="4"/>
      <c r="AR63" s="4"/>
      <c r="AS63" s="4"/>
      <c r="AT63" s="4"/>
      <c r="AU63" s="4"/>
      <c r="AV63" s="4"/>
      <c r="AW63" s="4">
        <v>0.8</v>
      </c>
      <c r="AX63" s="4"/>
      <c r="AY63" s="4"/>
      <c r="AZ63" s="4"/>
      <c r="BA63" s="4">
        <v>1.75</v>
      </c>
      <c r="BB63" s="4">
        <v>5.35</v>
      </c>
      <c r="BC63" s="4">
        <v>1.4</v>
      </c>
      <c r="BD63" s="4">
        <v>3.85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>
        <v>7</v>
      </c>
      <c r="CB63" s="4"/>
      <c r="CC63" s="4"/>
      <c r="CD63" s="4"/>
      <c r="CE63" s="4"/>
      <c r="CF63" s="4"/>
      <c r="CG63" s="4"/>
      <c r="CH63" s="1" t="s">
        <v>153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J63"/>
      <c r="DK63"/>
      <c r="DL63"/>
      <c r="DR63" s="4">
        <v>573.80999999999995</v>
      </c>
      <c r="DS63" s="4">
        <v>0.3</v>
      </c>
      <c r="DT63" s="4">
        <v>0.31</v>
      </c>
      <c r="DU63" s="4">
        <v>0.31</v>
      </c>
      <c r="DV63" s="4">
        <v>0.37</v>
      </c>
      <c r="DW63" s="4">
        <v>0.37</v>
      </c>
      <c r="DX63" s="4">
        <v>0.34</v>
      </c>
      <c r="DY63" s="4">
        <v>0.22</v>
      </c>
      <c r="DZ63" s="4"/>
    </row>
    <row r="64" spans="1:130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" t="s">
        <v>153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J64"/>
      <c r="DK64"/>
      <c r="DL64"/>
      <c r="DR64" s="4">
        <v>572.53</v>
      </c>
      <c r="DS64" s="4">
        <v>0.28999999999999998</v>
      </c>
      <c r="DT64" s="4">
        <v>0.3</v>
      </c>
      <c r="DU64" s="4">
        <v>0.31</v>
      </c>
      <c r="DV64" s="4">
        <v>0.37</v>
      </c>
      <c r="DW64" s="4">
        <v>0.37</v>
      </c>
      <c r="DX64" s="4">
        <v>0.34</v>
      </c>
      <c r="DY64" s="4">
        <v>0.22</v>
      </c>
      <c r="DZ64" s="4"/>
    </row>
    <row r="65" spans="1:130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" t="s">
        <v>153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J65"/>
      <c r="DK65"/>
      <c r="DL65"/>
      <c r="DR65" s="4">
        <v>571.92999999999995</v>
      </c>
      <c r="DS65" s="4">
        <v>0.28999999999999998</v>
      </c>
      <c r="DT65" s="4">
        <v>0.3</v>
      </c>
      <c r="DU65" s="4">
        <v>0.3</v>
      </c>
      <c r="DV65" s="4">
        <v>0.37</v>
      </c>
      <c r="DW65" s="4">
        <v>0.38</v>
      </c>
      <c r="DX65" s="4">
        <v>0.34</v>
      </c>
      <c r="DY65" s="4">
        <v>0.22</v>
      </c>
      <c r="DZ65" s="4"/>
    </row>
    <row r="66" spans="1:130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" t="s">
        <v>153</v>
      </c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J66"/>
      <c r="DK66"/>
      <c r="DL66"/>
      <c r="DR66" s="4">
        <v>571.16</v>
      </c>
      <c r="DS66" s="4">
        <v>0.28999999999999998</v>
      </c>
      <c r="DT66" s="4">
        <v>0.3</v>
      </c>
      <c r="DU66" s="4">
        <v>0.3</v>
      </c>
      <c r="DV66" s="4">
        <v>0.37</v>
      </c>
      <c r="DW66" s="4">
        <v>0.38</v>
      </c>
      <c r="DX66" s="4">
        <v>0.34</v>
      </c>
      <c r="DY66" s="4">
        <v>0.22</v>
      </c>
      <c r="DZ66" s="4"/>
    </row>
    <row r="67" spans="1:130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" t="s">
        <v>153</v>
      </c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J67"/>
      <c r="DK67"/>
      <c r="DL67"/>
      <c r="DR67" s="4">
        <v>568.77</v>
      </c>
      <c r="DS67" s="4">
        <v>0.28000000000000003</v>
      </c>
      <c r="DT67" s="4">
        <v>0.3</v>
      </c>
      <c r="DU67" s="4">
        <v>0.3</v>
      </c>
      <c r="DV67" s="4">
        <v>0.37</v>
      </c>
      <c r="DW67" s="4">
        <v>0.38</v>
      </c>
      <c r="DX67" s="4">
        <v>0.34</v>
      </c>
      <c r="DY67" s="4">
        <v>0.22</v>
      </c>
      <c r="DZ67" s="4"/>
    </row>
    <row r="68" spans="1:130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" t="s">
        <v>153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J68"/>
      <c r="DK68"/>
      <c r="DL68"/>
      <c r="DR68" s="4">
        <v>566.79</v>
      </c>
      <c r="DS68" s="4">
        <v>0.27</v>
      </c>
      <c r="DT68" s="4">
        <v>0.28999999999999998</v>
      </c>
      <c r="DU68" s="4">
        <v>0.3</v>
      </c>
      <c r="DV68" s="4">
        <v>0.37</v>
      </c>
      <c r="DW68" s="4">
        <v>0.38</v>
      </c>
      <c r="DX68" s="4">
        <v>0.34</v>
      </c>
      <c r="DY68" s="4">
        <v>0.22</v>
      </c>
      <c r="DZ68" s="4"/>
    </row>
    <row r="69" spans="1:130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O69" s="4"/>
      <c r="AP69" s="4"/>
      <c r="AQ69" s="4"/>
      <c r="AR69" s="4"/>
      <c r="AS69" s="4"/>
      <c r="AT69" s="4"/>
      <c r="AU69" s="4"/>
      <c r="AV69" s="4"/>
      <c r="AW69" s="4">
        <v>0.75</v>
      </c>
      <c r="AX69" s="4"/>
      <c r="AY69" s="4"/>
      <c r="AZ69" s="4"/>
      <c r="BA69" s="4">
        <v>2.4</v>
      </c>
      <c r="BB69" s="4">
        <v>5.95</v>
      </c>
      <c r="BC69" s="4">
        <v>1.1000000000000001</v>
      </c>
      <c r="BD69" s="4">
        <v>3.95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>
        <v>7.45</v>
      </c>
      <c r="CB69" s="4"/>
      <c r="CC69" s="4"/>
      <c r="CD69" s="4"/>
      <c r="CE69" s="4"/>
      <c r="CF69" s="4"/>
      <c r="CG69" s="4"/>
      <c r="CH69" s="1" t="s">
        <v>153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J69"/>
      <c r="DK69"/>
      <c r="DL69"/>
      <c r="DR69" s="4">
        <v>563.77</v>
      </c>
      <c r="DS69" s="4">
        <v>0.27</v>
      </c>
      <c r="DT69" s="4">
        <v>0.28999999999999998</v>
      </c>
      <c r="DU69" s="4">
        <v>0.28999999999999998</v>
      </c>
      <c r="DV69" s="4">
        <v>0.37</v>
      </c>
      <c r="DW69" s="4">
        <v>0.38</v>
      </c>
      <c r="DX69" s="4">
        <v>0.34</v>
      </c>
      <c r="DY69" s="4">
        <v>0.23</v>
      </c>
      <c r="DZ69" s="4"/>
    </row>
    <row r="70" spans="1:130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" t="s">
        <v>153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J70"/>
      <c r="DK70"/>
      <c r="DL70"/>
      <c r="DR70" s="4">
        <v>561.19000000000005</v>
      </c>
      <c r="DS70" s="4">
        <v>0.26</v>
      </c>
      <c r="DT70" s="4">
        <v>0.28000000000000003</v>
      </c>
      <c r="DU70" s="4">
        <v>0.28999999999999998</v>
      </c>
      <c r="DV70" s="4">
        <v>0.37</v>
      </c>
      <c r="DW70" s="4">
        <v>0.38</v>
      </c>
      <c r="DX70" s="4">
        <v>0.34</v>
      </c>
      <c r="DY70" s="4">
        <v>0.23</v>
      </c>
      <c r="DZ70" s="4"/>
    </row>
    <row r="71" spans="1:130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" t="s">
        <v>153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J71"/>
      <c r="DK71"/>
      <c r="DL71"/>
      <c r="DR71" s="4">
        <v>558.71</v>
      </c>
      <c r="DS71" s="4">
        <v>0.25</v>
      </c>
      <c r="DT71" s="4">
        <v>0.28000000000000003</v>
      </c>
      <c r="DU71" s="4">
        <v>0.28999999999999998</v>
      </c>
      <c r="DV71" s="4">
        <v>0.37</v>
      </c>
      <c r="DW71" s="4">
        <v>0.37</v>
      </c>
      <c r="DX71" s="4">
        <v>0.34</v>
      </c>
      <c r="DY71" s="4">
        <v>0.23</v>
      </c>
      <c r="DZ71" s="4"/>
    </row>
    <row r="72" spans="1:130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" t="s">
        <v>153</v>
      </c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J72"/>
      <c r="DK72"/>
      <c r="DL72"/>
      <c r="DR72" s="4">
        <v>555.37</v>
      </c>
      <c r="DS72" s="4">
        <v>0.24</v>
      </c>
      <c r="DT72" s="4">
        <v>0.28000000000000003</v>
      </c>
      <c r="DU72" s="4">
        <v>0.28000000000000003</v>
      </c>
      <c r="DV72" s="4">
        <v>0.36</v>
      </c>
      <c r="DW72" s="4">
        <v>0.37</v>
      </c>
      <c r="DX72" s="4">
        <v>0.34</v>
      </c>
      <c r="DY72" s="4">
        <v>0.23</v>
      </c>
      <c r="DZ72" s="4"/>
    </row>
    <row r="73" spans="1:130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" t="s">
        <v>153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J73"/>
      <c r="DK73"/>
      <c r="DL73"/>
      <c r="DR73" s="4">
        <v>552.26</v>
      </c>
      <c r="DS73" s="4">
        <v>0.24</v>
      </c>
      <c r="DT73" s="4">
        <v>0.27</v>
      </c>
      <c r="DU73" s="4">
        <v>0.28000000000000003</v>
      </c>
      <c r="DV73" s="4">
        <v>0.36</v>
      </c>
      <c r="DW73" s="4">
        <v>0.37</v>
      </c>
      <c r="DX73" s="4">
        <v>0.34</v>
      </c>
      <c r="DY73" s="4">
        <v>0.23</v>
      </c>
      <c r="DZ73" s="4"/>
    </row>
    <row r="74" spans="1:130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1" t="s">
        <v>153</v>
      </c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J74"/>
      <c r="DK74"/>
      <c r="DL74"/>
      <c r="DR74" s="4">
        <v>548.69000000000005</v>
      </c>
      <c r="DS74" s="4">
        <v>0.23</v>
      </c>
      <c r="DT74" s="4">
        <v>0.26</v>
      </c>
      <c r="DU74" s="4">
        <v>0.28000000000000003</v>
      </c>
      <c r="DV74" s="4">
        <v>0.36</v>
      </c>
      <c r="DW74" s="4">
        <v>0.37</v>
      </c>
      <c r="DX74" s="4">
        <v>0.34</v>
      </c>
      <c r="DY74" s="4">
        <v>0.23</v>
      </c>
      <c r="DZ74" s="4"/>
    </row>
    <row r="75" spans="1:130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1" t="s">
        <v>153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J75"/>
      <c r="DK75"/>
      <c r="DL75"/>
      <c r="DR75" s="4">
        <v>545.65</v>
      </c>
      <c r="DS75" s="4">
        <v>0.23</v>
      </c>
      <c r="DT75" s="4">
        <v>0.26</v>
      </c>
      <c r="DU75" s="4">
        <v>0.27</v>
      </c>
      <c r="DV75" s="4">
        <v>0.36</v>
      </c>
      <c r="DW75" s="4">
        <v>0.37</v>
      </c>
      <c r="DX75" s="4">
        <v>0.34</v>
      </c>
      <c r="DY75" s="4">
        <v>0.23</v>
      </c>
      <c r="DZ75" s="4"/>
    </row>
    <row r="76" spans="1:130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1" t="s">
        <v>153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J76"/>
      <c r="DK76"/>
      <c r="DL76"/>
      <c r="DR76" s="4">
        <v>542.92999999999995</v>
      </c>
      <c r="DS76" s="4">
        <v>0.22</v>
      </c>
      <c r="DT76" s="4">
        <v>0.26</v>
      </c>
      <c r="DU76" s="4">
        <v>0.27</v>
      </c>
      <c r="DV76" s="4">
        <v>0.36</v>
      </c>
      <c r="DW76" s="4">
        <v>0.37</v>
      </c>
      <c r="DX76" s="4">
        <v>0.34</v>
      </c>
      <c r="DY76" s="4">
        <v>0.23</v>
      </c>
      <c r="DZ76" s="4"/>
    </row>
    <row r="77" spans="1:130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O77" s="4"/>
      <c r="AP77" s="4"/>
      <c r="AQ77" s="4"/>
      <c r="AR77" s="4"/>
      <c r="AS77" s="4"/>
      <c r="AT77" s="4"/>
      <c r="AU77" s="4"/>
      <c r="AV77" s="4"/>
      <c r="AW77" s="4">
        <v>0.85</v>
      </c>
      <c r="AX77" s="4"/>
      <c r="AY77" s="4"/>
      <c r="AZ77" s="4"/>
      <c r="BA77" s="4">
        <v>3.05</v>
      </c>
      <c r="BB77" s="4">
        <v>6.8</v>
      </c>
      <c r="BC77" s="4">
        <v>0.9</v>
      </c>
      <c r="BD77" s="4">
        <v>4.25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8.1999999999999993</v>
      </c>
      <c r="CB77" s="4"/>
      <c r="CC77" s="4"/>
      <c r="CD77" s="4"/>
      <c r="CE77" s="4"/>
      <c r="CF77" s="4"/>
      <c r="CG77" s="4"/>
      <c r="CH77" s="1" t="s">
        <v>153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J77"/>
      <c r="DK77"/>
      <c r="DL77"/>
      <c r="DR77" s="4">
        <v>539.82000000000005</v>
      </c>
      <c r="DS77" s="4">
        <v>0.22</v>
      </c>
      <c r="DT77" s="4">
        <v>0.25</v>
      </c>
      <c r="DU77" s="4">
        <v>0.26</v>
      </c>
      <c r="DV77" s="4">
        <v>0.36</v>
      </c>
      <c r="DW77" s="4">
        <v>0.37</v>
      </c>
      <c r="DX77" s="4">
        <v>0.34</v>
      </c>
      <c r="DY77" s="4">
        <v>0.23</v>
      </c>
      <c r="DZ77" s="4"/>
    </row>
    <row r="78" spans="1:130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1" t="s">
        <v>153</v>
      </c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J78"/>
      <c r="DK78"/>
      <c r="DL78"/>
      <c r="DR78" s="4">
        <v>536.08000000000004</v>
      </c>
      <c r="DS78" s="4">
        <v>0.21</v>
      </c>
      <c r="DT78" s="4">
        <v>0.25</v>
      </c>
      <c r="DU78" s="4">
        <v>0.26</v>
      </c>
      <c r="DV78" s="4">
        <v>0.36</v>
      </c>
      <c r="DW78" s="4">
        <v>0.37</v>
      </c>
      <c r="DX78" s="4">
        <v>0.34</v>
      </c>
      <c r="DY78" s="4">
        <v>0.23</v>
      </c>
      <c r="DZ78" s="4"/>
    </row>
    <row r="79" spans="1:130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1" t="s">
        <v>153</v>
      </c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J79"/>
      <c r="DK79"/>
      <c r="DL79"/>
      <c r="DR79" s="4">
        <v>531.84</v>
      </c>
      <c r="DS79" s="4">
        <v>0.2</v>
      </c>
      <c r="DT79" s="4">
        <v>0.24</v>
      </c>
      <c r="DU79" s="4">
        <v>0.25</v>
      </c>
      <c r="DV79" s="4">
        <v>0.35</v>
      </c>
      <c r="DW79" s="4">
        <v>0.37</v>
      </c>
      <c r="DX79" s="4">
        <v>0.34</v>
      </c>
      <c r="DY79" s="4">
        <v>0.23</v>
      </c>
      <c r="DZ79" s="4"/>
    </row>
    <row r="80" spans="1:130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1" t="s">
        <v>153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J80"/>
      <c r="DK80"/>
      <c r="DL80"/>
      <c r="DR80" s="4">
        <v>526.79999999999995</v>
      </c>
      <c r="DS80" s="4">
        <v>0.19</v>
      </c>
      <c r="DT80" s="4">
        <v>0.23</v>
      </c>
      <c r="DU80" s="4">
        <v>0.25</v>
      </c>
      <c r="DV80" s="4">
        <v>0.35</v>
      </c>
      <c r="DW80" s="4">
        <v>0.37</v>
      </c>
      <c r="DX80" s="4">
        <v>0.34</v>
      </c>
      <c r="DY80" s="4">
        <v>0.23</v>
      </c>
      <c r="DZ80" s="4"/>
    </row>
    <row r="81" spans="1:130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1" t="s">
        <v>153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J81"/>
      <c r="DK81"/>
      <c r="DL81"/>
      <c r="DR81" s="4">
        <v>521.79</v>
      </c>
      <c r="DS81" s="4">
        <v>0.19</v>
      </c>
      <c r="DT81" s="4">
        <v>0.22</v>
      </c>
      <c r="DU81" s="4">
        <v>0.24</v>
      </c>
      <c r="DV81" s="4">
        <v>0.35</v>
      </c>
      <c r="DW81" s="4">
        <v>0.37</v>
      </c>
      <c r="DX81" s="4">
        <v>0.34</v>
      </c>
      <c r="DY81" s="4">
        <v>0.23</v>
      </c>
      <c r="DZ81" s="4"/>
    </row>
    <row r="82" spans="1:130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1" t="s">
        <v>153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J82"/>
      <c r="DK82"/>
      <c r="DL82"/>
      <c r="DR82" s="4">
        <v>517.05999999999995</v>
      </c>
      <c r="DS82" s="4">
        <v>0.18</v>
      </c>
      <c r="DT82" s="4">
        <v>0.22</v>
      </c>
      <c r="DU82" s="4">
        <v>0.23</v>
      </c>
      <c r="DV82" s="4">
        <v>0.35</v>
      </c>
      <c r="DW82" s="4">
        <v>0.37</v>
      </c>
      <c r="DX82" s="4">
        <v>0.34</v>
      </c>
      <c r="DY82" s="4">
        <v>0.23</v>
      </c>
      <c r="DZ82" s="4"/>
    </row>
    <row r="83" spans="1:130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1" t="s">
        <v>153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J83"/>
      <c r="DK83"/>
      <c r="DL83"/>
      <c r="DR83" s="4">
        <v>511.27</v>
      </c>
      <c r="DS83" s="4">
        <v>0.17</v>
      </c>
      <c r="DT83" s="4">
        <v>0.21</v>
      </c>
      <c r="DU83" s="4">
        <v>0.23</v>
      </c>
      <c r="DV83" s="4">
        <v>0.34</v>
      </c>
      <c r="DW83" s="4">
        <v>0.37</v>
      </c>
      <c r="DX83" s="4">
        <v>0.34</v>
      </c>
      <c r="DY83" s="4">
        <v>0.23</v>
      </c>
      <c r="DZ83" s="4"/>
    </row>
    <row r="84" spans="1:130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>
        <v>0.79</v>
      </c>
      <c r="AX84" s="4"/>
      <c r="AY84" s="4"/>
      <c r="AZ84" s="4"/>
      <c r="BA84" s="4">
        <v>3.71</v>
      </c>
      <c r="BB84" s="4">
        <v>8.39</v>
      </c>
      <c r="BC84" s="4">
        <v>0.68</v>
      </c>
      <c r="BD84" s="4">
        <v>4.49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8.8800000000000008</v>
      </c>
      <c r="CB84" s="4"/>
      <c r="CC84" s="4"/>
      <c r="CD84" s="4"/>
      <c r="CE84" s="4"/>
      <c r="CF84" s="4"/>
      <c r="CG84" s="4"/>
      <c r="CH84" s="1" t="s">
        <v>153</v>
      </c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J84"/>
      <c r="DK84"/>
      <c r="DL84"/>
      <c r="DR84" s="4">
        <v>501.59</v>
      </c>
      <c r="DS84" s="4">
        <v>0.16</v>
      </c>
      <c r="DT84" s="4">
        <v>0.2</v>
      </c>
      <c r="DU84" s="4">
        <v>0.22</v>
      </c>
      <c r="DV84" s="4">
        <v>0.34</v>
      </c>
      <c r="DW84" s="4">
        <v>0.36</v>
      </c>
      <c r="DX84" s="4">
        <v>0.34</v>
      </c>
      <c r="DY84" s="4">
        <v>0.23</v>
      </c>
      <c r="DZ84" s="4"/>
    </row>
    <row r="85" spans="1:130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1" t="s">
        <v>153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J85"/>
      <c r="DK85"/>
      <c r="DL85"/>
      <c r="DR85" s="4">
        <v>497.49</v>
      </c>
      <c r="DS85" s="4">
        <v>0.16</v>
      </c>
      <c r="DT85" s="4">
        <v>0.19</v>
      </c>
      <c r="DU85" s="4">
        <v>0.21</v>
      </c>
      <c r="DV85" s="4">
        <v>0.34</v>
      </c>
      <c r="DW85" s="4">
        <v>0.37</v>
      </c>
      <c r="DX85" s="4">
        <v>0.34</v>
      </c>
      <c r="DY85" s="4">
        <v>0.23</v>
      </c>
      <c r="DZ85" s="4"/>
    </row>
    <row r="86" spans="1:130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1" t="s">
        <v>153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J86"/>
      <c r="DK86"/>
      <c r="DL86"/>
      <c r="DR86" s="4">
        <v>491.26</v>
      </c>
      <c r="DS86" s="4">
        <v>0.15</v>
      </c>
      <c r="DT86" s="4">
        <v>0.18</v>
      </c>
      <c r="DU86" s="4">
        <v>0.2</v>
      </c>
      <c r="DV86" s="4">
        <v>0.33</v>
      </c>
      <c r="DW86" s="4">
        <v>0.37</v>
      </c>
      <c r="DX86" s="4">
        <v>0.34</v>
      </c>
      <c r="DY86" s="4">
        <v>0.23</v>
      </c>
      <c r="DZ86" s="4"/>
    </row>
    <row r="87" spans="1:130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f>AN87*AK87</f>
        <v>7.7144907495159414</v>
      </c>
      <c r="AN87">
        <v>1.0430755000865899E-2</v>
      </c>
      <c r="AO87" s="4"/>
      <c r="AP87" s="4"/>
      <c r="AQ87" s="4">
        <v>2.3099999999999999E-2</v>
      </c>
      <c r="AR87" s="4">
        <v>21.8</v>
      </c>
      <c r="AS87" s="4"/>
      <c r="AT87" s="4"/>
      <c r="AU87" s="4"/>
      <c r="AV87" s="4"/>
      <c r="AW87" s="4"/>
      <c r="AX87" s="4"/>
      <c r="AY87" s="4">
        <v>0.54</v>
      </c>
      <c r="AZ87" s="4">
        <v>22.92</v>
      </c>
      <c r="BA87" s="4">
        <v>4.04</v>
      </c>
      <c r="BB87" s="4">
        <v>8.8800000000000008</v>
      </c>
      <c r="BC87" s="4">
        <v>0.9</v>
      </c>
      <c r="BD87" s="4">
        <v>3.94</v>
      </c>
      <c r="BE87" s="4"/>
      <c r="BF87" s="4">
        <v>3.7</v>
      </c>
      <c r="BG87" s="4">
        <v>0.02</v>
      </c>
      <c r="BH87" s="4">
        <v>3.92</v>
      </c>
      <c r="BI87" s="4">
        <v>221.85</v>
      </c>
      <c r="BJ87" s="4"/>
      <c r="BK87" s="4"/>
      <c r="BL87" s="4"/>
      <c r="BM87" s="4"/>
      <c r="BN87" s="4">
        <v>0</v>
      </c>
      <c r="BO87" s="4"/>
      <c r="BP87" s="4"/>
      <c r="BQ87" s="4"/>
      <c r="BR87" s="4"/>
      <c r="BS87" s="4"/>
      <c r="BT87" s="4"/>
      <c r="BU87" s="4"/>
      <c r="BV87" s="4"/>
      <c r="BW87" s="4"/>
      <c r="BX87" s="4">
        <v>7.0000000000000001E-3</v>
      </c>
      <c r="BY87" s="4">
        <v>473.02</v>
      </c>
      <c r="BZ87" s="4">
        <v>3.29</v>
      </c>
      <c r="CA87" s="4">
        <v>8.8800000000000008</v>
      </c>
      <c r="CB87" s="4"/>
      <c r="CC87" s="4"/>
      <c r="CD87" s="4"/>
      <c r="CE87" s="4"/>
      <c r="CF87" s="4"/>
      <c r="CG87" s="4"/>
      <c r="CH87" s="1" t="s">
        <v>153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J87"/>
      <c r="DK87"/>
      <c r="DL87"/>
      <c r="DR87" s="4">
        <v>525.30999999999995</v>
      </c>
      <c r="DS87" s="4">
        <v>0.28000000000000003</v>
      </c>
      <c r="DT87" s="4">
        <v>0.27</v>
      </c>
      <c r="DU87" s="4">
        <v>0.21</v>
      </c>
      <c r="DV87" s="4">
        <v>0.33</v>
      </c>
      <c r="DW87" s="4">
        <v>0.36</v>
      </c>
      <c r="DX87" s="4">
        <v>0.34</v>
      </c>
      <c r="DY87" s="4">
        <v>0.23</v>
      </c>
      <c r="DZ87" s="4"/>
    </row>
    <row r="88" spans="1:130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1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1" t="s">
        <v>153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J88"/>
      <c r="DK88"/>
      <c r="DL88"/>
      <c r="DR88" s="4">
        <v>523.16999999999996</v>
      </c>
      <c r="DS88" s="4">
        <v>0.27</v>
      </c>
      <c r="DT88" s="4">
        <v>0.26</v>
      </c>
      <c r="DU88" s="4">
        <v>0.21</v>
      </c>
      <c r="DV88" s="4">
        <v>0.33</v>
      </c>
      <c r="DW88" s="4">
        <v>0.36</v>
      </c>
      <c r="DX88" s="4">
        <v>0.34</v>
      </c>
      <c r="DY88" s="4">
        <v>0.23</v>
      </c>
      <c r="DZ88" s="4"/>
    </row>
    <row r="89" spans="1:130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1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1" t="s">
        <v>153</v>
      </c>
      <c r="CK89">
        <v>2.9325366910016402</v>
      </c>
      <c r="CL89">
        <v>2.3892730834923301</v>
      </c>
      <c r="CM89">
        <v>5.3770097739376403</v>
      </c>
      <c r="CN89">
        <v>14.926194437412301</v>
      </c>
      <c r="CO89">
        <v>1.03367195950987</v>
      </c>
      <c r="CP89">
        <v>0.34415419027691702</v>
      </c>
      <c r="CQ89">
        <v>0.56937167144335299</v>
      </c>
      <c r="CR89">
        <v>0</v>
      </c>
      <c r="CS89">
        <v>0</v>
      </c>
      <c r="CT89">
        <v>0.25604768802163902</v>
      </c>
      <c r="CU89">
        <v>1.8988647314917799</v>
      </c>
      <c r="CV89">
        <v>2.0451188932154101</v>
      </c>
      <c r="CW89">
        <v>4.8076381024942902</v>
      </c>
      <c r="CX89">
        <v>14.926194437412301</v>
      </c>
      <c r="CY89">
        <v>18.144296389820799</v>
      </c>
      <c r="CZ89">
        <v>10.7790140682841</v>
      </c>
      <c r="DA89">
        <v>54.804372131970503</v>
      </c>
      <c r="DB89">
        <v>52.601126622718702</v>
      </c>
      <c r="DC89">
        <v>2.2032455092517802</v>
      </c>
      <c r="DJ89"/>
      <c r="DK89"/>
      <c r="DL89"/>
      <c r="DR89" s="4">
        <v>520.07000000000005</v>
      </c>
      <c r="DS89" s="4">
        <v>0.26</v>
      </c>
      <c r="DT89" s="4">
        <v>0.25</v>
      </c>
      <c r="DU89" s="4">
        <v>0.21</v>
      </c>
      <c r="DV89" s="4">
        <v>0.32</v>
      </c>
      <c r="DW89" s="4">
        <v>0.36</v>
      </c>
      <c r="DX89" s="4">
        <v>0.34</v>
      </c>
      <c r="DY89" s="4">
        <v>0.23</v>
      </c>
      <c r="DZ89" s="4"/>
    </row>
    <row r="90" spans="1:130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O90" s="4"/>
      <c r="AP90" s="4"/>
      <c r="AQ90" s="4"/>
      <c r="AR90" s="4"/>
      <c r="AS90" s="4"/>
      <c r="AT90" s="4"/>
      <c r="AU90" s="4"/>
      <c r="AV90" s="4"/>
      <c r="AW90" s="4">
        <v>0.89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1" t="s">
        <v>153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J90"/>
      <c r="DK90"/>
      <c r="DL90"/>
      <c r="DR90" s="4">
        <v>515.98</v>
      </c>
      <c r="DS90" s="4">
        <v>0.25</v>
      </c>
      <c r="DT90" s="4">
        <v>0.25</v>
      </c>
      <c r="DU90" s="4">
        <v>0.21</v>
      </c>
      <c r="DV90" s="4">
        <v>0.32</v>
      </c>
      <c r="DW90" s="4">
        <v>0.36</v>
      </c>
      <c r="DX90" s="4">
        <v>0.34</v>
      </c>
      <c r="DY90" s="4">
        <v>0.23</v>
      </c>
      <c r="DZ90" s="4"/>
    </row>
    <row r="91" spans="1:130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1" t="s">
        <v>153</v>
      </c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J91"/>
      <c r="DK91"/>
      <c r="DL91"/>
      <c r="DR91" s="4">
        <v>512.04</v>
      </c>
      <c r="DS91" s="4">
        <v>0.24</v>
      </c>
      <c r="DT91" s="4">
        <v>0.24</v>
      </c>
      <c r="DU91" s="4">
        <v>0.21</v>
      </c>
      <c r="DV91" s="4">
        <v>0.32</v>
      </c>
      <c r="DW91" s="4">
        <v>0.36</v>
      </c>
      <c r="DX91" s="4">
        <v>0.34</v>
      </c>
      <c r="DY91" s="4">
        <v>0.23</v>
      </c>
      <c r="DZ91" s="4"/>
    </row>
    <row r="92" spans="1:130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1" t="s">
        <v>153</v>
      </c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J92"/>
      <c r="DK92"/>
      <c r="DL92"/>
      <c r="DR92" s="4">
        <v>508.58</v>
      </c>
      <c r="DS92" s="4">
        <v>0.23</v>
      </c>
      <c r="DT92" s="4">
        <v>0.24</v>
      </c>
      <c r="DU92" s="4">
        <v>0.21</v>
      </c>
      <c r="DV92" s="4">
        <v>0.32</v>
      </c>
      <c r="DW92" s="4">
        <v>0.36</v>
      </c>
      <c r="DX92" s="4">
        <v>0.34</v>
      </c>
      <c r="DY92" s="4">
        <v>0.23</v>
      </c>
      <c r="DZ92" s="4"/>
    </row>
    <row r="93" spans="1:130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1" t="s">
        <v>153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J93"/>
      <c r="DK93"/>
      <c r="DL93"/>
      <c r="DR93" s="4">
        <v>504.81</v>
      </c>
      <c r="DS93" s="4">
        <v>0.22</v>
      </c>
      <c r="DT93" s="4">
        <v>0.23</v>
      </c>
      <c r="DU93" s="4">
        <v>0.21</v>
      </c>
      <c r="DV93" s="4">
        <v>0.31</v>
      </c>
      <c r="DW93" s="4">
        <v>0.36</v>
      </c>
      <c r="DX93" s="4">
        <v>0.34</v>
      </c>
      <c r="DY93" s="4">
        <v>0.23</v>
      </c>
      <c r="DZ93" s="4"/>
    </row>
    <row r="94" spans="1:130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1" t="s">
        <v>153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J94"/>
      <c r="DK94"/>
      <c r="DL94"/>
      <c r="DR94" s="4">
        <v>501.41</v>
      </c>
      <c r="DS94" s="4">
        <v>0.21</v>
      </c>
      <c r="DT94" s="4">
        <v>0.23</v>
      </c>
      <c r="DU94" s="4">
        <v>0.21</v>
      </c>
      <c r="DV94" s="4">
        <v>0.31</v>
      </c>
      <c r="DW94" s="4">
        <v>0.36</v>
      </c>
      <c r="DX94" s="4">
        <v>0.34</v>
      </c>
      <c r="DY94" s="4">
        <v>0.23</v>
      </c>
      <c r="DZ94" s="4"/>
    </row>
    <row r="95" spans="1:130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O95" s="4"/>
      <c r="AP95" s="4"/>
      <c r="AQ95" s="4"/>
      <c r="AR95" s="4"/>
      <c r="AS95" s="4"/>
      <c r="AT95" s="4"/>
      <c r="AU95" s="4"/>
      <c r="AV95" s="4"/>
      <c r="AW95" s="4">
        <v>0.87</v>
      </c>
      <c r="AX95" s="4"/>
      <c r="AY95" s="4"/>
      <c r="AZ95" s="4"/>
      <c r="BA95" s="4">
        <v>4.2300000000000004</v>
      </c>
      <c r="BB95" s="4">
        <v>8.8800000000000008</v>
      </c>
      <c r="BC95" s="4">
        <v>1.1299999999999999</v>
      </c>
      <c r="BD95" s="4">
        <v>3.53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>
        <v>8.8800000000000008</v>
      </c>
      <c r="CB95" s="4"/>
      <c r="CC95" s="4"/>
      <c r="CD95" s="4"/>
      <c r="CE95" s="4"/>
      <c r="CF95" s="4"/>
      <c r="CG95" s="4"/>
      <c r="CH95" s="1" t="s">
        <v>153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J95"/>
      <c r="DK95"/>
      <c r="DL95"/>
      <c r="DR95" s="4">
        <v>498.14</v>
      </c>
      <c r="DS95" s="4">
        <v>0.2</v>
      </c>
      <c r="DT95" s="4">
        <v>0.22</v>
      </c>
      <c r="DU95" s="4">
        <v>0.21</v>
      </c>
      <c r="DV95" s="4">
        <v>0.31</v>
      </c>
      <c r="DW95" s="4">
        <v>0.35</v>
      </c>
      <c r="DX95" s="4">
        <v>0.34</v>
      </c>
      <c r="DY95" s="4">
        <v>0.24</v>
      </c>
      <c r="DZ95" s="4"/>
    </row>
    <row r="96" spans="1:130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1" t="s">
        <v>153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J96"/>
      <c r="DK96"/>
      <c r="DL96"/>
      <c r="DR96" s="4">
        <v>520.9</v>
      </c>
      <c r="DS96" s="4">
        <v>0.28999999999999998</v>
      </c>
      <c r="DT96" s="4">
        <v>0.27</v>
      </c>
      <c r="DU96" s="4">
        <v>0.21</v>
      </c>
      <c r="DV96" s="4">
        <v>0.31</v>
      </c>
      <c r="DW96" s="4">
        <v>0.35</v>
      </c>
      <c r="DX96" s="4">
        <v>0.34</v>
      </c>
      <c r="DY96" s="4">
        <v>0.24</v>
      </c>
      <c r="DZ96" s="4"/>
    </row>
    <row r="97" spans="1:130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1" t="s">
        <v>153</v>
      </c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J97"/>
      <c r="DK97"/>
      <c r="DL97"/>
      <c r="DR97" s="4">
        <v>518.41999999999996</v>
      </c>
      <c r="DS97" s="4">
        <v>0.28000000000000003</v>
      </c>
      <c r="DT97" s="4">
        <v>0.27</v>
      </c>
      <c r="DU97" s="4">
        <v>0.22</v>
      </c>
      <c r="DV97" s="4">
        <v>0.3</v>
      </c>
      <c r="DW97" s="4">
        <v>0.35</v>
      </c>
      <c r="DX97" s="4">
        <v>0.34</v>
      </c>
      <c r="DY97" s="4">
        <v>0.24</v>
      </c>
      <c r="DZ97" s="4"/>
    </row>
    <row r="98" spans="1:130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1" t="s">
        <v>153</v>
      </c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J98"/>
      <c r="DK98"/>
      <c r="DL98"/>
      <c r="DR98" s="4">
        <v>515.84</v>
      </c>
      <c r="DS98" s="4">
        <v>0.27</v>
      </c>
      <c r="DT98" s="4">
        <v>0.26</v>
      </c>
      <c r="DU98" s="4">
        <v>0.22</v>
      </c>
      <c r="DV98" s="4">
        <v>0.3</v>
      </c>
      <c r="DW98" s="4">
        <v>0.35</v>
      </c>
      <c r="DX98" s="4">
        <v>0.34</v>
      </c>
      <c r="DY98" s="4">
        <v>0.24</v>
      </c>
      <c r="DZ98" s="4"/>
    </row>
    <row r="99" spans="1:130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1" t="s">
        <v>153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J99"/>
      <c r="DK99"/>
      <c r="DL99"/>
      <c r="DR99" s="4">
        <v>512.78</v>
      </c>
      <c r="DS99" s="4">
        <v>0.26</v>
      </c>
      <c r="DT99" s="4">
        <v>0.26</v>
      </c>
      <c r="DU99" s="4">
        <v>0.22</v>
      </c>
      <c r="DV99" s="4">
        <v>0.3</v>
      </c>
      <c r="DW99" s="4">
        <v>0.35</v>
      </c>
      <c r="DX99" s="4">
        <v>0.34</v>
      </c>
      <c r="DY99" s="4">
        <v>0.24</v>
      </c>
      <c r="DZ99" s="4"/>
    </row>
    <row r="100" spans="1:130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1" t="s">
        <v>153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J100"/>
      <c r="DK100"/>
      <c r="DL100"/>
      <c r="DR100" s="4">
        <v>508.73</v>
      </c>
      <c r="DS100" s="4">
        <v>0.25</v>
      </c>
      <c r="DT100" s="4">
        <v>0.25</v>
      </c>
      <c r="DU100" s="4">
        <v>0.22</v>
      </c>
      <c r="DV100" s="4">
        <v>0.3</v>
      </c>
      <c r="DW100" s="4">
        <v>0.35</v>
      </c>
      <c r="DX100" s="4">
        <v>0.34</v>
      </c>
      <c r="DY100" s="4">
        <v>0.24</v>
      </c>
      <c r="DZ100" s="4"/>
    </row>
    <row r="101" spans="1:130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1" t="s">
        <v>153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J101"/>
      <c r="DK101"/>
      <c r="DL101"/>
      <c r="DR101" s="4">
        <v>505.9</v>
      </c>
      <c r="DS101" s="4">
        <v>0.24</v>
      </c>
      <c r="DT101" s="4">
        <v>0.25</v>
      </c>
      <c r="DU101" s="4">
        <v>0.22</v>
      </c>
      <c r="DV101" s="4">
        <v>0.3</v>
      </c>
      <c r="DW101" s="4">
        <v>0.35</v>
      </c>
      <c r="DX101" s="4">
        <v>0.34</v>
      </c>
      <c r="DY101" s="4">
        <v>0.24</v>
      </c>
      <c r="DZ101" s="4"/>
    </row>
    <row r="102" spans="1:130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1" t="s">
        <v>153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J102"/>
      <c r="DK102"/>
      <c r="DL102"/>
      <c r="DR102" s="4">
        <v>503.52</v>
      </c>
      <c r="DS102" s="4">
        <v>0.23</v>
      </c>
      <c r="DT102" s="4">
        <v>0.25</v>
      </c>
      <c r="DU102" s="4">
        <v>0.22</v>
      </c>
      <c r="DV102" s="4">
        <v>0.3</v>
      </c>
      <c r="DW102" s="4">
        <v>0.35</v>
      </c>
      <c r="DX102" s="4">
        <v>0.34</v>
      </c>
      <c r="DY102" s="4">
        <v>0.24</v>
      </c>
      <c r="DZ102" s="4"/>
    </row>
    <row r="103" spans="1:130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1" t="s">
        <v>153</v>
      </c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J103"/>
      <c r="DK103"/>
      <c r="DL103"/>
      <c r="DR103" s="4">
        <v>527.69000000000005</v>
      </c>
      <c r="DS103" s="4">
        <v>0.31</v>
      </c>
      <c r="DT103" s="4">
        <v>0.3</v>
      </c>
      <c r="DU103" s="4">
        <v>0.24</v>
      </c>
      <c r="DV103" s="4">
        <v>0.3</v>
      </c>
      <c r="DW103" s="4">
        <v>0.34</v>
      </c>
      <c r="DX103" s="4">
        <v>0.34</v>
      </c>
      <c r="DY103" s="4">
        <v>0.24</v>
      </c>
      <c r="DZ103" s="4"/>
    </row>
    <row r="104" spans="1:130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1" t="s">
        <v>153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J104"/>
      <c r="DK104"/>
      <c r="DL104"/>
      <c r="DR104" s="4">
        <v>527.54</v>
      </c>
      <c r="DS104" s="4">
        <v>0.3</v>
      </c>
      <c r="DT104" s="4">
        <v>0.3</v>
      </c>
      <c r="DU104" s="4">
        <v>0.25</v>
      </c>
      <c r="DV104" s="4">
        <v>0.28999999999999998</v>
      </c>
      <c r="DW104" s="4">
        <v>0.34</v>
      </c>
      <c r="DX104" s="4">
        <v>0.34</v>
      </c>
      <c r="DY104" s="4">
        <v>0.24</v>
      </c>
      <c r="DZ104" s="4"/>
    </row>
    <row r="105" spans="1:130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O105" s="4"/>
      <c r="AP105" s="4"/>
      <c r="AQ105" s="4"/>
      <c r="AR105" s="4"/>
      <c r="AS105" s="4"/>
      <c r="AT105" s="4"/>
      <c r="AU105" s="4"/>
      <c r="AV105" s="4"/>
      <c r="AW105" s="4">
        <v>0.86</v>
      </c>
      <c r="AX105" s="4"/>
      <c r="AY105" s="4"/>
      <c r="AZ105" s="4"/>
      <c r="BA105" s="4">
        <v>4.5</v>
      </c>
      <c r="BB105" s="4">
        <v>8.8800000000000008</v>
      </c>
      <c r="BC105" s="4">
        <v>1.75</v>
      </c>
      <c r="BD105" s="4">
        <v>2.63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>
        <v>8.8800000000000008</v>
      </c>
      <c r="CB105" s="4"/>
      <c r="CC105" s="4"/>
      <c r="CD105" s="4"/>
      <c r="CE105" s="4"/>
      <c r="CF105" s="4"/>
      <c r="CG105" s="4"/>
      <c r="CH105" s="1" t="s">
        <v>153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J105"/>
      <c r="DK105"/>
      <c r="DL105"/>
      <c r="DR105" s="4">
        <v>525.54999999999995</v>
      </c>
      <c r="DS105" s="4">
        <v>0.28999999999999998</v>
      </c>
      <c r="DT105" s="4">
        <v>0.28999999999999998</v>
      </c>
      <c r="DU105" s="4">
        <v>0.25</v>
      </c>
      <c r="DV105" s="4">
        <v>0.28999999999999998</v>
      </c>
      <c r="DW105" s="4">
        <v>0.34</v>
      </c>
      <c r="DX105" s="4">
        <v>0.34</v>
      </c>
      <c r="DY105" s="4">
        <v>0.24</v>
      </c>
      <c r="DZ105" s="4"/>
    </row>
    <row r="106" spans="1:130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1" t="s">
        <v>153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J106"/>
      <c r="DK106"/>
      <c r="DL106"/>
      <c r="DR106" s="4">
        <v>521.79999999999995</v>
      </c>
      <c r="DS106" s="4">
        <v>0.28000000000000003</v>
      </c>
      <c r="DT106" s="4">
        <v>0.28999999999999998</v>
      </c>
      <c r="DU106" s="4">
        <v>0.25</v>
      </c>
      <c r="DV106" s="4">
        <v>0.28999999999999998</v>
      </c>
      <c r="DW106" s="4">
        <v>0.34</v>
      </c>
      <c r="DX106" s="4">
        <v>0.34</v>
      </c>
      <c r="DY106" s="4">
        <v>0.24</v>
      </c>
      <c r="DZ106" s="4"/>
    </row>
    <row r="107" spans="1:130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1" t="s">
        <v>153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J107"/>
      <c r="DK107"/>
      <c r="DL107"/>
      <c r="DR107" s="4">
        <v>517.54999999999995</v>
      </c>
      <c r="DS107" s="4">
        <v>0.26</v>
      </c>
      <c r="DT107" s="4">
        <v>0.28000000000000003</v>
      </c>
      <c r="DU107" s="4">
        <v>0.25</v>
      </c>
      <c r="DV107" s="4">
        <v>0.28999999999999998</v>
      </c>
      <c r="DW107" s="4">
        <v>0.34</v>
      </c>
      <c r="DX107" s="4">
        <v>0.34</v>
      </c>
      <c r="DY107" s="4">
        <v>0.24</v>
      </c>
      <c r="DZ107" s="4"/>
    </row>
    <row r="108" spans="1:130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1" t="s">
        <v>153</v>
      </c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J108"/>
      <c r="DK108"/>
      <c r="DL108"/>
      <c r="DR108" s="4">
        <v>512.6</v>
      </c>
      <c r="DS108" s="4">
        <v>0.25</v>
      </c>
      <c r="DT108" s="4">
        <v>0.27</v>
      </c>
      <c r="DU108" s="4">
        <v>0.24</v>
      </c>
      <c r="DV108" s="4">
        <v>0.28999999999999998</v>
      </c>
      <c r="DW108" s="4">
        <v>0.34</v>
      </c>
      <c r="DX108" s="4">
        <v>0.34</v>
      </c>
      <c r="DY108" s="4">
        <v>0.24</v>
      </c>
      <c r="DZ108" s="4"/>
    </row>
    <row r="109" spans="1:130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1" t="s">
        <v>153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J109"/>
      <c r="DK109"/>
      <c r="DL109"/>
      <c r="DR109" s="4">
        <v>508.03</v>
      </c>
      <c r="DS109" s="4">
        <v>0.24</v>
      </c>
      <c r="DT109" s="4">
        <v>0.26</v>
      </c>
      <c r="DU109" s="4">
        <v>0.24</v>
      </c>
      <c r="DV109" s="4">
        <v>0.28999999999999998</v>
      </c>
      <c r="DW109" s="4">
        <v>0.34</v>
      </c>
      <c r="DX109" s="4">
        <v>0.34</v>
      </c>
      <c r="DY109" s="4">
        <v>0.24</v>
      </c>
      <c r="DZ109" s="4"/>
    </row>
    <row r="110" spans="1:130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O110" s="4"/>
      <c r="AP110" s="4"/>
      <c r="AQ110" s="4"/>
      <c r="AR110" s="4"/>
      <c r="AS110" s="4"/>
      <c r="AT110" s="4"/>
      <c r="AU110" s="4"/>
      <c r="AV110" s="4"/>
      <c r="AW110" s="4">
        <v>0.88</v>
      </c>
      <c r="AX110" s="4"/>
      <c r="AY110" s="4"/>
      <c r="AZ110" s="4"/>
      <c r="BA110" s="4">
        <v>4.78</v>
      </c>
      <c r="BB110" s="4">
        <v>8.8800000000000008</v>
      </c>
      <c r="BC110" s="4">
        <v>1.74</v>
      </c>
      <c r="BD110" s="4">
        <v>2.36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>
        <v>8.8800000000000008</v>
      </c>
      <c r="CB110" s="4"/>
      <c r="CC110" s="4"/>
      <c r="CD110" s="4"/>
      <c r="CE110" s="4"/>
      <c r="CF110" s="4"/>
      <c r="CG110" s="4"/>
      <c r="CH110" s="1" t="s">
        <v>153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J110"/>
      <c r="DK110"/>
      <c r="DL110"/>
      <c r="DR110" s="4">
        <v>529.71</v>
      </c>
      <c r="DS110" s="4">
        <v>0.3</v>
      </c>
      <c r="DT110" s="4">
        <v>0.31</v>
      </c>
      <c r="DU110" s="4">
        <v>0.28000000000000003</v>
      </c>
      <c r="DV110" s="4">
        <v>0.28999999999999998</v>
      </c>
      <c r="DW110" s="4">
        <v>0.32</v>
      </c>
      <c r="DX110" s="4">
        <v>0.34</v>
      </c>
      <c r="DY110" s="4">
        <v>0.24</v>
      </c>
      <c r="DZ110" s="4"/>
    </row>
    <row r="111" spans="1:130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1" t="s">
        <v>153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J111"/>
      <c r="DK111"/>
      <c r="DL111"/>
      <c r="DR111" s="4">
        <v>527.27</v>
      </c>
      <c r="DS111" s="4">
        <v>0.28999999999999998</v>
      </c>
      <c r="DT111" s="4">
        <v>0.3</v>
      </c>
      <c r="DU111" s="4">
        <v>0.28000000000000003</v>
      </c>
      <c r="DV111" s="4">
        <v>0.28999999999999998</v>
      </c>
      <c r="DW111" s="4">
        <v>0.32</v>
      </c>
      <c r="DX111" s="4">
        <v>0.34</v>
      </c>
      <c r="DY111" s="4">
        <v>0.24</v>
      </c>
      <c r="DZ111" s="4"/>
    </row>
    <row r="112" spans="1:130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1" t="s">
        <v>153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J112"/>
      <c r="DK112"/>
      <c r="DL112"/>
      <c r="DR112" s="4">
        <v>521.83000000000004</v>
      </c>
      <c r="DS112" s="4">
        <v>0.28000000000000003</v>
      </c>
      <c r="DT112" s="4">
        <v>0.28999999999999998</v>
      </c>
      <c r="DU112" s="4">
        <v>0.27</v>
      </c>
      <c r="DV112" s="4">
        <v>0.28999999999999998</v>
      </c>
      <c r="DW112" s="4">
        <v>0.32</v>
      </c>
      <c r="DX112" s="4">
        <v>0.34</v>
      </c>
      <c r="DY112" s="4">
        <v>0.24</v>
      </c>
      <c r="DZ112" s="4"/>
    </row>
    <row r="113" spans="1:130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1" t="s">
        <v>153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J113"/>
      <c r="DK113"/>
      <c r="DL113"/>
      <c r="DR113" s="4">
        <v>515.34</v>
      </c>
      <c r="DS113" s="4">
        <v>0.26</v>
      </c>
      <c r="DT113" s="4">
        <v>0.28000000000000003</v>
      </c>
      <c r="DU113" s="4">
        <v>0.27</v>
      </c>
      <c r="DV113" s="4">
        <v>0.28999999999999998</v>
      </c>
      <c r="DW113" s="4">
        <v>0.32</v>
      </c>
      <c r="DX113" s="4">
        <v>0.34</v>
      </c>
      <c r="DY113" s="4">
        <v>0.24</v>
      </c>
      <c r="DZ113" s="4"/>
    </row>
    <row r="114" spans="1:130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1" t="s">
        <v>153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J114"/>
      <c r="DK114"/>
      <c r="DL114"/>
      <c r="DR114" s="4">
        <v>509.35</v>
      </c>
      <c r="DS114" s="4">
        <v>0.25</v>
      </c>
      <c r="DT114" s="4">
        <v>0.27</v>
      </c>
      <c r="DU114" s="4">
        <v>0.26</v>
      </c>
      <c r="DV114" s="4">
        <v>0.28999999999999998</v>
      </c>
      <c r="DW114" s="4">
        <v>0.31</v>
      </c>
      <c r="DX114" s="4">
        <v>0.34</v>
      </c>
      <c r="DY114" s="4">
        <v>0.24</v>
      </c>
      <c r="DZ114" s="4"/>
    </row>
    <row r="115" spans="1:130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1" t="s">
        <v>153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J115"/>
      <c r="DK115"/>
      <c r="DL115"/>
      <c r="DR115" s="4">
        <v>502.72</v>
      </c>
      <c r="DS115" s="4">
        <v>0.24</v>
      </c>
      <c r="DT115" s="4">
        <v>0.26</v>
      </c>
      <c r="DU115" s="4">
        <v>0.25</v>
      </c>
      <c r="DV115" s="4">
        <v>0.28999999999999998</v>
      </c>
      <c r="DW115" s="4">
        <v>0.31</v>
      </c>
      <c r="DX115" s="4">
        <v>0.34</v>
      </c>
      <c r="DY115" s="4">
        <v>0.24</v>
      </c>
      <c r="DZ115" s="4"/>
    </row>
    <row r="116" spans="1:130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1" t="s">
        <v>153</v>
      </c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J116"/>
      <c r="DK116"/>
      <c r="DL116"/>
      <c r="DR116" s="4">
        <v>496.27</v>
      </c>
      <c r="DS116" s="4">
        <v>0.23</v>
      </c>
      <c r="DT116" s="4">
        <v>0.25</v>
      </c>
      <c r="DU116" s="4">
        <v>0.24</v>
      </c>
      <c r="DV116" s="4">
        <v>0.28000000000000003</v>
      </c>
      <c r="DW116" s="4">
        <v>0.31</v>
      </c>
      <c r="DX116" s="4">
        <v>0.34</v>
      </c>
      <c r="DY116" s="4">
        <v>0.24</v>
      </c>
      <c r="DZ116" s="4"/>
    </row>
    <row r="117" spans="1:130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1" t="s">
        <v>153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J117"/>
      <c r="DK117"/>
      <c r="DL117"/>
      <c r="DR117" s="4">
        <v>534.07000000000005</v>
      </c>
      <c r="DS117" s="4">
        <v>0.32</v>
      </c>
      <c r="DT117" s="4">
        <v>0.31</v>
      </c>
      <c r="DU117" s="4">
        <v>0.28999999999999998</v>
      </c>
      <c r="DV117" s="4">
        <v>0.28999999999999998</v>
      </c>
      <c r="DW117" s="4">
        <v>0.31</v>
      </c>
      <c r="DX117" s="4">
        <v>0.34</v>
      </c>
      <c r="DY117" s="4">
        <v>0.24</v>
      </c>
      <c r="DZ117" s="4"/>
    </row>
    <row r="118" spans="1:130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O118" s="4"/>
      <c r="AP118" s="4"/>
      <c r="AQ118" s="4"/>
      <c r="AR118" s="4"/>
      <c r="AS118" s="4"/>
      <c r="AT118" s="4"/>
      <c r="AU118" s="4"/>
      <c r="AV118" s="4"/>
      <c r="AW118" s="4">
        <v>0.78</v>
      </c>
      <c r="AX118" s="4"/>
      <c r="AY118" s="4"/>
      <c r="AZ118" s="4"/>
      <c r="BA118" s="4">
        <v>5.46</v>
      </c>
      <c r="BB118" s="4">
        <v>8.8800000000000008</v>
      </c>
      <c r="BC118" s="4">
        <v>1.45</v>
      </c>
      <c r="BD118" s="4">
        <v>1.96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>
        <v>8.8800000000000008</v>
      </c>
      <c r="CB118" s="4"/>
      <c r="CC118" s="4"/>
      <c r="CD118" s="4"/>
      <c r="CE118" s="4"/>
      <c r="CF118" s="4"/>
      <c r="CG118" s="4"/>
      <c r="CH118" s="1" t="s">
        <v>153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J118"/>
      <c r="DK118"/>
      <c r="DL118"/>
      <c r="DR118" s="4">
        <v>536.28</v>
      </c>
      <c r="DS118" s="4">
        <v>0.32</v>
      </c>
      <c r="DT118" s="4">
        <v>0.32</v>
      </c>
      <c r="DU118" s="4">
        <v>0.3</v>
      </c>
      <c r="DV118" s="4">
        <v>0.28999999999999998</v>
      </c>
      <c r="DW118" s="4">
        <v>0.31</v>
      </c>
      <c r="DX118" s="4">
        <v>0.34</v>
      </c>
      <c r="DY118" s="4">
        <v>0.24</v>
      </c>
      <c r="DZ118" s="4"/>
    </row>
    <row r="119" spans="1:130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1" t="s">
        <v>153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J119"/>
      <c r="DK119"/>
      <c r="DL119"/>
      <c r="DR119" s="4">
        <v>534.20000000000005</v>
      </c>
      <c r="DS119" s="4">
        <v>0.3</v>
      </c>
      <c r="DT119" s="4">
        <v>0.31</v>
      </c>
      <c r="DU119" s="4">
        <v>0.28999999999999998</v>
      </c>
      <c r="DV119" s="4">
        <v>0.28999999999999998</v>
      </c>
      <c r="DW119" s="4">
        <v>0.33</v>
      </c>
      <c r="DX119" s="4">
        <v>0.34</v>
      </c>
      <c r="DY119" s="4">
        <v>0.24</v>
      </c>
      <c r="DZ119" s="4"/>
    </row>
    <row r="120" spans="1:130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1" t="s">
        <v>153</v>
      </c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J120"/>
      <c r="DK120"/>
      <c r="DL120"/>
      <c r="DR120" s="4">
        <v>526.16999999999996</v>
      </c>
      <c r="DS120" s="4">
        <v>0.28000000000000003</v>
      </c>
      <c r="DT120" s="4">
        <v>0.3</v>
      </c>
      <c r="DU120" s="4">
        <v>0.28000000000000003</v>
      </c>
      <c r="DV120" s="4">
        <v>0.28000000000000003</v>
      </c>
      <c r="DW120" s="4">
        <v>0.33</v>
      </c>
      <c r="DX120" s="4">
        <v>0.34</v>
      </c>
      <c r="DY120" s="4">
        <v>0.24</v>
      </c>
      <c r="DZ120" s="4"/>
    </row>
    <row r="121" spans="1:130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1" t="s">
        <v>153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J121"/>
      <c r="DK121"/>
      <c r="DL121"/>
      <c r="DR121" s="4">
        <v>518.36</v>
      </c>
      <c r="DS121" s="4">
        <v>0.27</v>
      </c>
      <c r="DT121" s="4">
        <v>0.28999999999999998</v>
      </c>
      <c r="DU121" s="4">
        <v>0.27</v>
      </c>
      <c r="DV121" s="4">
        <v>0.28000000000000003</v>
      </c>
      <c r="DW121" s="4">
        <v>0.32</v>
      </c>
      <c r="DX121" s="4">
        <v>0.34</v>
      </c>
      <c r="DY121" s="4">
        <v>0.23</v>
      </c>
      <c r="DZ121" s="4"/>
    </row>
    <row r="122" spans="1:130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1" t="s">
        <v>153</v>
      </c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J122"/>
      <c r="DK122"/>
      <c r="DL122"/>
      <c r="DR122" s="4">
        <v>511.55</v>
      </c>
      <c r="DS122" s="4">
        <v>0.25</v>
      </c>
      <c r="DT122" s="4">
        <v>0.28000000000000003</v>
      </c>
      <c r="DU122" s="4">
        <v>0.27</v>
      </c>
      <c r="DV122" s="4">
        <v>0.28000000000000003</v>
      </c>
      <c r="DW122" s="4">
        <v>0.32</v>
      </c>
      <c r="DX122" s="4">
        <v>0.34</v>
      </c>
      <c r="DY122" s="4">
        <v>0.23</v>
      </c>
      <c r="DZ122" s="4"/>
    </row>
    <row r="123" spans="1:130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1" t="s">
        <v>153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J123"/>
      <c r="DK123"/>
      <c r="DL123"/>
      <c r="DR123" s="4">
        <v>508.37</v>
      </c>
      <c r="DS123" s="4">
        <v>0.25</v>
      </c>
      <c r="DT123" s="4">
        <v>0.27</v>
      </c>
      <c r="DU123" s="4">
        <v>0.26</v>
      </c>
      <c r="DV123" s="4">
        <v>0.28000000000000003</v>
      </c>
      <c r="DW123" s="4">
        <v>0.32</v>
      </c>
      <c r="DX123" s="4">
        <v>0.33</v>
      </c>
      <c r="DY123" s="4">
        <v>0.23</v>
      </c>
      <c r="DZ123" s="4"/>
    </row>
    <row r="124" spans="1:130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1" t="s">
        <v>153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J124"/>
      <c r="DK124"/>
      <c r="DL124"/>
      <c r="DR124" s="4">
        <v>510.43</v>
      </c>
      <c r="DS124" s="4">
        <v>0.27</v>
      </c>
      <c r="DT124" s="4">
        <v>0.27</v>
      </c>
      <c r="DU124" s="4">
        <v>0.26</v>
      </c>
      <c r="DV124" s="4">
        <v>0.28000000000000003</v>
      </c>
      <c r="DW124" s="4">
        <v>0.32</v>
      </c>
      <c r="DX124" s="4">
        <v>0.33</v>
      </c>
      <c r="DY124" s="4">
        <v>0.23</v>
      </c>
      <c r="DZ124" s="4"/>
    </row>
    <row r="125" spans="1:130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>
        <v>6.65</v>
      </c>
      <c r="BB125" s="4">
        <v>8.8800000000000008</v>
      </c>
      <c r="BC125" s="4">
        <v>2.0299999999999998</v>
      </c>
      <c r="BD125" s="4">
        <v>0.2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>
        <v>8.8800000000000008</v>
      </c>
      <c r="CB125" s="4"/>
      <c r="CC125" s="4"/>
      <c r="CD125" s="4"/>
      <c r="CE125" s="4"/>
      <c r="CF125" s="4"/>
      <c r="CG125" s="4"/>
      <c r="CH125" s="1" t="s">
        <v>153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J125"/>
      <c r="DK125"/>
      <c r="DL125"/>
      <c r="DR125" s="4">
        <v>508.47</v>
      </c>
      <c r="DS125" s="4">
        <v>0.27</v>
      </c>
      <c r="DT125" s="4">
        <v>0.27</v>
      </c>
      <c r="DU125" s="4">
        <v>0.26</v>
      </c>
      <c r="DV125" s="4">
        <v>0.28000000000000003</v>
      </c>
      <c r="DW125" s="4">
        <v>0.32</v>
      </c>
      <c r="DX125" s="4">
        <v>0.33</v>
      </c>
      <c r="DY125" s="4">
        <v>0.23</v>
      </c>
      <c r="DZ125" s="4"/>
    </row>
    <row r="126" spans="1:130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O126" s="4"/>
      <c r="AP126" s="4"/>
      <c r="AQ126" s="4"/>
      <c r="AR126" s="4"/>
      <c r="AS126" s="4"/>
      <c r="AT126" s="4"/>
      <c r="AU126" s="4"/>
      <c r="AV126" s="4"/>
      <c r="AW126" s="4">
        <v>0.67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1" t="s">
        <v>153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J126"/>
      <c r="DK126"/>
      <c r="DL126"/>
      <c r="DR126" s="4">
        <v>504.65</v>
      </c>
      <c r="DS126" s="4">
        <v>0.26</v>
      </c>
      <c r="DT126" s="4">
        <v>0.27</v>
      </c>
      <c r="DU126" s="4">
        <v>0.25</v>
      </c>
      <c r="DV126" s="4">
        <v>0.28000000000000003</v>
      </c>
      <c r="DW126" s="4">
        <v>0.32</v>
      </c>
      <c r="DX126" s="4">
        <v>0.33</v>
      </c>
      <c r="DY126" s="4">
        <v>0.23</v>
      </c>
      <c r="DZ126" s="4"/>
    </row>
    <row r="127" spans="1:130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1" t="s">
        <v>153</v>
      </c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J127"/>
      <c r="DK127"/>
      <c r="DL127"/>
      <c r="DR127" s="4">
        <v>500.65</v>
      </c>
      <c r="DS127" s="4">
        <v>0.25</v>
      </c>
      <c r="DT127" s="4">
        <v>0.27</v>
      </c>
      <c r="DU127" s="4">
        <v>0.25</v>
      </c>
      <c r="DV127" s="4">
        <v>0.27</v>
      </c>
      <c r="DW127" s="4">
        <v>0.32</v>
      </c>
      <c r="DX127" s="4">
        <v>0.33</v>
      </c>
      <c r="DY127" s="4">
        <v>0.23</v>
      </c>
      <c r="DZ127" s="4"/>
    </row>
    <row r="128" spans="1:130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1" t="s">
        <v>153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J128"/>
      <c r="DK128"/>
      <c r="DL128"/>
      <c r="DR128" s="4">
        <v>496.27</v>
      </c>
      <c r="DS128" s="4">
        <v>0.24</v>
      </c>
      <c r="DT128" s="4">
        <v>0.26</v>
      </c>
      <c r="DU128" s="4">
        <v>0.25</v>
      </c>
      <c r="DV128" s="4">
        <v>0.27</v>
      </c>
      <c r="DW128" s="4">
        <v>0.32</v>
      </c>
      <c r="DX128" s="4">
        <v>0.33</v>
      </c>
      <c r="DY128" s="4">
        <v>0.23</v>
      </c>
      <c r="DZ128" s="4"/>
    </row>
    <row r="129" spans="1:130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1" t="s">
        <v>153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J129"/>
      <c r="DK129"/>
      <c r="DL129"/>
      <c r="DR129" s="4">
        <v>493.34</v>
      </c>
      <c r="DS129" s="4">
        <v>0.24</v>
      </c>
      <c r="DT129" s="4">
        <v>0.26</v>
      </c>
      <c r="DU129" s="4">
        <v>0.24</v>
      </c>
      <c r="DV129" s="4">
        <v>0.27</v>
      </c>
      <c r="DW129" s="4">
        <v>0.32</v>
      </c>
      <c r="DX129" s="4">
        <v>0.33</v>
      </c>
      <c r="DY129" s="4">
        <v>0.23</v>
      </c>
      <c r="DZ129" s="4"/>
    </row>
    <row r="130" spans="1:130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O130" s="4"/>
      <c r="AP130" s="4"/>
      <c r="AQ130" s="4"/>
      <c r="AR130" s="4"/>
      <c r="AS130" s="4"/>
      <c r="AT130" s="4"/>
      <c r="AU130" s="4"/>
      <c r="AV130" s="4"/>
      <c r="AW130" s="4">
        <v>0.45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1" t="s">
        <v>153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J130"/>
      <c r="DK130"/>
      <c r="DL130"/>
      <c r="DR130" s="4">
        <v>490.17</v>
      </c>
      <c r="DS130" s="4">
        <v>0.23</v>
      </c>
      <c r="DT130" s="4">
        <v>0.26</v>
      </c>
      <c r="DU130" s="4">
        <v>0.24</v>
      </c>
      <c r="DV130" s="4">
        <v>0.27</v>
      </c>
      <c r="DW130" s="4">
        <v>0.31</v>
      </c>
      <c r="DX130" s="4">
        <v>0.33</v>
      </c>
      <c r="DY130" s="4">
        <v>0.23</v>
      </c>
      <c r="DZ130" s="4"/>
    </row>
    <row r="131" spans="1:130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f>AN131*AK131</f>
        <v>14.059108692272673</v>
      </c>
      <c r="AN131">
        <v>9.5781818544859402E-3</v>
      </c>
      <c r="AO131" s="4"/>
      <c r="AP131" s="4"/>
      <c r="AQ131" s="4">
        <v>1.2999999999999999E-2</v>
      </c>
      <c r="AR131" s="4">
        <v>817.4</v>
      </c>
      <c r="AS131" s="4"/>
      <c r="AT131" s="4"/>
      <c r="AU131" s="4"/>
      <c r="AV131" s="4"/>
      <c r="AW131" s="4"/>
      <c r="AX131" s="4"/>
      <c r="AY131" s="4">
        <v>0.42</v>
      </c>
      <c r="AZ131" s="4">
        <v>111.19</v>
      </c>
      <c r="BA131" s="4">
        <v>8.4</v>
      </c>
      <c r="BB131" s="4">
        <v>8.8800000000000008</v>
      </c>
      <c r="BC131" s="4">
        <v>0.48</v>
      </c>
      <c r="BD131" s="4">
        <v>0</v>
      </c>
      <c r="BE131" s="4"/>
      <c r="BF131" s="4">
        <v>0.15</v>
      </c>
      <c r="BG131" s="4">
        <v>0.01</v>
      </c>
      <c r="BH131" s="4">
        <v>0.11</v>
      </c>
      <c r="BI131" s="4">
        <v>8.4499999999999993</v>
      </c>
      <c r="BJ131" s="4"/>
      <c r="BK131" s="4"/>
      <c r="BL131" s="4"/>
      <c r="BM131" s="4">
        <v>0</v>
      </c>
      <c r="BN131" s="4">
        <v>0</v>
      </c>
      <c r="BO131" s="4"/>
      <c r="BP131" s="4"/>
      <c r="BQ131" s="4"/>
      <c r="BR131" s="4"/>
      <c r="BS131" s="4"/>
      <c r="BT131" s="4"/>
      <c r="BU131" s="4"/>
      <c r="BV131" s="4"/>
      <c r="BW131" s="4"/>
      <c r="BX131" s="4">
        <v>1.8699999999999999E-3</v>
      </c>
      <c r="BY131" s="4">
        <v>530.78</v>
      </c>
      <c r="BZ131" s="4">
        <v>0.98</v>
      </c>
      <c r="CA131" s="4">
        <v>8.8800000000000008</v>
      </c>
      <c r="CB131" s="4"/>
      <c r="CC131" s="4"/>
      <c r="CD131" s="4"/>
      <c r="CE131" s="4"/>
      <c r="CF131" s="4"/>
      <c r="CG131" s="4"/>
      <c r="CH131" s="1" t="s">
        <v>153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J131"/>
      <c r="DK131"/>
      <c r="DL131"/>
      <c r="DR131" s="4">
        <v>480.85</v>
      </c>
      <c r="DS131" s="4">
        <v>0.23</v>
      </c>
      <c r="DT131" s="4">
        <v>0.25</v>
      </c>
      <c r="DU131" s="4">
        <v>0.24</v>
      </c>
      <c r="DV131" s="4">
        <v>0.27</v>
      </c>
      <c r="DW131" s="4">
        <v>0.28999999999999998</v>
      </c>
      <c r="DX131" s="4">
        <v>0.33</v>
      </c>
      <c r="DY131" s="4">
        <v>0.23</v>
      </c>
      <c r="DZ131" s="4"/>
    </row>
    <row r="132" spans="1:130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1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1" t="s">
        <v>153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J132"/>
      <c r="DK132"/>
      <c r="DL132"/>
      <c r="DR132" s="4">
        <v>484.56</v>
      </c>
      <c r="DS132" s="4">
        <v>0.22</v>
      </c>
      <c r="DT132" s="4">
        <v>0.25</v>
      </c>
      <c r="DU132" s="4">
        <v>0.24</v>
      </c>
      <c r="DV132" s="4">
        <v>0.27</v>
      </c>
      <c r="DW132" s="4">
        <v>0.31</v>
      </c>
      <c r="DX132" s="4">
        <v>0.33</v>
      </c>
      <c r="DY132" s="4">
        <v>0.23</v>
      </c>
      <c r="DZ132" s="4"/>
    </row>
    <row r="133" spans="1:130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1" t="s">
        <v>153</v>
      </c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J133"/>
      <c r="DK133"/>
      <c r="DL133"/>
      <c r="DR133" s="4">
        <v>482.66</v>
      </c>
      <c r="DS133" s="4">
        <v>0.22</v>
      </c>
      <c r="DT133" s="4">
        <v>0.25</v>
      </c>
      <c r="DU133" s="4">
        <v>0.23</v>
      </c>
      <c r="DV133" s="4">
        <v>0.27</v>
      </c>
      <c r="DW133" s="4">
        <v>0.31</v>
      </c>
      <c r="DX133" s="4">
        <v>0.33</v>
      </c>
      <c r="DY133" s="4">
        <v>0.23</v>
      </c>
      <c r="DZ133" s="4"/>
    </row>
    <row r="134" spans="1:130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1" t="s">
        <v>153</v>
      </c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J134"/>
      <c r="DK134"/>
      <c r="DL134"/>
      <c r="DR134" s="4">
        <v>480.47</v>
      </c>
      <c r="DS134" s="4">
        <v>0.22</v>
      </c>
      <c r="DT134" s="4">
        <v>0.25</v>
      </c>
      <c r="DU134" s="4">
        <v>0.23</v>
      </c>
      <c r="DV134" s="4">
        <v>0.26</v>
      </c>
      <c r="DW134" s="4">
        <v>0.31</v>
      </c>
      <c r="DX134" s="4">
        <v>0.33</v>
      </c>
      <c r="DY134" s="4">
        <v>0.23</v>
      </c>
      <c r="DZ134" s="4"/>
    </row>
    <row r="135" spans="1:130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1" t="s">
        <v>153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J135"/>
      <c r="DK135"/>
      <c r="DL135"/>
      <c r="DR135" s="4">
        <v>478.02</v>
      </c>
      <c r="DS135" s="4">
        <v>0.22</v>
      </c>
      <c r="DT135" s="4">
        <v>0.24</v>
      </c>
      <c r="DU135" s="4">
        <v>0.23</v>
      </c>
      <c r="DV135" s="4">
        <v>0.26</v>
      </c>
      <c r="DW135" s="4">
        <v>0.31</v>
      </c>
      <c r="DX135" s="4">
        <v>0.33</v>
      </c>
      <c r="DY135" s="4">
        <v>0.23</v>
      </c>
      <c r="DZ135" s="4"/>
    </row>
    <row r="136" spans="1:130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1" t="s">
        <v>153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J136"/>
      <c r="DK136"/>
      <c r="DL136"/>
      <c r="DR136" s="4">
        <v>475.57</v>
      </c>
      <c r="DS136" s="4">
        <v>0.21</v>
      </c>
      <c r="DT136" s="4">
        <v>0.24</v>
      </c>
      <c r="DU136" s="4">
        <v>0.23</v>
      </c>
      <c r="DV136" s="4">
        <v>0.26</v>
      </c>
      <c r="DW136" s="4">
        <v>0.31</v>
      </c>
      <c r="DX136" s="4">
        <v>0.33</v>
      </c>
      <c r="DY136" s="4">
        <v>0.23</v>
      </c>
      <c r="DZ136" s="4"/>
    </row>
    <row r="137" spans="1:130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1" t="s">
        <v>153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J137"/>
      <c r="DK137"/>
      <c r="DL137"/>
      <c r="DR137" s="4">
        <v>475.51</v>
      </c>
      <c r="DS137" s="4">
        <v>0.22</v>
      </c>
      <c r="DT137" s="4">
        <v>0.24</v>
      </c>
      <c r="DU137" s="4">
        <v>0.23</v>
      </c>
      <c r="DV137" s="4">
        <v>0.26</v>
      </c>
      <c r="DW137" s="4">
        <v>0.31</v>
      </c>
      <c r="DX137" s="4">
        <v>0.33</v>
      </c>
      <c r="DY137" s="4">
        <v>0.23</v>
      </c>
      <c r="DZ137" s="4"/>
    </row>
    <row r="138" spans="1:130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1" t="s">
        <v>153</v>
      </c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J138"/>
      <c r="DK138"/>
      <c r="DL138"/>
      <c r="DR138" s="4">
        <v>481.85</v>
      </c>
      <c r="DS138" s="4">
        <v>0.26</v>
      </c>
      <c r="DT138" s="4">
        <v>0.25</v>
      </c>
      <c r="DU138" s="4">
        <v>0.23</v>
      </c>
      <c r="DV138" s="4">
        <v>0.26</v>
      </c>
      <c r="DW138" s="4">
        <v>0.31</v>
      </c>
      <c r="DX138" s="4">
        <v>0.33</v>
      </c>
      <c r="DY138" s="4">
        <v>0.23</v>
      </c>
      <c r="DZ138" s="4"/>
    </row>
    <row r="139" spans="1:130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O139" s="4"/>
      <c r="AP139" s="4"/>
      <c r="AQ139" s="4"/>
      <c r="AR139" s="4"/>
      <c r="AS139" s="4"/>
      <c r="AT139" s="4"/>
      <c r="AU139" s="4"/>
      <c r="AV139" s="4"/>
      <c r="AW139" s="4">
        <v>0.02</v>
      </c>
      <c r="AX139" s="4"/>
      <c r="AY139" s="4"/>
      <c r="AZ139" s="4"/>
      <c r="BA139" s="4">
        <v>8.8800000000000008</v>
      </c>
      <c r="BB139" s="4">
        <v>8.8800000000000008</v>
      </c>
      <c r="BC139" s="4">
        <v>0</v>
      </c>
      <c r="BD139" s="4">
        <v>0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8.8800000000000008</v>
      </c>
      <c r="CB139" s="4"/>
      <c r="CC139" s="4"/>
      <c r="CD139" s="4"/>
      <c r="CE139" s="4"/>
      <c r="CF139" s="4"/>
      <c r="CG139" s="4"/>
      <c r="CH139" s="1" t="s">
        <v>153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J139"/>
      <c r="DK139"/>
      <c r="DL139"/>
      <c r="DR139" s="4">
        <v>481.26</v>
      </c>
      <c r="DS139" s="4">
        <v>0.26</v>
      </c>
      <c r="DT139" s="4">
        <v>0.25</v>
      </c>
      <c r="DU139" s="4">
        <v>0.23</v>
      </c>
      <c r="DV139" s="4">
        <v>0.26</v>
      </c>
      <c r="DW139" s="4">
        <v>0.31</v>
      </c>
      <c r="DX139" s="4">
        <v>0.33</v>
      </c>
      <c r="DY139" s="4">
        <v>0.23</v>
      </c>
      <c r="DZ139" s="4"/>
    </row>
    <row r="140" spans="1:130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1" t="s">
        <v>153</v>
      </c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J140"/>
      <c r="DK140"/>
      <c r="DL140"/>
      <c r="DR140" s="4">
        <v>480.27</v>
      </c>
      <c r="DS140" s="4">
        <v>0.25</v>
      </c>
      <c r="DT140" s="4">
        <v>0.25</v>
      </c>
      <c r="DU140" s="4">
        <v>0.23</v>
      </c>
      <c r="DV140" s="4">
        <v>0.26</v>
      </c>
      <c r="DW140" s="4">
        <v>0.3</v>
      </c>
      <c r="DX140" s="4">
        <v>0.33</v>
      </c>
      <c r="DY140" s="4">
        <v>0.23</v>
      </c>
      <c r="DZ140" s="4"/>
    </row>
    <row r="141" spans="1:130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1" t="s">
        <v>153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J141"/>
      <c r="DK141"/>
      <c r="DL141"/>
      <c r="DR141" s="4">
        <v>479.26</v>
      </c>
      <c r="DS141" s="4">
        <v>0.25</v>
      </c>
      <c r="DT141" s="4">
        <v>0.25</v>
      </c>
      <c r="DU141" s="4">
        <v>0.23</v>
      </c>
      <c r="DV141" s="4">
        <v>0.26</v>
      </c>
      <c r="DW141" s="4">
        <v>0.3</v>
      </c>
      <c r="DX141" s="4">
        <v>0.33</v>
      </c>
      <c r="DY141" s="4">
        <v>0.23</v>
      </c>
      <c r="DZ141" s="4"/>
    </row>
    <row r="142" spans="1:130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1" t="s">
        <v>153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J142"/>
      <c r="DK142"/>
      <c r="DL142"/>
      <c r="DR142" s="4">
        <v>478.21</v>
      </c>
      <c r="DS142" s="4">
        <v>0.24</v>
      </c>
      <c r="DT142" s="4">
        <v>0.25</v>
      </c>
      <c r="DU142" s="4">
        <v>0.23</v>
      </c>
      <c r="DV142" s="4">
        <v>0.26</v>
      </c>
      <c r="DW142" s="4">
        <v>0.3</v>
      </c>
      <c r="DX142" s="4">
        <v>0.33</v>
      </c>
      <c r="DY142" s="4">
        <v>0.23</v>
      </c>
      <c r="DZ142" s="4"/>
    </row>
    <row r="143" spans="1:130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1" t="s">
        <v>153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J143"/>
      <c r="DK143"/>
      <c r="DL143"/>
      <c r="DR143" s="4">
        <v>477.19</v>
      </c>
      <c r="DS143" s="4">
        <v>0.24</v>
      </c>
      <c r="DT143" s="4">
        <v>0.25</v>
      </c>
      <c r="DU143" s="4">
        <v>0.23</v>
      </c>
      <c r="DV143" s="4">
        <v>0.26</v>
      </c>
      <c r="DW143" s="4">
        <v>0.3</v>
      </c>
      <c r="DX143" s="4">
        <v>0.33</v>
      </c>
      <c r="DY143" s="4">
        <v>0.23</v>
      </c>
      <c r="DZ143" s="4"/>
    </row>
    <row r="144" spans="1:130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1" t="s">
        <v>153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J144"/>
      <c r="DK144"/>
      <c r="DL144"/>
      <c r="DR144" s="4">
        <v>476.34</v>
      </c>
      <c r="DS144" s="4">
        <v>0.24</v>
      </c>
      <c r="DT144" s="4">
        <v>0.25</v>
      </c>
      <c r="DU144" s="4">
        <v>0.23</v>
      </c>
      <c r="DV144" s="4">
        <v>0.26</v>
      </c>
      <c r="DW144" s="4">
        <v>0.3</v>
      </c>
      <c r="DX144" s="4">
        <v>0.33</v>
      </c>
      <c r="DY144" s="4">
        <v>0.23</v>
      </c>
      <c r="DZ144" s="4"/>
    </row>
    <row r="145" spans="1:130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1" t="s">
        <v>153</v>
      </c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J145"/>
      <c r="DK145"/>
      <c r="DL145"/>
      <c r="DR145" s="4">
        <v>475.51</v>
      </c>
      <c r="DS145" s="4">
        <v>0.23</v>
      </c>
      <c r="DT145" s="4">
        <v>0.25</v>
      </c>
      <c r="DU145" s="4">
        <v>0.23</v>
      </c>
      <c r="DV145" s="4">
        <v>0.25</v>
      </c>
      <c r="DW145" s="4">
        <v>0.3</v>
      </c>
      <c r="DX145" s="4">
        <v>0.33</v>
      </c>
      <c r="DY145" s="4">
        <v>0.23</v>
      </c>
      <c r="DZ145" s="4"/>
    </row>
    <row r="146" spans="1:130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N146"/>
      <c r="AO146" s="4"/>
      <c r="AP146" s="4"/>
      <c r="AQ146" s="4"/>
      <c r="AR146" s="4">
        <v>818.1</v>
      </c>
      <c r="AS146" s="4"/>
      <c r="AT146" s="4"/>
      <c r="AU146">
        <v>1.65725E-2</v>
      </c>
      <c r="AV146" s="4">
        <v>722.41</v>
      </c>
      <c r="AW146" s="4">
        <v>0</v>
      </c>
      <c r="AX146"/>
      <c r="AY146">
        <v>0.42577500000000001</v>
      </c>
      <c r="AZ146" s="4">
        <v>104.04</v>
      </c>
      <c r="BA146" s="4">
        <v>8.8800000000000008</v>
      </c>
      <c r="BB146" s="4">
        <v>8.8800000000000008</v>
      </c>
      <c r="BC146" s="4">
        <v>0</v>
      </c>
      <c r="BD146" s="4">
        <v>0</v>
      </c>
      <c r="BE146" s="4"/>
      <c r="BF146" s="4">
        <v>0</v>
      </c>
      <c r="BG146" s="4"/>
      <c r="BH146" s="4">
        <v>0</v>
      </c>
      <c r="BI146" s="4">
        <v>0</v>
      </c>
      <c r="BJ146" s="4"/>
      <c r="BK146" s="4"/>
      <c r="BL146" s="4"/>
      <c r="BM146" s="4"/>
      <c r="BN146" s="4">
        <v>95.69</v>
      </c>
      <c r="BO146" s="4"/>
      <c r="BP146" s="4" t="s">
        <v>89</v>
      </c>
      <c r="BQ146" s="4"/>
      <c r="BR146" s="4"/>
      <c r="BS146" s="4"/>
      <c r="BT146" s="4"/>
      <c r="BU146" s="4"/>
      <c r="BV146" s="4"/>
      <c r="BW146" s="4"/>
      <c r="BX146">
        <v>9.5357062451689699E-3</v>
      </c>
      <c r="BY146" s="4">
        <v>496.83</v>
      </c>
      <c r="BZ146">
        <v>0.58868497172751999</v>
      </c>
      <c r="CA146" s="4">
        <v>8.8800000000000008</v>
      </c>
      <c r="CB146" s="4"/>
      <c r="CC146" s="4"/>
      <c r="CD146" s="4"/>
      <c r="CE146" s="4"/>
      <c r="CF146" s="4"/>
      <c r="CG146" s="4"/>
      <c r="CH146" s="1" t="s">
        <v>153</v>
      </c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J146"/>
      <c r="DK146"/>
      <c r="DL146"/>
      <c r="DR146" s="4">
        <v>467.86</v>
      </c>
      <c r="DS146" s="4">
        <v>0.23</v>
      </c>
      <c r="DT146" s="4">
        <v>0.25</v>
      </c>
      <c r="DU146" s="4">
        <v>0.23</v>
      </c>
      <c r="DV146" s="4">
        <v>0.25</v>
      </c>
      <c r="DW146" s="4">
        <v>0.28000000000000003</v>
      </c>
      <c r="DX146" s="4">
        <v>0.33</v>
      </c>
      <c r="DY146" s="4">
        <v>0.23</v>
      </c>
      <c r="DZ146" s="4"/>
    </row>
    <row r="147" spans="1:130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1" t="s">
        <v>153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J147"/>
      <c r="DK147"/>
      <c r="DL147"/>
      <c r="DR147" s="4">
        <v>514.59</v>
      </c>
      <c r="DS147" s="4">
        <v>0.35</v>
      </c>
      <c r="DT147" s="4">
        <v>0.34</v>
      </c>
      <c r="DU147" s="4">
        <v>0.28999999999999998</v>
      </c>
      <c r="DV147" s="4">
        <v>0.25</v>
      </c>
      <c r="DW147" s="4">
        <v>0.28000000000000003</v>
      </c>
      <c r="DX147" s="4">
        <v>0.33</v>
      </c>
      <c r="DY147" s="4">
        <v>0.23</v>
      </c>
      <c r="DZ147" s="4"/>
    </row>
    <row r="148" spans="1:130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1" t="s">
        <v>153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J148"/>
      <c r="DK148"/>
      <c r="DL148"/>
      <c r="DR148" s="4">
        <v>511.52</v>
      </c>
      <c r="DS148" s="4">
        <v>0.32</v>
      </c>
      <c r="DT148" s="4">
        <v>0.33</v>
      </c>
      <c r="DU148" s="4">
        <v>0.28999999999999998</v>
      </c>
      <c r="DV148" s="4">
        <v>0.26</v>
      </c>
      <c r="DW148" s="4">
        <v>0.28000000000000003</v>
      </c>
      <c r="DX148" s="4">
        <v>0.33</v>
      </c>
      <c r="DY148" s="4">
        <v>0.23</v>
      </c>
      <c r="DZ148" s="4"/>
    </row>
    <row r="149" spans="1:130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1" t="s">
        <v>153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J149"/>
      <c r="DK149"/>
      <c r="DL149"/>
      <c r="DR149" s="4">
        <v>509.13</v>
      </c>
      <c r="DS149" s="4">
        <v>0.32</v>
      </c>
      <c r="DT149" s="4">
        <v>0.32</v>
      </c>
      <c r="DU149" s="4">
        <v>0.28999999999999998</v>
      </c>
      <c r="DV149" s="4">
        <v>0.26</v>
      </c>
      <c r="DW149" s="4">
        <v>0.28000000000000003</v>
      </c>
      <c r="DX149" s="4">
        <v>0.32</v>
      </c>
      <c r="DY149" s="4">
        <v>0.23</v>
      </c>
      <c r="DZ149" s="4"/>
    </row>
    <row r="150" spans="1:130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O150" s="4"/>
      <c r="AP150" s="4"/>
      <c r="AQ150" s="4"/>
      <c r="AR150" s="4"/>
      <c r="AS150" s="4"/>
      <c r="AT150" s="4"/>
      <c r="AU150" s="4"/>
      <c r="AV150" s="4"/>
      <c r="AW150" s="4">
        <v>0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" t="s">
        <v>153</v>
      </c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J150"/>
      <c r="DK150"/>
      <c r="DL150"/>
      <c r="DR150" s="4">
        <v>507.06</v>
      </c>
      <c r="DS150" s="4">
        <v>0.31</v>
      </c>
      <c r="DT150" s="4">
        <v>0.32</v>
      </c>
      <c r="DU150" s="4">
        <v>0.28999999999999998</v>
      </c>
      <c r="DV150" s="4">
        <v>0.26</v>
      </c>
      <c r="DW150" s="4">
        <v>0.28000000000000003</v>
      </c>
      <c r="DX150" s="4">
        <v>0.32</v>
      </c>
      <c r="DY150" s="4">
        <v>0.23</v>
      </c>
      <c r="DZ150" s="4"/>
    </row>
    <row r="151" spans="1:130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" t="s">
        <v>153</v>
      </c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J151"/>
      <c r="DK151"/>
      <c r="DL151"/>
      <c r="DR151" s="4">
        <v>505.38</v>
      </c>
      <c r="DS151" s="4">
        <v>0.3</v>
      </c>
      <c r="DT151" s="4">
        <v>0.32</v>
      </c>
      <c r="DU151" s="4">
        <v>0.28999999999999998</v>
      </c>
      <c r="DV151" s="4">
        <v>0.26</v>
      </c>
      <c r="DW151" s="4">
        <v>0.28000000000000003</v>
      </c>
      <c r="DX151" s="4">
        <v>0.32</v>
      </c>
      <c r="DY151" s="4">
        <v>0.23</v>
      </c>
      <c r="DZ151" s="4"/>
    </row>
    <row r="152" spans="1:130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" t="s">
        <v>153</v>
      </c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J152"/>
      <c r="DK152"/>
      <c r="DL152"/>
      <c r="DR152" s="4">
        <v>515.79</v>
      </c>
      <c r="DS152" s="4">
        <v>0.34</v>
      </c>
      <c r="DT152" s="4">
        <v>0.33</v>
      </c>
      <c r="DU152" s="4">
        <v>0.3</v>
      </c>
      <c r="DV152" s="4">
        <v>0.26</v>
      </c>
      <c r="DW152" s="4">
        <v>0.28000000000000003</v>
      </c>
      <c r="DX152" s="4">
        <v>0.32</v>
      </c>
      <c r="DY152" s="4">
        <v>0.23</v>
      </c>
      <c r="DZ152" s="4"/>
    </row>
    <row r="153" spans="1:130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" t="s">
        <v>153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J153"/>
      <c r="DK153"/>
      <c r="DL153"/>
      <c r="DR153" s="4">
        <v>551.20000000000005</v>
      </c>
      <c r="DS153" s="4">
        <v>0.36</v>
      </c>
      <c r="DT153" s="4">
        <v>0.36</v>
      </c>
      <c r="DU153" s="4">
        <v>0.35</v>
      </c>
      <c r="DV153" s="4">
        <v>0.28999999999999998</v>
      </c>
      <c r="DW153" s="4">
        <v>0.28000000000000003</v>
      </c>
      <c r="DX153" s="4">
        <v>0.32</v>
      </c>
      <c r="DY153" s="4">
        <v>0.23</v>
      </c>
      <c r="DZ153" s="4"/>
    </row>
    <row r="154" spans="1:130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" t="s">
        <v>153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J154"/>
      <c r="DK154"/>
      <c r="DL154"/>
      <c r="DR154" s="4">
        <v>556.83000000000004</v>
      </c>
      <c r="DS154" s="4">
        <v>0.34</v>
      </c>
      <c r="DT154" s="4">
        <v>0.35</v>
      </c>
      <c r="DU154" s="4">
        <v>0.35</v>
      </c>
      <c r="DV154" s="4">
        <v>0.33</v>
      </c>
      <c r="DW154" s="4">
        <v>0.28999999999999998</v>
      </c>
      <c r="DX154" s="4">
        <v>0.32</v>
      </c>
      <c r="DY154" s="4">
        <v>0.23</v>
      </c>
      <c r="DZ154" s="4"/>
    </row>
    <row r="155" spans="1:130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" t="s">
        <v>153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J155"/>
      <c r="DK155"/>
      <c r="DL155"/>
      <c r="DR155" s="4">
        <v>554.9</v>
      </c>
      <c r="DS155" s="4">
        <v>0.33</v>
      </c>
      <c r="DT155" s="4">
        <v>0.34</v>
      </c>
      <c r="DU155" s="4">
        <v>0.34</v>
      </c>
      <c r="DV155" s="4">
        <v>0.33</v>
      </c>
      <c r="DW155" s="4">
        <v>0.28999999999999998</v>
      </c>
      <c r="DX155" s="4">
        <v>0.32</v>
      </c>
      <c r="DY155" s="4">
        <v>0.23</v>
      </c>
      <c r="DZ155" s="4"/>
    </row>
    <row r="156" spans="1:130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" t="s">
        <v>153</v>
      </c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J156"/>
      <c r="DK156"/>
      <c r="DL156"/>
      <c r="DR156" s="4">
        <v>552.83000000000004</v>
      </c>
      <c r="DS156" s="4">
        <v>0.32</v>
      </c>
      <c r="DT156" s="4">
        <v>0.34</v>
      </c>
      <c r="DU156" s="4">
        <v>0.34</v>
      </c>
      <c r="DV156" s="4">
        <v>0.33</v>
      </c>
      <c r="DW156" s="4">
        <v>0.28999999999999998</v>
      </c>
      <c r="DX156" s="4">
        <v>0.32</v>
      </c>
      <c r="DY156" s="4">
        <v>0.23</v>
      </c>
      <c r="DZ156" s="4"/>
    </row>
    <row r="157" spans="1:130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" t="s">
        <v>153</v>
      </c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J157"/>
      <c r="DK157"/>
      <c r="DL157"/>
      <c r="DR157" s="4">
        <v>556</v>
      </c>
      <c r="DS157" s="4">
        <v>0.32</v>
      </c>
      <c r="DT157" s="4">
        <v>0.33</v>
      </c>
      <c r="DU157" s="4">
        <v>0.34</v>
      </c>
      <c r="DV157" s="4">
        <v>0.33</v>
      </c>
      <c r="DW157" s="4">
        <v>0.31</v>
      </c>
      <c r="DX157" s="4">
        <v>0.32</v>
      </c>
      <c r="DY157" s="4">
        <v>0.23</v>
      </c>
      <c r="DZ157" s="4"/>
    </row>
    <row r="158" spans="1:130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" t="s">
        <v>153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J158"/>
      <c r="DK158"/>
      <c r="DL158"/>
      <c r="DR158" s="4">
        <v>553.75</v>
      </c>
      <c r="DS158" s="4">
        <v>0.31</v>
      </c>
      <c r="DT158" s="4">
        <v>0.33</v>
      </c>
      <c r="DU158" s="4">
        <v>0.33</v>
      </c>
      <c r="DV158" s="4">
        <v>0.33</v>
      </c>
      <c r="DW158" s="4">
        <v>0.32</v>
      </c>
      <c r="DX158" s="4">
        <v>0.32</v>
      </c>
      <c r="DY158" s="4">
        <v>0.23</v>
      </c>
      <c r="DZ158" s="4"/>
    </row>
    <row r="159" spans="1:130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" t="s">
        <v>153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J159"/>
      <c r="DK159"/>
      <c r="DL159"/>
      <c r="DR159" s="4">
        <v>551.92999999999995</v>
      </c>
      <c r="DS159" s="4">
        <v>0.31</v>
      </c>
      <c r="DT159" s="4">
        <v>0.32</v>
      </c>
      <c r="DU159" s="4">
        <v>0.33</v>
      </c>
      <c r="DV159" s="4">
        <v>0.33</v>
      </c>
      <c r="DW159" s="4">
        <v>0.32</v>
      </c>
      <c r="DX159" s="4">
        <v>0.32</v>
      </c>
      <c r="DY159" s="4">
        <v>0.22</v>
      </c>
      <c r="DZ159" s="4"/>
    </row>
    <row r="160" spans="1:130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" t="s">
        <v>153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J160"/>
      <c r="DK160"/>
      <c r="DL160"/>
      <c r="DR160" s="4">
        <v>549.95000000000005</v>
      </c>
      <c r="DS160" s="4">
        <v>0.3</v>
      </c>
      <c r="DT160" s="4">
        <v>0.32</v>
      </c>
      <c r="DU160" s="4">
        <v>0.33</v>
      </c>
      <c r="DV160" s="4">
        <v>0.33</v>
      </c>
      <c r="DW160" s="4">
        <v>0.32</v>
      </c>
      <c r="DX160" s="4">
        <v>0.32</v>
      </c>
      <c r="DY160" s="4">
        <v>0.22</v>
      </c>
      <c r="DZ160" s="4"/>
    </row>
    <row r="161" spans="1:130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" t="s">
        <v>153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J161"/>
      <c r="DK161"/>
      <c r="DL161"/>
      <c r="DR161" s="4">
        <v>547.91999999999996</v>
      </c>
      <c r="DS161" s="4">
        <v>0.3</v>
      </c>
      <c r="DT161" s="4">
        <v>0.32</v>
      </c>
      <c r="DU161" s="4">
        <v>0.32</v>
      </c>
      <c r="DV161" s="4">
        <v>0.33</v>
      </c>
      <c r="DW161" s="4">
        <v>0.32</v>
      </c>
      <c r="DX161" s="4">
        <v>0.32</v>
      </c>
      <c r="DY161" s="4">
        <v>0.22</v>
      </c>
      <c r="DZ161" s="4"/>
    </row>
    <row r="162" spans="1:130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" t="s">
        <v>153</v>
      </c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J162"/>
      <c r="DK162"/>
      <c r="DL162"/>
      <c r="DR162" s="4">
        <v>545.91</v>
      </c>
      <c r="DS162" s="4">
        <v>0.28999999999999998</v>
      </c>
      <c r="DT162" s="4">
        <v>0.32</v>
      </c>
      <c r="DU162" s="4">
        <v>0.32</v>
      </c>
      <c r="DV162" s="4">
        <v>0.33</v>
      </c>
      <c r="DW162" s="4">
        <v>0.32</v>
      </c>
      <c r="DX162" s="4">
        <v>0.32</v>
      </c>
      <c r="DY162" s="4">
        <v>0.22</v>
      </c>
      <c r="DZ162" s="4"/>
    </row>
    <row r="163" spans="1:130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" t="s">
        <v>153</v>
      </c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J163"/>
      <c r="DK163"/>
      <c r="DL163"/>
      <c r="DR163" s="4">
        <v>544.07000000000005</v>
      </c>
      <c r="DS163" s="4">
        <v>0.28999999999999998</v>
      </c>
      <c r="DT163" s="4">
        <v>0.31</v>
      </c>
      <c r="DU163" s="4">
        <v>0.32</v>
      </c>
      <c r="DV163" s="4">
        <v>0.33</v>
      </c>
      <c r="DW163" s="4">
        <v>0.32</v>
      </c>
      <c r="DX163" s="4">
        <v>0.32</v>
      </c>
      <c r="DY163" s="4">
        <v>0.22</v>
      </c>
      <c r="DZ163" s="4"/>
    </row>
    <row r="164" spans="1:130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1" t="s">
        <v>153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J164"/>
      <c r="DK164"/>
      <c r="DL164"/>
      <c r="DR164" s="4">
        <v>542.36</v>
      </c>
      <c r="DS164" s="4">
        <v>0.28999999999999998</v>
      </c>
      <c r="DT164" s="4">
        <v>0.31</v>
      </c>
      <c r="DU164" s="4">
        <v>0.32</v>
      </c>
      <c r="DV164" s="4">
        <v>0.32</v>
      </c>
      <c r="DW164" s="4">
        <v>0.32</v>
      </c>
      <c r="DX164" s="4">
        <v>0.32</v>
      </c>
      <c r="DY164" s="4">
        <v>0.22</v>
      </c>
      <c r="DZ164" s="4"/>
    </row>
    <row r="165" spans="1:130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1" t="s">
        <v>153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J165"/>
      <c r="DK165"/>
      <c r="DL165"/>
      <c r="DR165" s="4">
        <v>540.57000000000005</v>
      </c>
      <c r="DS165" s="4">
        <v>0.28000000000000003</v>
      </c>
      <c r="DT165" s="4">
        <v>0.31</v>
      </c>
      <c r="DU165" s="4">
        <v>0.31</v>
      </c>
      <c r="DV165" s="4">
        <v>0.32</v>
      </c>
      <c r="DW165" s="4">
        <v>0.32</v>
      </c>
      <c r="DX165" s="4">
        <v>0.32</v>
      </c>
      <c r="DY165" s="4">
        <v>0.22</v>
      </c>
      <c r="DZ165" s="4"/>
    </row>
    <row r="166" spans="1:130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1" t="s">
        <v>153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J166"/>
      <c r="DK166"/>
      <c r="DL166"/>
      <c r="DR166" s="4">
        <v>538.49</v>
      </c>
      <c r="DS166" s="4">
        <v>0.28000000000000003</v>
      </c>
      <c r="DT166" s="4">
        <v>0.31</v>
      </c>
      <c r="DU166" s="4">
        <v>0.31</v>
      </c>
      <c r="DV166" s="4">
        <v>0.32</v>
      </c>
      <c r="DW166" s="4">
        <v>0.32</v>
      </c>
      <c r="DX166" s="4">
        <v>0.33</v>
      </c>
      <c r="DY166" s="4">
        <v>0.22</v>
      </c>
      <c r="DZ166" s="4"/>
    </row>
    <row r="167" spans="1:130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1" t="s">
        <v>153</v>
      </c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1" t="s">
        <v>141</v>
      </c>
      <c r="DR168" s="4">
        <v>413.8</v>
      </c>
      <c r="DS168" s="4">
        <v>0.24</v>
      </c>
      <c r="DT168" s="4">
        <v>0.26</v>
      </c>
      <c r="DU168" s="4">
        <v>0.26</v>
      </c>
      <c r="DV168" s="4">
        <v>0.28000000000000003</v>
      </c>
      <c r="DW168" s="4">
        <v>0.24</v>
      </c>
      <c r="DX168" s="4">
        <v>0.23</v>
      </c>
      <c r="DY168" s="4">
        <v>0.12</v>
      </c>
      <c r="DZ168" s="4"/>
    </row>
    <row r="169" spans="1:130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1" t="s">
        <v>141</v>
      </c>
      <c r="CK169">
        <v>10.4479605562071</v>
      </c>
      <c r="CL169">
        <v>6.9328215284573398</v>
      </c>
      <c r="CM169">
        <v>5.3427691280494303</v>
      </c>
      <c r="CN169">
        <v>3.4795448079368798</v>
      </c>
      <c r="CO169">
        <v>1.9432742665941101</v>
      </c>
      <c r="CP169">
        <v>1.5070430954838601</v>
      </c>
      <c r="CQ169">
        <v>3.4633066366803602</v>
      </c>
      <c r="CR169">
        <v>2.0065504564855501</v>
      </c>
      <c r="CS169">
        <v>2.5832221562066602</v>
      </c>
      <c r="CT169">
        <v>1.84936898534219</v>
      </c>
      <c r="CU169">
        <v>8.5046862896129891</v>
      </c>
      <c r="CV169">
        <v>5.4257784329734804</v>
      </c>
      <c r="CW169">
        <v>1.8794624913690701</v>
      </c>
      <c r="CX169">
        <v>1.4729943514513399</v>
      </c>
      <c r="CY169">
        <v>1.7633325832182301</v>
      </c>
      <c r="CZ169">
        <v>2.66030593041171</v>
      </c>
      <c r="DA169">
        <v>35.059325675829498</v>
      </c>
      <c r="DB169">
        <v>21.706560079036802</v>
      </c>
      <c r="DC169">
        <v>13.3527655967927</v>
      </c>
      <c r="DJ169"/>
      <c r="DK169"/>
      <c r="DL169"/>
      <c r="DR169" s="4">
        <v>413.36</v>
      </c>
      <c r="DS169" s="4">
        <v>0.24</v>
      </c>
      <c r="DT169" s="4">
        <v>0.26</v>
      </c>
      <c r="DU169" s="4">
        <v>0.26</v>
      </c>
      <c r="DV169" s="4">
        <v>0.28000000000000003</v>
      </c>
      <c r="DW169" s="4">
        <v>0.24</v>
      </c>
      <c r="DX169" s="4">
        <v>0.23</v>
      </c>
      <c r="DY169" s="4">
        <v>0.12</v>
      </c>
      <c r="DZ169" s="4"/>
    </row>
    <row r="170" spans="1:130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1" t="s">
        <v>141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J170"/>
      <c r="DK170"/>
      <c r="DL170"/>
      <c r="DR170" s="4">
        <v>413.06</v>
      </c>
      <c r="DS170" s="4">
        <v>0.24</v>
      </c>
      <c r="DT170" s="4">
        <v>0.26</v>
      </c>
      <c r="DU170" s="4">
        <v>0.26</v>
      </c>
      <c r="DV170" s="4">
        <v>0.28000000000000003</v>
      </c>
      <c r="DW170" s="4">
        <v>0.24</v>
      </c>
      <c r="DX170" s="4">
        <v>0.23</v>
      </c>
      <c r="DY170" s="4">
        <v>0.12</v>
      </c>
      <c r="DZ170" s="4"/>
    </row>
    <row r="171" spans="1:130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1" t="s">
        <v>141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J171"/>
      <c r="DK171"/>
      <c r="DL171"/>
      <c r="DR171" s="4">
        <v>423.19</v>
      </c>
      <c r="DS171" s="4">
        <v>0.3</v>
      </c>
      <c r="DT171" s="4">
        <v>0.27</v>
      </c>
      <c r="DU171" s="4">
        <v>0.26</v>
      </c>
      <c r="DV171" s="4">
        <v>0.28000000000000003</v>
      </c>
      <c r="DW171" s="4">
        <v>0.24</v>
      </c>
      <c r="DX171" s="4">
        <v>0.23</v>
      </c>
      <c r="DY171" s="4">
        <v>0.12</v>
      </c>
      <c r="DZ171" s="4"/>
    </row>
    <row r="172" spans="1:130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1" t="s">
        <v>141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J172"/>
      <c r="DK172"/>
      <c r="DL172"/>
      <c r="DR172" s="4">
        <v>426.77</v>
      </c>
      <c r="DS172" s="4">
        <v>0.31</v>
      </c>
      <c r="DT172" s="4">
        <v>0.28000000000000003</v>
      </c>
      <c r="DU172" s="4">
        <v>0.26</v>
      </c>
      <c r="DV172" s="4">
        <v>0.28000000000000003</v>
      </c>
      <c r="DW172" s="4">
        <v>0.24</v>
      </c>
      <c r="DX172" s="4">
        <v>0.23</v>
      </c>
      <c r="DY172" s="4">
        <v>0.12</v>
      </c>
      <c r="DZ172" s="4"/>
    </row>
    <row r="173" spans="1:130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1" t="s">
        <v>141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J173"/>
      <c r="DK173"/>
      <c r="DL173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O174" s="4"/>
      <c r="AP174" s="4"/>
      <c r="AQ174" s="4"/>
      <c r="AR174" s="4"/>
      <c r="AS174" s="4"/>
      <c r="AT174" s="4"/>
      <c r="AU174" s="4"/>
      <c r="AV174" s="4"/>
      <c r="AW174" s="4">
        <v>0.1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1" t="s">
        <v>141</v>
      </c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J174"/>
      <c r="DK174"/>
      <c r="DL17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O175" s="4"/>
      <c r="AP175" s="4"/>
      <c r="AQ175" s="4"/>
      <c r="AR175" s="4"/>
      <c r="AS175" s="4"/>
      <c r="AT175" s="4"/>
      <c r="AU175" s="4"/>
      <c r="AV175" s="4"/>
      <c r="AW175" s="4">
        <v>0.14000000000000001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1" t="s">
        <v>141</v>
      </c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J175"/>
      <c r="DK175"/>
      <c r="DL175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1" t="s">
        <v>141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J176"/>
      <c r="DK176"/>
      <c r="DL176"/>
      <c r="DR176" s="4">
        <v>543.54999999999995</v>
      </c>
      <c r="DS176" s="4">
        <v>0.28999999999999998</v>
      </c>
      <c r="DT176" s="4">
        <v>0.31</v>
      </c>
      <c r="DU176" s="4">
        <v>0.36</v>
      </c>
      <c r="DV176" s="4">
        <v>0.38</v>
      </c>
      <c r="DW176" s="4">
        <v>0.36</v>
      </c>
      <c r="DX176" s="4">
        <v>0.27</v>
      </c>
      <c r="DY176" s="4">
        <v>0.15</v>
      </c>
      <c r="DZ176" s="4"/>
    </row>
    <row r="177" spans="1:130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O177" s="4"/>
      <c r="AP177" s="4"/>
      <c r="AQ177" s="4"/>
      <c r="AR177" s="4"/>
      <c r="AS177" s="4"/>
      <c r="AT177" s="4"/>
      <c r="AU177" s="4"/>
      <c r="AV177" s="4"/>
      <c r="AW177" s="4">
        <v>0.23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1" t="s">
        <v>141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J177"/>
      <c r="DK177"/>
      <c r="DL177"/>
      <c r="DR177" s="4">
        <v>542.91</v>
      </c>
      <c r="DS177" s="4">
        <v>0.28000000000000003</v>
      </c>
      <c r="DT177" s="4">
        <v>0.31</v>
      </c>
      <c r="DU177" s="4">
        <v>0.36</v>
      </c>
      <c r="DV177" s="4">
        <v>0.38</v>
      </c>
      <c r="DW177" s="4">
        <v>0.36</v>
      </c>
      <c r="DX177" s="4">
        <v>0.27</v>
      </c>
      <c r="DY177" s="4">
        <v>0.15</v>
      </c>
      <c r="DZ177" s="4"/>
    </row>
    <row r="178" spans="1:130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1" t="s">
        <v>141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J178"/>
      <c r="DK178"/>
      <c r="DL178"/>
      <c r="DR178" s="4">
        <v>542.23</v>
      </c>
      <c r="DS178" s="4">
        <v>0.28000000000000003</v>
      </c>
      <c r="DT178" s="4">
        <v>0.3</v>
      </c>
      <c r="DU178" s="4">
        <v>0.36</v>
      </c>
      <c r="DV178" s="4">
        <v>0.38</v>
      </c>
      <c r="DW178" s="4">
        <v>0.36</v>
      </c>
      <c r="DX178" s="4">
        <v>0.27</v>
      </c>
      <c r="DY178" s="4">
        <v>0.15</v>
      </c>
      <c r="DZ178" s="4"/>
    </row>
    <row r="179" spans="1:130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1" t="s">
        <v>141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J179"/>
      <c r="DK179"/>
      <c r="DL179"/>
      <c r="DR179" s="4">
        <v>541.71</v>
      </c>
      <c r="DS179" s="4">
        <v>0.28000000000000003</v>
      </c>
      <c r="DT179" s="4">
        <v>0.3</v>
      </c>
      <c r="DU179" s="4">
        <v>0.36</v>
      </c>
      <c r="DV179" s="4">
        <v>0.38</v>
      </c>
      <c r="DW179" s="4">
        <v>0.36</v>
      </c>
      <c r="DX179" s="4">
        <v>0.27</v>
      </c>
      <c r="DY179" s="4">
        <v>0.15</v>
      </c>
      <c r="DZ179" s="4"/>
    </row>
    <row r="180" spans="1:130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1" t="s">
        <v>141</v>
      </c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J180"/>
      <c r="DK180"/>
      <c r="DL180"/>
      <c r="DR180" s="4">
        <v>541.36</v>
      </c>
      <c r="DS180" s="4">
        <v>0.28000000000000003</v>
      </c>
      <c r="DT180" s="4">
        <v>0.3</v>
      </c>
      <c r="DU180" s="4">
        <v>0.36</v>
      </c>
      <c r="DV180" s="4">
        <v>0.38</v>
      </c>
      <c r="DW180" s="4">
        <v>0.36</v>
      </c>
      <c r="DX180" s="4">
        <v>0.27</v>
      </c>
      <c r="DY180" s="4">
        <v>0.15</v>
      </c>
      <c r="DZ180" s="4"/>
    </row>
    <row r="181" spans="1:130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1" t="s">
        <v>141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J181"/>
      <c r="DK181"/>
      <c r="DL181"/>
      <c r="DR181" s="4">
        <v>543.42999999999995</v>
      </c>
      <c r="DS181" s="4">
        <v>0.28999999999999998</v>
      </c>
      <c r="DT181" s="4">
        <v>0.3</v>
      </c>
      <c r="DU181" s="4">
        <v>0.36</v>
      </c>
      <c r="DV181" s="4">
        <v>0.38</v>
      </c>
      <c r="DW181" s="4">
        <v>0.36</v>
      </c>
      <c r="DX181" s="4">
        <v>0.27</v>
      </c>
      <c r="DY181" s="4">
        <v>0.15</v>
      </c>
      <c r="DZ181" s="4"/>
    </row>
    <row r="182" spans="1:130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1" t="s">
        <v>141</v>
      </c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J182"/>
      <c r="DK182"/>
      <c r="DL182"/>
      <c r="DR182" s="4">
        <v>545.59</v>
      </c>
      <c r="DS182" s="4">
        <v>0.3</v>
      </c>
      <c r="DT182" s="4">
        <v>0.3</v>
      </c>
      <c r="DU182" s="4">
        <v>0.36</v>
      </c>
      <c r="DV182" s="4">
        <v>0.38</v>
      </c>
      <c r="DW182" s="4">
        <v>0.36</v>
      </c>
      <c r="DX182" s="4">
        <v>0.27</v>
      </c>
      <c r="DY182" s="4">
        <v>0.15</v>
      </c>
      <c r="DZ182" s="4"/>
    </row>
    <row r="183" spans="1:130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1" t="s">
        <v>141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J183"/>
      <c r="DK183"/>
      <c r="DL183"/>
      <c r="DR183" s="4">
        <v>549.26</v>
      </c>
      <c r="DS183" s="4">
        <v>0.32</v>
      </c>
      <c r="DT183" s="4">
        <v>0.31</v>
      </c>
      <c r="DU183" s="4">
        <v>0.36</v>
      </c>
      <c r="DV183" s="4">
        <v>0.38</v>
      </c>
      <c r="DW183" s="4">
        <v>0.36</v>
      </c>
      <c r="DX183" s="4">
        <v>0.27</v>
      </c>
      <c r="DY183" s="4">
        <v>0.15</v>
      </c>
      <c r="DZ183" s="4"/>
    </row>
    <row r="184" spans="1:130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O184" s="4"/>
      <c r="AP184" s="4"/>
      <c r="AQ184" s="4"/>
      <c r="AR184" s="4"/>
      <c r="AS184" s="4"/>
      <c r="AT184" s="4"/>
      <c r="AU184" s="4"/>
      <c r="AV184" s="4"/>
      <c r="AW184" s="4">
        <v>0.26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1" t="s">
        <v>141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J184"/>
      <c r="DK184"/>
      <c r="DL184"/>
      <c r="DR184" s="4">
        <v>549.24</v>
      </c>
      <c r="DS184" s="4">
        <v>0.31</v>
      </c>
      <c r="DT184" s="4">
        <v>0.31</v>
      </c>
      <c r="DU184" s="4">
        <v>0.36</v>
      </c>
      <c r="DV184" s="4">
        <v>0.38</v>
      </c>
      <c r="DW184" s="4">
        <v>0.36</v>
      </c>
      <c r="DX184" s="4">
        <v>0.27</v>
      </c>
      <c r="DY184" s="4">
        <v>0.15</v>
      </c>
      <c r="DZ184" s="4"/>
    </row>
    <row r="185" spans="1:130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f>AN185*AK185</f>
        <v>2.1272811000000003</v>
      </c>
      <c r="AN185">
        <v>6.1580000000000003E-2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1" t="s">
        <v>141</v>
      </c>
      <c r="CK185">
        <v>34.948972328007002</v>
      </c>
      <c r="CL185">
        <v>21.4346451840334</v>
      </c>
      <c r="CM185">
        <v>23.031250226203099</v>
      </c>
      <c r="CN185">
        <v>15.5547891546216</v>
      </c>
      <c r="CO185">
        <v>2.02130184608653</v>
      </c>
      <c r="CP185">
        <v>1.51944896293878</v>
      </c>
      <c r="CQ185">
        <v>0.77281544046942696</v>
      </c>
      <c r="CR185">
        <v>0.565031058605447</v>
      </c>
      <c r="CS185">
        <v>0.235326390339229</v>
      </c>
      <c r="CT185">
        <v>0.362381139004673</v>
      </c>
      <c r="CU185">
        <v>32.927670481920501</v>
      </c>
      <c r="CV185">
        <v>19.9151962210946</v>
      </c>
      <c r="CW185">
        <v>22.258434785733701</v>
      </c>
      <c r="CX185">
        <v>14.9897580960162</v>
      </c>
      <c r="CY185">
        <v>8.7115211991597405</v>
      </c>
      <c r="CZ185">
        <v>11.4962861397296</v>
      </c>
      <c r="DA185">
        <v>115.77517176109799</v>
      </c>
      <c r="DB185">
        <v>110.298866923654</v>
      </c>
      <c r="DC185">
        <v>5.4763048374440801</v>
      </c>
      <c r="DJ185"/>
      <c r="DK185"/>
      <c r="DL185"/>
      <c r="DR185" s="4">
        <v>548.69000000000005</v>
      </c>
      <c r="DS185" s="4">
        <v>0.31</v>
      </c>
      <c r="DT185" s="4">
        <v>0.31</v>
      </c>
      <c r="DU185" s="4">
        <v>0.36</v>
      </c>
      <c r="DV185" s="4">
        <v>0.38</v>
      </c>
      <c r="DW185" s="4">
        <v>0.36</v>
      </c>
      <c r="DX185" s="4">
        <v>0.27</v>
      </c>
      <c r="DY185" s="4">
        <v>0.15</v>
      </c>
      <c r="DZ185" s="4"/>
    </row>
    <row r="186" spans="1:130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N186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1" t="s">
        <v>141</v>
      </c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J186"/>
      <c r="DK186"/>
      <c r="DL186"/>
      <c r="DR186" s="4">
        <v>549.04999999999995</v>
      </c>
      <c r="DS186" s="4">
        <v>0.31</v>
      </c>
      <c r="DT186" s="4">
        <v>0.31</v>
      </c>
      <c r="DU186" s="4">
        <v>0.36</v>
      </c>
      <c r="DV186" s="4">
        <v>0.38</v>
      </c>
      <c r="DW186" s="4">
        <v>0.36</v>
      </c>
      <c r="DX186" s="4">
        <v>0.27</v>
      </c>
      <c r="DY186" s="4">
        <v>0.15</v>
      </c>
      <c r="DZ186" s="4"/>
    </row>
    <row r="187" spans="1:130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N187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1" t="s">
        <v>141</v>
      </c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J187"/>
      <c r="DK187"/>
      <c r="DL187"/>
      <c r="DR187" s="4">
        <v>547.98</v>
      </c>
      <c r="DS187" s="4">
        <v>0.3</v>
      </c>
      <c r="DT187" s="4">
        <v>0.31</v>
      </c>
      <c r="DU187" s="4">
        <v>0.36</v>
      </c>
      <c r="DV187" s="4">
        <v>0.38</v>
      </c>
      <c r="DW187" s="4">
        <v>0.36</v>
      </c>
      <c r="DX187" s="4">
        <v>0.28000000000000003</v>
      </c>
      <c r="DY187" s="4">
        <v>0.16</v>
      </c>
      <c r="DZ187" s="4"/>
    </row>
    <row r="188" spans="1:130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N188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1" t="s">
        <v>141</v>
      </c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J188"/>
      <c r="DK188"/>
      <c r="DL188"/>
      <c r="DR188" s="4">
        <v>546.71</v>
      </c>
      <c r="DS188" s="4">
        <v>0.28999999999999998</v>
      </c>
      <c r="DT188" s="4">
        <v>0.31</v>
      </c>
      <c r="DU188" s="4">
        <v>0.36</v>
      </c>
      <c r="DV188" s="4">
        <v>0.38</v>
      </c>
      <c r="DW188" s="4">
        <v>0.36</v>
      </c>
      <c r="DX188" s="4">
        <v>0.28000000000000003</v>
      </c>
      <c r="DY188" s="4">
        <v>0.16</v>
      </c>
      <c r="DZ188" s="4"/>
    </row>
    <row r="189" spans="1:130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N189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1" t="s">
        <v>141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J189"/>
      <c r="DK189"/>
      <c r="DL189"/>
      <c r="DR189" s="4">
        <v>545.11</v>
      </c>
      <c r="DS189" s="4">
        <v>0.28999999999999998</v>
      </c>
      <c r="DT189" s="4">
        <v>0.31</v>
      </c>
      <c r="DU189" s="4">
        <v>0.36</v>
      </c>
      <c r="DV189" s="4">
        <v>0.38</v>
      </c>
      <c r="DW189" s="4">
        <v>0.36</v>
      </c>
      <c r="DX189" s="4">
        <v>0.28000000000000003</v>
      </c>
      <c r="DY189" s="4">
        <v>0.16</v>
      </c>
      <c r="DZ189" s="4"/>
    </row>
    <row r="190" spans="1:130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1" t="s">
        <v>141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J190"/>
      <c r="DK190"/>
      <c r="DL190"/>
      <c r="DR190" s="4">
        <v>548.95000000000005</v>
      </c>
      <c r="DS190" s="4">
        <v>0.31</v>
      </c>
      <c r="DT190" s="4">
        <v>0.31</v>
      </c>
      <c r="DU190" s="4">
        <v>0.35</v>
      </c>
      <c r="DV190" s="4">
        <v>0.38</v>
      </c>
      <c r="DW190" s="4">
        <v>0.36</v>
      </c>
      <c r="DX190" s="4">
        <v>0.28000000000000003</v>
      </c>
      <c r="DY190" s="4">
        <v>0.16</v>
      </c>
      <c r="DZ190" s="4"/>
    </row>
    <row r="191" spans="1:130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1" t="s">
        <v>141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J191"/>
      <c r="DK191"/>
      <c r="DL191"/>
      <c r="DR191" s="4">
        <v>572.23</v>
      </c>
      <c r="DS191" s="4">
        <v>0.36</v>
      </c>
      <c r="DT191" s="4">
        <v>0.35</v>
      </c>
      <c r="DU191" s="4">
        <v>0.38</v>
      </c>
      <c r="DV191" s="4">
        <v>0.38</v>
      </c>
      <c r="DW191" s="4">
        <v>0.36</v>
      </c>
      <c r="DX191" s="4">
        <v>0.28000000000000003</v>
      </c>
      <c r="DY191" s="4">
        <v>0.16</v>
      </c>
      <c r="DZ191" s="4"/>
    </row>
    <row r="192" spans="1:130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1" t="s">
        <v>141</v>
      </c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J192"/>
      <c r="DK192"/>
      <c r="DL192"/>
      <c r="DR192" s="4">
        <v>587.64</v>
      </c>
      <c r="DS192" s="4">
        <v>0.37</v>
      </c>
      <c r="DT192" s="4">
        <v>0.36</v>
      </c>
      <c r="DU192" s="4">
        <v>0.4</v>
      </c>
      <c r="DV192" s="4">
        <v>0.4</v>
      </c>
      <c r="DW192" s="4">
        <v>0.36</v>
      </c>
      <c r="DX192" s="4">
        <v>0.28000000000000003</v>
      </c>
      <c r="DY192" s="4">
        <v>0.16</v>
      </c>
      <c r="DZ192" s="4"/>
    </row>
    <row r="193" spans="1:130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O193" s="4"/>
      <c r="AP193" s="4"/>
      <c r="AQ193" s="4"/>
      <c r="AR193" s="4"/>
      <c r="AS193" s="4"/>
      <c r="AT193" s="4"/>
      <c r="AU193" s="4"/>
      <c r="AV193" s="4"/>
      <c r="AW193" s="4">
        <v>0.5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1" t="s">
        <v>141</v>
      </c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J193"/>
      <c r="DK193"/>
      <c r="DL193"/>
      <c r="DR193" s="4">
        <v>598.57000000000005</v>
      </c>
      <c r="DS193" s="4">
        <v>0.37</v>
      </c>
      <c r="DT193" s="4">
        <v>0.37</v>
      </c>
      <c r="DU193" s="4">
        <v>0.41</v>
      </c>
      <c r="DV193" s="4">
        <v>0.4</v>
      </c>
      <c r="DW193" s="4">
        <v>0.37</v>
      </c>
      <c r="DX193" s="4">
        <v>0.28000000000000003</v>
      </c>
      <c r="DY193" s="4">
        <v>0.16</v>
      </c>
      <c r="DZ193" s="4"/>
    </row>
    <row r="194" spans="1:130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1" t="s">
        <v>141</v>
      </c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J194"/>
      <c r="DK194"/>
      <c r="DL194"/>
      <c r="DR194" s="4">
        <v>591.23</v>
      </c>
      <c r="DS194" s="4">
        <v>0.36</v>
      </c>
      <c r="DT194" s="4">
        <v>0.35</v>
      </c>
      <c r="DU194" s="4">
        <v>0.4</v>
      </c>
      <c r="DV194" s="4">
        <v>0.4</v>
      </c>
      <c r="DW194" s="4">
        <v>0.37</v>
      </c>
      <c r="DX194" s="4">
        <v>0.28000000000000003</v>
      </c>
      <c r="DY194" s="4">
        <v>0.16</v>
      </c>
      <c r="DZ194" s="4"/>
    </row>
    <row r="195" spans="1:130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1" t="s">
        <v>141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J195"/>
      <c r="DK195"/>
      <c r="DL195"/>
      <c r="DR195" s="4">
        <v>585.17999999999995</v>
      </c>
      <c r="DS195" s="4">
        <v>0.34</v>
      </c>
      <c r="DT195" s="4">
        <v>0.34</v>
      </c>
      <c r="DU195" s="4">
        <v>0.4</v>
      </c>
      <c r="DV195" s="4">
        <v>0.4</v>
      </c>
      <c r="DW195" s="4">
        <v>0.37</v>
      </c>
      <c r="DX195" s="4">
        <v>0.28000000000000003</v>
      </c>
      <c r="DY195" s="4">
        <v>0.16</v>
      </c>
      <c r="DZ195" s="4"/>
    </row>
    <row r="196" spans="1:130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1" t="s">
        <v>141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J196"/>
      <c r="DK196"/>
      <c r="DL196"/>
      <c r="DR196" s="4">
        <v>581.37</v>
      </c>
      <c r="DS196" s="4">
        <v>0.33</v>
      </c>
      <c r="DT196" s="4">
        <v>0.34</v>
      </c>
      <c r="DU196" s="4">
        <v>0.39</v>
      </c>
      <c r="DV196" s="4">
        <v>0.39</v>
      </c>
      <c r="DW196" s="4">
        <v>0.37</v>
      </c>
      <c r="DX196" s="4">
        <v>0.28000000000000003</v>
      </c>
      <c r="DY196" s="4">
        <v>0.16</v>
      </c>
      <c r="DZ196" s="4"/>
    </row>
    <row r="197" spans="1:130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1" t="s">
        <v>141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J197"/>
      <c r="DK197"/>
      <c r="DL197"/>
      <c r="DR197" s="4">
        <v>578.03</v>
      </c>
      <c r="DS197" s="4">
        <v>0.32</v>
      </c>
      <c r="DT197" s="4">
        <v>0.33</v>
      </c>
      <c r="DU197" s="4">
        <v>0.39</v>
      </c>
      <c r="DV197" s="4">
        <v>0.39</v>
      </c>
      <c r="DW197" s="4">
        <v>0.37</v>
      </c>
      <c r="DX197" s="4">
        <v>0.28000000000000003</v>
      </c>
      <c r="DY197" s="4">
        <v>0.16</v>
      </c>
      <c r="DZ197" s="4"/>
    </row>
    <row r="198" spans="1:130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1" t="s">
        <v>141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J198"/>
      <c r="DK198"/>
      <c r="DL198"/>
      <c r="DR198" s="4">
        <v>596.32000000000005</v>
      </c>
      <c r="DS198" s="4">
        <v>0.38</v>
      </c>
      <c r="DT198" s="4">
        <v>0.37</v>
      </c>
      <c r="DU198" s="4">
        <v>0.4</v>
      </c>
      <c r="DV198" s="4">
        <v>0.39</v>
      </c>
      <c r="DW198" s="4">
        <v>0.37</v>
      </c>
      <c r="DX198" s="4">
        <v>0.28000000000000003</v>
      </c>
      <c r="DY198" s="4">
        <v>0.16</v>
      </c>
      <c r="DZ198" s="4"/>
    </row>
    <row r="199" spans="1:130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O199" s="4"/>
      <c r="AP199" s="4"/>
      <c r="AQ199" s="4"/>
      <c r="AR199" s="4"/>
      <c r="AS199" s="4"/>
      <c r="AT199" s="4"/>
      <c r="AU199" s="4"/>
      <c r="AV199" s="4"/>
      <c r="AW199" s="4">
        <v>0.63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1" t="s">
        <v>141</v>
      </c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J199"/>
      <c r="DK199"/>
      <c r="DL199"/>
      <c r="DR199" s="4">
        <v>594.99</v>
      </c>
      <c r="DS199" s="4">
        <v>0.37</v>
      </c>
      <c r="DT199" s="4">
        <v>0.36</v>
      </c>
      <c r="DU199" s="4">
        <v>0.4</v>
      </c>
      <c r="DV199" s="4">
        <v>0.4</v>
      </c>
      <c r="DW199" s="4">
        <v>0.37</v>
      </c>
      <c r="DX199" s="4">
        <v>0.28000000000000003</v>
      </c>
      <c r="DY199" s="4">
        <v>0.16</v>
      </c>
      <c r="DZ199" s="4"/>
    </row>
    <row r="200" spans="1:130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1" t="s">
        <v>141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J200"/>
      <c r="DK200"/>
      <c r="DL200"/>
      <c r="DR200" s="4">
        <v>591.88</v>
      </c>
      <c r="DS200" s="4">
        <v>0.36</v>
      </c>
      <c r="DT200" s="4">
        <v>0.35</v>
      </c>
      <c r="DU200" s="4">
        <v>0.4</v>
      </c>
      <c r="DV200" s="4">
        <v>0.4</v>
      </c>
      <c r="DW200" s="4">
        <v>0.37</v>
      </c>
      <c r="DX200" s="4">
        <v>0.28000000000000003</v>
      </c>
      <c r="DY200" s="4">
        <v>0.17</v>
      </c>
      <c r="DZ200" s="4"/>
    </row>
    <row r="201" spans="1:130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1" t="s">
        <v>141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J201"/>
      <c r="DK201"/>
      <c r="DL201"/>
      <c r="DR201" s="4">
        <v>595.23</v>
      </c>
      <c r="DS201" s="4">
        <v>0.38</v>
      </c>
      <c r="DT201" s="4">
        <v>0.36</v>
      </c>
      <c r="DU201" s="4">
        <v>0.4</v>
      </c>
      <c r="DV201" s="4">
        <v>0.4</v>
      </c>
      <c r="DW201" s="4">
        <v>0.37</v>
      </c>
      <c r="DX201" s="4">
        <v>0.28999999999999998</v>
      </c>
      <c r="DY201" s="4">
        <v>0.17</v>
      </c>
      <c r="DZ201" s="4"/>
    </row>
    <row r="202" spans="1:130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1" t="s">
        <v>141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J202"/>
      <c r="DK202"/>
      <c r="DL202"/>
      <c r="DR202" s="4">
        <v>597.55999999999995</v>
      </c>
      <c r="DS202" s="4">
        <v>0.37</v>
      </c>
      <c r="DT202" s="4">
        <v>0.36</v>
      </c>
      <c r="DU202" s="4">
        <v>0.4</v>
      </c>
      <c r="DV202" s="4">
        <v>0.4</v>
      </c>
      <c r="DW202" s="4">
        <v>0.38</v>
      </c>
      <c r="DX202" s="4">
        <v>0.28999999999999998</v>
      </c>
      <c r="DY202" s="4">
        <v>0.17</v>
      </c>
      <c r="DZ202" s="4"/>
    </row>
    <row r="203" spans="1:130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1" t="s">
        <v>141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J203"/>
      <c r="DK203"/>
      <c r="DL203"/>
      <c r="DR203" s="4">
        <v>594.28</v>
      </c>
      <c r="DS203" s="4">
        <v>0.36</v>
      </c>
      <c r="DT203" s="4">
        <v>0.35</v>
      </c>
      <c r="DU203" s="4">
        <v>0.4</v>
      </c>
      <c r="DV203" s="4">
        <v>0.4</v>
      </c>
      <c r="DW203" s="4">
        <v>0.38</v>
      </c>
      <c r="DX203" s="4">
        <v>0.28999999999999998</v>
      </c>
      <c r="DY203" s="4">
        <v>0.17</v>
      </c>
      <c r="DZ203" s="4"/>
    </row>
    <row r="204" spans="1:130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1" t="s">
        <v>141</v>
      </c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J204"/>
      <c r="DK204"/>
      <c r="DL204"/>
      <c r="DR204" s="4">
        <v>590.76</v>
      </c>
      <c r="DS204" s="4">
        <v>0.35</v>
      </c>
      <c r="DT204" s="4">
        <v>0.34</v>
      </c>
      <c r="DU204" s="4">
        <v>0.39</v>
      </c>
      <c r="DV204" s="4">
        <v>0.4</v>
      </c>
      <c r="DW204" s="4">
        <v>0.38</v>
      </c>
      <c r="DX204" s="4">
        <v>0.28999999999999998</v>
      </c>
      <c r="DY204" s="4">
        <v>0.17</v>
      </c>
      <c r="DZ204" s="4"/>
    </row>
    <row r="205" spans="1:130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1" t="s">
        <v>141</v>
      </c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J205"/>
      <c r="DK205"/>
      <c r="DL205"/>
      <c r="DR205" s="4">
        <v>586.39</v>
      </c>
      <c r="DS205" s="4">
        <v>0.33</v>
      </c>
      <c r="DT205" s="4">
        <v>0.34</v>
      </c>
      <c r="DU205" s="4">
        <v>0.39</v>
      </c>
      <c r="DV205" s="4">
        <v>0.4</v>
      </c>
      <c r="DW205" s="4">
        <v>0.38</v>
      </c>
      <c r="DX205" s="4">
        <v>0.28999999999999998</v>
      </c>
      <c r="DY205" s="4">
        <v>0.17</v>
      </c>
      <c r="DZ205" s="4"/>
    </row>
    <row r="206" spans="1:130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1" t="s">
        <v>141</v>
      </c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J206"/>
      <c r="DK206"/>
      <c r="DL206"/>
      <c r="DR206" s="4">
        <v>584.54</v>
      </c>
      <c r="DS206" s="4">
        <v>0.33</v>
      </c>
      <c r="DT206" s="4">
        <v>0.33</v>
      </c>
      <c r="DU206" s="4">
        <v>0.39</v>
      </c>
      <c r="DV206" s="4">
        <v>0.4</v>
      </c>
      <c r="DW206" s="4">
        <v>0.38</v>
      </c>
      <c r="DX206" s="4">
        <v>0.28999999999999998</v>
      </c>
      <c r="DY206" s="4">
        <v>0.17</v>
      </c>
      <c r="DZ206" s="4"/>
    </row>
    <row r="207" spans="1:130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1" t="s">
        <v>141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J207"/>
      <c r="DK207"/>
      <c r="DL207"/>
      <c r="DR207" s="4">
        <v>582.34</v>
      </c>
      <c r="DS207" s="4">
        <v>0.32</v>
      </c>
      <c r="DT207" s="4">
        <v>0.33</v>
      </c>
      <c r="DU207" s="4">
        <v>0.39</v>
      </c>
      <c r="DV207" s="4">
        <v>0.4</v>
      </c>
      <c r="DW207" s="4">
        <v>0.38</v>
      </c>
      <c r="DX207" s="4">
        <v>0.28999999999999998</v>
      </c>
      <c r="DY207" s="4">
        <v>0.17</v>
      </c>
      <c r="DZ207" s="4"/>
    </row>
    <row r="208" spans="1:130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f>AN208*AK208</f>
        <v>5.8439159800821718</v>
      </c>
      <c r="AN208">
        <v>3.7462500000000003E-2</v>
      </c>
      <c r="AO208" s="4"/>
      <c r="AP208" s="4"/>
      <c r="AQ208" s="4"/>
      <c r="AR208" s="4"/>
      <c r="AS208" s="4"/>
      <c r="AT208" s="4"/>
      <c r="AU208" s="4"/>
      <c r="AV208" s="4"/>
      <c r="AW208" s="4">
        <v>0.9</v>
      </c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1" t="s">
        <v>141</v>
      </c>
      <c r="CK208">
        <v>4.5424628255883697</v>
      </c>
      <c r="CL208">
        <v>3.7292187677695301</v>
      </c>
      <c r="CM208">
        <v>10.6319452539007</v>
      </c>
      <c r="CN208">
        <v>22.3006807628567</v>
      </c>
      <c r="CO208">
        <v>1.7342024256803901</v>
      </c>
      <c r="CP208">
        <v>1.3530417323014701</v>
      </c>
      <c r="CQ208">
        <v>2.0871529673383198</v>
      </c>
      <c r="CR208">
        <v>1.7646943348955999</v>
      </c>
      <c r="CS208">
        <v>0.67381644073439295</v>
      </c>
      <c r="CT208">
        <v>1.2939933417448499</v>
      </c>
      <c r="CU208">
        <v>2.8082603999079798</v>
      </c>
      <c r="CV208">
        <v>2.3761770354680598</v>
      </c>
      <c r="CW208">
        <v>8.5447922865624104</v>
      </c>
      <c r="CX208">
        <v>20.535986427961099</v>
      </c>
      <c r="CY208">
        <v>15.423196590077399</v>
      </c>
      <c r="CZ208">
        <v>8.6548515519567797</v>
      </c>
      <c r="DA208">
        <v>67.250165534628806</v>
      </c>
      <c r="DB208">
        <v>58.343264291933799</v>
      </c>
      <c r="DC208">
        <v>8.9069012426950191</v>
      </c>
      <c r="DJ208"/>
      <c r="DK208"/>
      <c r="DL208"/>
      <c r="DR208" s="4">
        <v>579.57000000000005</v>
      </c>
      <c r="DS208" s="4">
        <v>0.31</v>
      </c>
      <c r="DT208" s="4">
        <v>0.32</v>
      </c>
      <c r="DU208" s="4">
        <v>0.38</v>
      </c>
      <c r="DV208" s="4">
        <v>0.39</v>
      </c>
      <c r="DW208" s="4">
        <v>0.38</v>
      </c>
      <c r="DX208" s="4">
        <v>0.28999999999999998</v>
      </c>
      <c r="DY208" s="4">
        <v>0.17</v>
      </c>
      <c r="DZ208" s="4"/>
    </row>
    <row r="209" spans="1:130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N209" s="1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1" t="s">
        <v>141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J209"/>
      <c r="DK209"/>
      <c r="DL209"/>
      <c r="DR209" s="4">
        <v>574.79999999999995</v>
      </c>
      <c r="DS209" s="4">
        <v>0.3</v>
      </c>
      <c r="DT209" s="4">
        <v>0.31</v>
      </c>
      <c r="DU209" s="4">
        <v>0.38</v>
      </c>
      <c r="DV209" s="4">
        <v>0.39</v>
      </c>
      <c r="DW209" s="4">
        <v>0.38</v>
      </c>
      <c r="DX209" s="4">
        <v>0.28999999999999998</v>
      </c>
      <c r="DY209" s="4">
        <v>0.17</v>
      </c>
      <c r="DZ209" s="4"/>
    </row>
    <row r="210" spans="1:130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N210" s="1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1" t="s">
        <v>141</v>
      </c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J210"/>
      <c r="DK210"/>
      <c r="DL210"/>
      <c r="DR210" s="4">
        <v>572.24</v>
      </c>
      <c r="DS210" s="4">
        <v>0.28999999999999998</v>
      </c>
      <c r="DT210" s="4">
        <v>0.31</v>
      </c>
      <c r="DU210" s="4">
        <v>0.37</v>
      </c>
      <c r="DV210" s="4">
        <v>0.39</v>
      </c>
      <c r="DW210" s="4">
        <v>0.38</v>
      </c>
      <c r="DX210" s="4">
        <v>0.28999999999999998</v>
      </c>
      <c r="DY210" s="4">
        <v>0.17</v>
      </c>
      <c r="DZ210" s="4"/>
    </row>
    <row r="211" spans="1:130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N211" s="1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1" t="s">
        <v>141</v>
      </c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J211"/>
      <c r="DK211"/>
      <c r="DL211"/>
      <c r="DR211" s="4">
        <v>570.03</v>
      </c>
      <c r="DS211" s="4">
        <v>0.28000000000000003</v>
      </c>
      <c r="DT211" s="4">
        <v>0.3</v>
      </c>
      <c r="DU211" s="4">
        <v>0.37</v>
      </c>
      <c r="DV211" s="4">
        <v>0.39</v>
      </c>
      <c r="DW211" s="4">
        <v>0.38</v>
      </c>
      <c r="DX211" s="4">
        <v>0.28999999999999998</v>
      </c>
      <c r="DY211" s="4">
        <v>0.17</v>
      </c>
      <c r="DZ211" s="4"/>
    </row>
    <row r="212" spans="1:130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1" t="s">
        <v>141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J212"/>
      <c r="DK212"/>
      <c r="DL212"/>
      <c r="DR212" s="4">
        <v>567.11</v>
      </c>
      <c r="DS212" s="4">
        <v>0.28000000000000003</v>
      </c>
      <c r="DT212" s="4">
        <v>0.3</v>
      </c>
      <c r="DU212" s="4">
        <v>0.37</v>
      </c>
      <c r="DV212" s="4">
        <v>0.39</v>
      </c>
      <c r="DW212" s="4">
        <v>0.38</v>
      </c>
      <c r="DX212" s="4">
        <v>0.28999999999999998</v>
      </c>
      <c r="DY212" s="4">
        <v>0.17</v>
      </c>
      <c r="DZ212" s="4"/>
    </row>
    <row r="213" spans="1:130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1" t="s">
        <v>141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J213"/>
      <c r="DK213"/>
      <c r="DL213"/>
      <c r="DR213" s="4">
        <v>562.41</v>
      </c>
      <c r="DS213" s="4">
        <v>0.26</v>
      </c>
      <c r="DT213" s="4">
        <v>0.28999999999999998</v>
      </c>
      <c r="DU213" s="4">
        <v>0.36</v>
      </c>
      <c r="DV213" s="4">
        <v>0.39</v>
      </c>
      <c r="DW213" s="4">
        <v>0.38</v>
      </c>
      <c r="DX213" s="4">
        <v>0.28999999999999998</v>
      </c>
      <c r="DY213" s="4">
        <v>0.18</v>
      </c>
      <c r="DZ213" s="4"/>
    </row>
    <row r="214" spans="1:130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O214" s="4"/>
      <c r="AP214" s="4"/>
      <c r="AQ214" s="4"/>
      <c r="AR214" s="4"/>
      <c r="AS214" s="4"/>
      <c r="AT214" s="4"/>
      <c r="AU214" s="4"/>
      <c r="AV214" s="4"/>
      <c r="AW214" s="4">
        <v>0.87</v>
      </c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1" t="s">
        <v>141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J214"/>
      <c r="DK214"/>
      <c r="DL214"/>
      <c r="DR214" s="4">
        <v>558.97</v>
      </c>
      <c r="DS214" s="4">
        <v>0.26</v>
      </c>
      <c r="DT214" s="4">
        <v>0.28000000000000003</v>
      </c>
      <c r="DU214" s="4">
        <v>0.36</v>
      </c>
      <c r="DV214" s="4">
        <v>0.39</v>
      </c>
      <c r="DW214" s="4">
        <v>0.38</v>
      </c>
      <c r="DX214" s="4">
        <v>0.28999999999999998</v>
      </c>
      <c r="DY214" s="4">
        <v>0.18</v>
      </c>
      <c r="DZ214" s="4"/>
    </row>
    <row r="215" spans="1:130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1" t="s">
        <v>141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J215"/>
      <c r="DK215"/>
      <c r="DL215"/>
      <c r="DR215" s="4">
        <v>555.28</v>
      </c>
      <c r="DS215" s="4">
        <v>0.25</v>
      </c>
      <c r="DT215" s="4">
        <v>0.28000000000000003</v>
      </c>
      <c r="DU215" s="4">
        <v>0.36</v>
      </c>
      <c r="DV215" s="4">
        <v>0.39</v>
      </c>
      <c r="DW215" s="4">
        <v>0.38</v>
      </c>
      <c r="DX215" s="4">
        <v>0.28999999999999998</v>
      </c>
      <c r="DY215" s="4">
        <v>0.18</v>
      </c>
      <c r="DZ215" s="4"/>
    </row>
    <row r="216" spans="1:130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1" t="s">
        <v>141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J216"/>
      <c r="DK216"/>
      <c r="DL216"/>
      <c r="DR216" s="4">
        <v>552.92999999999995</v>
      </c>
      <c r="DS216" s="4">
        <v>0.24</v>
      </c>
      <c r="DT216" s="4">
        <v>0.27</v>
      </c>
      <c r="DU216" s="4">
        <v>0.35</v>
      </c>
      <c r="DV216" s="4">
        <v>0.39</v>
      </c>
      <c r="DW216" s="4">
        <v>0.38</v>
      </c>
      <c r="DX216" s="4">
        <v>0.28999999999999998</v>
      </c>
      <c r="DY216" s="4">
        <v>0.18</v>
      </c>
      <c r="DZ216" s="4"/>
    </row>
    <row r="217" spans="1:130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1" t="s">
        <v>141</v>
      </c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J217"/>
      <c r="DK217"/>
      <c r="DL217"/>
      <c r="DR217" s="4">
        <v>558.21</v>
      </c>
      <c r="DS217" s="4">
        <v>0.28000000000000003</v>
      </c>
      <c r="DT217" s="4">
        <v>0.27</v>
      </c>
      <c r="DU217" s="4">
        <v>0.35</v>
      </c>
      <c r="DV217" s="4">
        <v>0.38</v>
      </c>
      <c r="DW217" s="4">
        <v>0.38</v>
      </c>
      <c r="DX217" s="4">
        <v>0.28999999999999998</v>
      </c>
      <c r="DY217" s="4">
        <v>0.18</v>
      </c>
      <c r="DZ217" s="4"/>
    </row>
    <row r="218" spans="1:130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1" t="s">
        <v>141</v>
      </c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J218"/>
      <c r="DK218"/>
      <c r="DL218"/>
      <c r="DR218" s="4">
        <v>565.6</v>
      </c>
      <c r="DS218" s="4">
        <v>0.32</v>
      </c>
      <c r="DT218" s="4">
        <v>0.28999999999999998</v>
      </c>
      <c r="DU218" s="4">
        <v>0.35</v>
      </c>
      <c r="DV218" s="4">
        <v>0.38</v>
      </c>
      <c r="DW218" s="4">
        <v>0.38</v>
      </c>
      <c r="DX218" s="4">
        <v>0.3</v>
      </c>
      <c r="DY218" s="4">
        <v>0.18</v>
      </c>
      <c r="DZ218" s="4"/>
    </row>
    <row r="219" spans="1:130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1" t="s">
        <v>141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J219"/>
      <c r="DK219"/>
      <c r="DL219"/>
      <c r="DR219" s="4">
        <v>569.78</v>
      </c>
      <c r="DS219" s="4">
        <v>0.33</v>
      </c>
      <c r="DT219" s="4">
        <v>0.3</v>
      </c>
      <c r="DU219" s="4">
        <v>0.35</v>
      </c>
      <c r="DV219" s="4">
        <v>0.38</v>
      </c>
      <c r="DW219" s="4">
        <v>0.38</v>
      </c>
      <c r="DX219" s="4">
        <v>0.3</v>
      </c>
      <c r="DY219" s="4">
        <v>0.18</v>
      </c>
      <c r="DZ219" s="4"/>
    </row>
    <row r="220" spans="1:130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1" t="s">
        <v>141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J220"/>
      <c r="DK220"/>
      <c r="DL220"/>
      <c r="DR220" s="4">
        <v>594.79999999999995</v>
      </c>
      <c r="DS220" s="4">
        <v>0.37</v>
      </c>
      <c r="DT220" s="4">
        <v>0.36</v>
      </c>
      <c r="DU220" s="4">
        <v>0.39</v>
      </c>
      <c r="DV220" s="4">
        <v>0.39</v>
      </c>
      <c r="DW220" s="4">
        <v>0.37</v>
      </c>
      <c r="DX220" s="4">
        <v>0.3</v>
      </c>
      <c r="DY220" s="4">
        <v>0.18</v>
      </c>
      <c r="DZ220" s="4"/>
    </row>
    <row r="221" spans="1:130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1" t="s">
        <v>141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J221"/>
      <c r="DK221"/>
      <c r="DL221"/>
      <c r="DR221" s="4">
        <v>612.88</v>
      </c>
      <c r="DS221" s="4">
        <v>0.38</v>
      </c>
      <c r="DT221" s="4">
        <v>0.37</v>
      </c>
      <c r="DU221" s="4">
        <v>0.41</v>
      </c>
      <c r="DV221" s="4">
        <v>0.4</v>
      </c>
      <c r="DW221" s="4">
        <v>0.38</v>
      </c>
      <c r="DX221" s="4">
        <v>0.3</v>
      </c>
      <c r="DY221" s="4">
        <v>0.18</v>
      </c>
      <c r="DZ221" s="4"/>
    </row>
    <row r="222" spans="1:130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1" t="s">
        <v>141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J222"/>
      <c r="DK222"/>
      <c r="DL222"/>
      <c r="DR222" s="4">
        <v>618.46</v>
      </c>
      <c r="DS222" s="4">
        <v>0.37</v>
      </c>
      <c r="DT222" s="4">
        <v>0.37</v>
      </c>
      <c r="DU222" s="4">
        <v>0.41</v>
      </c>
      <c r="DV222" s="4">
        <v>0.41</v>
      </c>
      <c r="DW222" s="4">
        <v>0.39</v>
      </c>
      <c r="DX222" s="4">
        <v>0.3</v>
      </c>
      <c r="DY222" s="4">
        <v>0.18</v>
      </c>
      <c r="DZ222" s="4"/>
    </row>
    <row r="223" spans="1:130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O223" s="4"/>
      <c r="AP223" s="4"/>
      <c r="AQ223" s="4"/>
      <c r="AR223" s="4"/>
      <c r="AS223" s="4"/>
      <c r="AT223" s="4"/>
      <c r="AU223" s="4"/>
      <c r="AV223" s="4"/>
      <c r="AW223" s="4">
        <v>0.91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1" t="s">
        <v>141</v>
      </c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J223"/>
      <c r="DK223"/>
      <c r="DL223"/>
      <c r="DR223" s="4">
        <v>609.03</v>
      </c>
      <c r="DS223" s="4">
        <v>0.35</v>
      </c>
      <c r="DT223" s="4">
        <v>0.35</v>
      </c>
      <c r="DU223" s="4">
        <v>0.4</v>
      </c>
      <c r="DV223" s="4">
        <v>0.4</v>
      </c>
      <c r="DW223" s="4">
        <v>0.39</v>
      </c>
      <c r="DX223" s="4">
        <v>0.3</v>
      </c>
      <c r="DY223" s="4">
        <v>0.18</v>
      </c>
      <c r="DZ223" s="4"/>
    </row>
    <row r="224" spans="1:130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1" t="s">
        <v>141</v>
      </c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J224"/>
      <c r="DK224"/>
      <c r="DL224"/>
      <c r="DR224" s="4">
        <v>604.20000000000005</v>
      </c>
      <c r="DS224" s="4">
        <v>0.34</v>
      </c>
      <c r="DT224" s="4">
        <v>0.34</v>
      </c>
      <c r="DU224" s="4">
        <v>0.4</v>
      </c>
      <c r="DV224" s="4">
        <v>0.4</v>
      </c>
      <c r="DW224" s="4">
        <v>0.39</v>
      </c>
      <c r="DX224" s="4">
        <v>0.3</v>
      </c>
      <c r="DY224" s="4">
        <v>0.18</v>
      </c>
      <c r="DZ224" s="4"/>
    </row>
    <row r="225" spans="1:130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1" t="s">
        <v>141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J225"/>
      <c r="DK225"/>
      <c r="DL225"/>
      <c r="DR225" s="4">
        <v>601</v>
      </c>
      <c r="DS225" s="4">
        <v>0.34</v>
      </c>
      <c r="DT225" s="4">
        <v>0.34</v>
      </c>
      <c r="DU225" s="4">
        <v>0.39</v>
      </c>
      <c r="DV225" s="4">
        <v>0.4</v>
      </c>
      <c r="DW225" s="4">
        <v>0.39</v>
      </c>
      <c r="DX225" s="4">
        <v>0.3</v>
      </c>
      <c r="DY225" s="4">
        <v>0.18</v>
      </c>
      <c r="DZ225" s="4"/>
    </row>
    <row r="226" spans="1:130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1" t="s">
        <v>141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J226"/>
      <c r="DK226"/>
      <c r="DL226"/>
      <c r="DR226" s="4">
        <v>597.92999999999995</v>
      </c>
      <c r="DS226" s="4">
        <v>0.33</v>
      </c>
      <c r="DT226" s="4">
        <v>0.34</v>
      </c>
      <c r="DU226" s="4">
        <v>0.39</v>
      </c>
      <c r="DV226" s="4">
        <v>0.4</v>
      </c>
      <c r="DW226" s="4">
        <v>0.39</v>
      </c>
      <c r="DX226" s="4">
        <v>0.3</v>
      </c>
      <c r="DY226" s="4">
        <v>0.18</v>
      </c>
      <c r="DZ226" s="4"/>
    </row>
    <row r="227" spans="1:130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1" t="s">
        <v>141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J227"/>
      <c r="DK227"/>
      <c r="DL227"/>
      <c r="DR227" s="4">
        <v>593.30999999999995</v>
      </c>
      <c r="DS227" s="4">
        <v>0.32</v>
      </c>
      <c r="DT227" s="4">
        <v>0.33</v>
      </c>
      <c r="DU227" s="4">
        <v>0.38</v>
      </c>
      <c r="DV227" s="4">
        <v>0.4</v>
      </c>
      <c r="DW227" s="4">
        <v>0.39</v>
      </c>
      <c r="DX227" s="4">
        <v>0.3</v>
      </c>
      <c r="DY227" s="4">
        <v>0.18</v>
      </c>
      <c r="DZ227" s="4"/>
    </row>
    <row r="228" spans="1:130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1" t="s">
        <v>141</v>
      </c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J228"/>
      <c r="DK228"/>
      <c r="DL228"/>
      <c r="DR228" s="4">
        <v>589.85</v>
      </c>
      <c r="DS228" s="4">
        <v>0.32</v>
      </c>
      <c r="DT228" s="4">
        <v>0.32</v>
      </c>
      <c r="DU228" s="4">
        <v>0.38</v>
      </c>
      <c r="DV228" s="4">
        <v>0.39</v>
      </c>
      <c r="DW228" s="4">
        <v>0.39</v>
      </c>
      <c r="DX228" s="4">
        <v>0.3</v>
      </c>
      <c r="DY228" s="4">
        <v>0.19</v>
      </c>
      <c r="DZ228" s="4"/>
    </row>
    <row r="229" spans="1:130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O229" s="4"/>
      <c r="AP229" s="4"/>
      <c r="AQ229" s="4"/>
      <c r="AR229" s="4"/>
      <c r="AS229" s="4"/>
      <c r="AT229" s="4"/>
      <c r="AU229" s="4"/>
      <c r="AV229" s="4"/>
      <c r="AW229" s="4">
        <v>0.88</v>
      </c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1" t="s">
        <v>141</v>
      </c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J229"/>
      <c r="DK229"/>
      <c r="DL229"/>
      <c r="DR229" s="4">
        <v>584.59</v>
      </c>
      <c r="DS229" s="4">
        <v>0.3</v>
      </c>
      <c r="DT229" s="4">
        <v>0.31</v>
      </c>
      <c r="DU229" s="4">
        <v>0.37</v>
      </c>
      <c r="DV229" s="4">
        <v>0.39</v>
      </c>
      <c r="DW229" s="4">
        <v>0.39</v>
      </c>
      <c r="DX229" s="4">
        <v>0.3</v>
      </c>
      <c r="DY229" s="4">
        <v>0.19</v>
      </c>
      <c r="DZ229" s="4"/>
    </row>
    <row r="230" spans="1:130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1" t="s">
        <v>141</v>
      </c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J230"/>
      <c r="DK230"/>
      <c r="DL230"/>
      <c r="DR230" s="4">
        <v>580.30999999999995</v>
      </c>
      <c r="DS230" s="4">
        <v>0.28999999999999998</v>
      </c>
      <c r="DT230" s="4">
        <v>0.31</v>
      </c>
      <c r="DU230" s="4">
        <v>0.37</v>
      </c>
      <c r="DV230" s="4">
        <v>0.39</v>
      </c>
      <c r="DW230" s="4">
        <v>0.39</v>
      </c>
      <c r="DX230" s="4">
        <v>0.3</v>
      </c>
      <c r="DY230" s="4">
        <v>0.19</v>
      </c>
      <c r="DZ230" s="4"/>
    </row>
    <row r="231" spans="1:130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1" t="s">
        <v>141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J231"/>
      <c r="DK231"/>
      <c r="DL231"/>
      <c r="DR231" s="4">
        <v>576.41</v>
      </c>
      <c r="DS231" s="4">
        <v>0.28000000000000003</v>
      </c>
      <c r="DT231" s="4">
        <v>0.3</v>
      </c>
      <c r="DU231" s="4">
        <v>0.36</v>
      </c>
      <c r="DV231" s="4">
        <v>0.39</v>
      </c>
      <c r="DW231" s="4">
        <v>0.39</v>
      </c>
      <c r="DX231" s="4">
        <v>0.3</v>
      </c>
      <c r="DY231" s="4">
        <v>0.19</v>
      </c>
      <c r="DZ231" s="4"/>
    </row>
    <row r="232" spans="1:130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1" t="s">
        <v>141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J232"/>
      <c r="DK232"/>
      <c r="DL232"/>
      <c r="DR232" s="4">
        <v>571.27</v>
      </c>
      <c r="DS232" s="4">
        <v>0.27</v>
      </c>
      <c r="DT232" s="4">
        <v>0.28999999999999998</v>
      </c>
      <c r="DU232" s="4">
        <v>0.36</v>
      </c>
      <c r="DV232" s="4">
        <v>0.39</v>
      </c>
      <c r="DW232" s="4">
        <v>0.38</v>
      </c>
      <c r="DX232" s="4">
        <v>0.3</v>
      </c>
      <c r="DY232" s="4">
        <v>0.19</v>
      </c>
      <c r="DZ232" s="4"/>
    </row>
    <row r="233" spans="1:130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1" t="s">
        <v>141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J233"/>
      <c r="DK233"/>
      <c r="DL233"/>
      <c r="DR233" s="4">
        <v>566.88</v>
      </c>
      <c r="DS233" s="4">
        <v>0.26</v>
      </c>
      <c r="DT233" s="4">
        <v>0.28000000000000003</v>
      </c>
      <c r="DU233" s="4">
        <v>0.36</v>
      </c>
      <c r="DV233" s="4">
        <v>0.39</v>
      </c>
      <c r="DW233" s="4">
        <v>0.38</v>
      </c>
      <c r="DX233" s="4">
        <v>0.3</v>
      </c>
      <c r="DY233" s="4">
        <v>0.19</v>
      </c>
      <c r="DZ233" s="4"/>
    </row>
    <row r="234" spans="1:130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1" t="s">
        <v>141</v>
      </c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J234"/>
      <c r="DK234"/>
      <c r="DL234"/>
      <c r="DR234" s="4">
        <v>561.74</v>
      </c>
      <c r="DS234" s="4">
        <v>0.25</v>
      </c>
      <c r="DT234" s="4">
        <v>0.28000000000000003</v>
      </c>
      <c r="DU234" s="4">
        <v>0.35</v>
      </c>
      <c r="DV234" s="4">
        <v>0.39</v>
      </c>
      <c r="DW234" s="4">
        <v>0.38</v>
      </c>
      <c r="DX234" s="4">
        <v>0.3</v>
      </c>
      <c r="DY234" s="4">
        <v>0.19</v>
      </c>
      <c r="DZ234" s="4"/>
    </row>
    <row r="235" spans="1:130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1" t="s">
        <v>141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J235"/>
      <c r="DK235"/>
      <c r="DL235"/>
      <c r="DR235" s="4">
        <v>557.63</v>
      </c>
      <c r="DS235" s="4">
        <v>0.24</v>
      </c>
      <c r="DT235" s="4">
        <v>0.27</v>
      </c>
      <c r="DU235" s="4">
        <v>0.35</v>
      </c>
      <c r="DV235" s="4">
        <v>0.38</v>
      </c>
      <c r="DW235" s="4">
        <v>0.38</v>
      </c>
      <c r="DX235" s="4">
        <v>0.3</v>
      </c>
      <c r="DY235" s="4">
        <v>0.19</v>
      </c>
      <c r="DZ235" s="4"/>
    </row>
    <row r="236" spans="1:130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1" t="s">
        <v>141</v>
      </c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J236"/>
      <c r="DK236"/>
      <c r="DL236"/>
      <c r="DR236" s="4">
        <v>553.78</v>
      </c>
      <c r="DS236" s="4">
        <v>0.23</v>
      </c>
      <c r="DT236" s="4">
        <v>0.26</v>
      </c>
      <c r="DU236" s="4">
        <v>0.34</v>
      </c>
      <c r="DV236" s="4">
        <v>0.38</v>
      </c>
      <c r="DW236" s="4">
        <v>0.38</v>
      </c>
      <c r="DX236" s="4">
        <v>0.3</v>
      </c>
      <c r="DY236" s="4">
        <v>0.19</v>
      </c>
      <c r="DZ236" s="4"/>
    </row>
    <row r="237" spans="1:130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O237" s="4"/>
      <c r="AP237" s="4"/>
      <c r="AQ237" s="4"/>
      <c r="AR237" s="4"/>
      <c r="AS237" s="4"/>
      <c r="AT237" s="4"/>
      <c r="AU237" s="4"/>
      <c r="AV237" s="4"/>
      <c r="AW237" s="4">
        <v>0.91</v>
      </c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1" t="s">
        <v>141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J237"/>
      <c r="DK237"/>
      <c r="DL237"/>
      <c r="DR237" s="4">
        <v>549.45000000000005</v>
      </c>
      <c r="DS237" s="4">
        <v>0.22</v>
      </c>
      <c r="DT237" s="4">
        <v>0.26</v>
      </c>
      <c r="DU237" s="4">
        <v>0.34</v>
      </c>
      <c r="DV237" s="4">
        <v>0.38</v>
      </c>
      <c r="DW237" s="4">
        <v>0.38</v>
      </c>
      <c r="DX237" s="4">
        <v>0.3</v>
      </c>
      <c r="DY237" s="4">
        <v>0.19</v>
      </c>
      <c r="DZ237" s="4"/>
    </row>
    <row r="238" spans="1:130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1" t="s">
        <v>141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J238"/>
      <c r="DK238"/>
      <c r="DL238"/>
      <c r="DR238" s="4">
        <v>544.27</v>
      </c>
      <c r="DS238" s="4">
        <v>0.22</v>
      </c>
      <c r="DT238" s="4">
        <v>0.25</v>
      </c>
      <c r="DU238" s="4">
        <v>0.33</v>
      </c>
      <c r="DV238" s="4">
        <v>0.38</v>
      </c>
      <c r="DW238" s="4">
        <v>0.38</v>
      </c>
      <c r="DX238" s="4">
        <v>0.3</v>
      </c>
      <c r="DY238" s="4">
        <v>0.19</v>
      </c>
      <c r="DZ238" s="4"/>
    </row>
    <row r="239" spans="1:130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1" t="s">
        <v>141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J239"/>
      <c r="DK239"/>
      <c r="DL239"/>
      <c r="DR239" s="4">
        <v>538.41999999999996</v>
      </c>
      <c r="DS239" s="4">
        <v>0.2</v>
      </c>
      <c r="DT239" s="4">
        <v>0.24</v>
      </c>
      <c r="DU239" s="4">
        <v>0.32</v>
      </c>
      <c r="DV239" s="4">
        <v>0.38</v>
      </c>
      <c r="DW239" s="4">
        <v>0.38</v>
      </c>
      <c r="DX239" s="4">
        <v>0.3</v>
      </c>
      <c r="DY239" s="4">
        <v>0.19</v>
      </c>
      <c r="DZ239" s="4"/>
    </row>
    <row r="240" spans="1:130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1" t="s">
        <v>141</v>
      </c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J240"/>
      <c r="DK240"/>
      <c r="DL240"/>
      <c r="DR240" s="4">
        <v>531.72</v>
      </c>
      <c r="DS240" s="4">
        <v>0.19</v>
      </c>
      <c r="DT240" s="4">
        <v>0.23</v>
      </c>
      <c r="DU240" s="4">
        <v>0.32</v>
      </c>
      <c r="DV240" s="4">
        <v>0.37</v>
      </c>
      <c r="DW240" s="4">
        <v>0.38</v>
      </c>
      <c r="DX240" s="4">
        <v>0.3</v>
      </c>
      <c r="DY240" s="4">
        <v>0.19</v>
      </c>
      <c r="DZ240" s="4"/>
    </row>
    <row r="241" spans="1:130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1" t="s">
        <v>141</v>
      </c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J241"/>
      <c r="DK241"/>
      <c r="DL241"/>
      <c r="DR241" s="4">
        <v>525.41</v>
      </c>
      <c r="DS241" s="4">
        <v>0.18</v>
      </c>
      <c r="DT241" s="4">
        <v>0.22</v>
      </c>
      <c r="DU241" s="4">
        <v>0.31</v>
      </c>
      <c r="DV241" s="4">
        <v>0.37</v>
      </c>
      <c r="DW241" s="4">
        <v>0.38</v>
      </c>
      <c r="DX241" s="4">
        <v>0.3</v>
      </c>
      <c r="DY241" s="4">
        <v>0.19</v>
      </c>
      <c r="DZ241" s="4"/>
    </row>
    <row r="242" spans="1:130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1" t="s">
        <v>141</v>
      </c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J242"/>
      <c r="DK242"/>
      <c r="DL242"/>
      <c r="DR242" s="4">
        <v>519.46</v>
      </c>
      <c r="DS242" s="4">
        <v>0.17</v>
      </c>
      <c r="DT242" s="4">
        <v>0.21</v>
      </c>
      <c r="DU242" s="4">
        <v>0.3</v>
      </c>
      <c r="DV242" s="4">
        <v>0.37</v>
      </c>
      <c r="DW242" s="4">
        <v>0.38</v>
      </c>
      <c r="DX242" s="4">
        <v>0.3</v>
      </c>
      <c r="DY242" s="4">
        <v>0.19</v>
      </c>
      <c r="DZ242" s="4"/>
    </row>
    <row r="243" spans="1:130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1" t="s">
        <v>141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J243"/>
      <c r="DK243"/>
      <c r="DL243"/>
      <c r="DR243" s="4">
        <v>512.09</v>
      </c>
      <c r="DS243" s="4">
        <v>0.16</v>
      </c>
      <c r="DT243" s="4">
        <v>0.2</v>
      </c>
      <c r="DU243" s="4">
        <v>0.28999999999999998</v>
      </c>
      <c r="DV243" s="4">
        <v>0.37</v>
      </c>
      <c r="DW243" s="4">
        <v>0.38</v>
      </c>
      <c r="DX243" s="4">
        <v>0.3</v>
      </c>
      <c r="DY243" s="4">
        <v>0.19</v>
      </c>
      <c r="DZ243" s="4"/>
    </row>
    <row r="244" spans="1:130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O244" s="4"/>
      <c r="AP244" s="4"/>
      <c r="AQ244" s="4"/>
      <c r="AR244" s="4"/>
      <c r="AS244" s="4"/>
      <c r="AT244" s="4"/>
      <c r="AU244" s="4"/>
      <c r="AV244" s="4"/>
      <c r="AW244" s="4">
        <v>0.86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1" t="s">
        <v>141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J244"/>
      <c r="DK244"/>
      <c r="DL244"/>
      <c r="DR244" s="4">
        <v>503.45</v>
      </c>
      <c r="DS244" s="4">
        <v>0.15</v>
      </c>
      <c r="DT244" s="4">
        <v>0.18</v>
      </c>
      <c r="DU244" s="4">
        <v>0.28000000000000003</v>
      </c>
      <c r="DV244" s="4">
        <v>0.36</v>
      </c>
      <c r="DW244" s="4">
        <v>0.38</v>
      </c>
      <c r="DX244" s="4">
        <v>0.3</v>
      </c>
      <c r="DY244" s="4">
        <v>0.19</v>
      </c>
      <c r="DZ244" s="4"/>
    </row>
    <row r="245" spans="1:130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1" t="s">
        <v>141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J245"/>
      <c r="DK245"/>
      <c r="DL245"/>
      <c r="DR245" s="4">
        <v>495.21</v>
      </c>
      <c r="DS245" s="4">
        <v>0.14000000000000001</v>
      </c>
      <c r="DT245" s="4">
        <v>0.17</v>
      </c>
      <c r="DU245" s="4">
        <v>0.27</v>
      </c>
      <c r="DV245" s="4">
        <v>0.36</v>
      </c>
      <c r="DW245" s="4">
        <v>0.38</v>
      </c>
      <c r="DX245" s="4">
        <v>0.3</v>
      </c>
      <c r="DY245" s="4">
        <v>0.19</v>
      </c>
      <c r="DZ245" s="4"/>
    </row>
    <row r="246" spans="1:130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1" t="s">
        <v>141</v>
      </c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J246"/>
      <c r="DK246"/>
      <c r="DL246"/>
      <c r="DR246" s="4">
        <v>488.25</v>
      </c>
      <c r="DS246" s="4">
        <v>0.13</v>
      </c>
      <c r="DT246" s="4">
        <v>0.16</v>
      </c>
      <c r="DU246" s="4">
        <v>0.25</v>
      </c>
      <c r="DV246" s="4">
        <v>0.36</v>
      </c>
      <c r="DW246" s="4">
        <v>0.37</v>
      </c>
      <c r="DX246" s="4">
        <v>0.3</v>
      </c>
      <c r="DY246" s="4">
        <v>0.19</v>
      </c>
      <c r="DZ246" s="4"/>
    </row>
    <row r="247" spans="1:130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f>AN247*AK247</f>
        <v>8.3324109872326897</v>
      </c>
      <c r="AN247">
        <v>1.0075000000000001E-2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1" t="s">
        <v>141</v>
      </c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J247"/>
      <c r="DK247"/>
      <c r="DL247"/>
      <c r="DR247" s="4">
        <v>540.04</v>
      </c>
      <c r="DS247" s="4">
        <v>0.31</v>
      </c>
      <c r="DT247" s="4">
        <v>0.28000000000000003</v>
      </c>
      <c r="DU247" s="4">
        <v>0.28000000000000003</v>
      </c>
      <c r="DV247" s="4">
        <v>0.36</v>
      </c>
      <c r="DW247" s="4">
        <v>0.37</v>
      </c>
      <c r="DX247" s="4">
        <v>0.3</v>
      </c>
      <c r="DY247" s="4">
        <v>0.19</v>
      </c>
      <c r="DZ247" s="4"/>
    </row>
    <row r="248" spans="1:130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N248" s="1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1" t="s">
        <v>141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J248"/>
      <c r="DK248"/>
      <c r="DL248"/>
      <c r="DR248" s="4">
        <v>532.82000000000005</v>
      </c>
      <c r="DS248" s="4">
        <v>0.28999999999999998</v>
      </c>
      <c r="DT248" s="4">
        <v>0.27</v>
      </c>
      <c r="DU248" s="4">
        <v>0.28000000000000003</v>
      </c>
      <c r="DV248" s="4">
        <v>0.35</v>
      </c>
      <c r="DW248" s="4">
        <v>0.37</v>
      </c>
      <c r="DX248" s="4">
        <v>0.3</v>
      </c>
      <c r="DY248" s="4">
        <v>0.19</v>
      </c>
      <c r="DZ248" s="4"/>
    </row>
    <row r="249" spans="1:130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N249" s="1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1" t="s">
        <v>141</v>
      </c>
      <c r="CK249">
        <v>2.9970588462641601</v>
      </c>
      <c r="CL249">
        <v>2.77621863719133</v>
      </c>
      <c r="CM249">
        <v>5.5593421194798003</v>
      </c>
      <c r="CN249">
        <v>12.6765441020761</v>
      </c>
      <c r="CO249">
        <v>0.88893625699223</v>
      </c>
      <c r="CP249">
        <v>0.82193789970289999</v>
      </c>
      <c r="CQ249">
        <v>2.5909941001335399</v>
      </c>
      <c r="CR249">
        <v>1.2042366953939501</v>
      </c>
      <c r="CS249">
        <v>1.7154544758243</v>
      </c>
      <c r="CT249">
        <v>0.22662662311302301</v>
      </c>
      <c r="CU249">
        <v>2.1081225892719302</v>
      </c>
      <c r="CV249">
        <v>1.9542807374884299</v>
      </c>
      <c r="CW249">
        <v>2.9683480193462599</v>
      </c>
      <c r="CX249">
        <v>11.4723074066822</v>
      </c>
      <c r="CY249">
        <v>14.8563176434811</v>
      </c>
      <c r="CZ249">
        <v>9.4910701790693395</v>
      </c>
      <c r="DA249">
        <v>50.298632626499199</v>
      </c>
      <c r="DB249">
        <v>42.850446575339298</v>
      </c>
      <c r="DC249">
        <v>7.44818605115994</v>
      </c>
      <c r="DJ249"/>
      <c r="DK249"/>
      <c r="DL249"/>
      <c r="DR249" s="4">
        <v>527.12</v>
      </c>
      <c r="DS249" s="4">
        <v>0.27</v>
      </c>
      <c r="DT249" s="4">
        <v>0.25</v>
      </c>
      <c r="DU249" s="4">
        <v>0.28000000000000003</v>
      </c>
      <c r="DV249" s="4">
        <v>0.35</v>
      </c>
      <c r="DW249" s="4">
        <v>0.37</v>
      </c>
      <c r="DX249" s="4">
        <v>0.3</v>
      </c>
      <c r="DY249" s="4">
        <v>0.19</v>
      </c>
      <c r="DZ249" s="4"/>
    </row>
    <row r="250" spans="1:130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O250" s="4"/>
      <c r="AP250" s="4"/>
      <c r="AQ250" s="4"/>
      <c r="AR250" s="4"/>
      <c r="AS250" s="4"/>
      <c r="AT250" s="4"/>
      <c r="AU250" s="4"/>
      <c r="AV250" s="4"/>
      <c r="AW250" s="4">
        <v>0.93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1" t="s">
        <v>141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J250"/>
      <c r="DK250"/>
      <c r="DL250"/>
      <c r="DR250" s="4">
        <v>520.37</v>
      </c>
      <c r="DS250" s="4">
        <v>0.25</v>
      </c>
      <c r="DT250" s="4">
        <v>0.24</v>
      </c>
      <c r="DU250" s="4">
        <v>0.28000000000000003</v>
      </c>
      <c r="DV250" s="4">
        <v>0.35</v>
      </c>
      <c r="DW250" s="4">
        <v>0.37</v>
      </c>
      <c r="DX250" s="4">
        <v>0.3</v>
      </c>
      <c r="DY250" s="4">
        <v>0.19</v>
      </c>
      <c r="DZ250" s="4"/>
    </row>
    <row r="251" spans="1:130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1" t="s">
        <v>141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J251"/>
      <c r="DK251"/>
      <c r="DL251"/>
      <c r="DR251" s="4">
        <v>514.59</v>
      </c>
      <c r="DS251" s="4">
        <v>0.23</v>
      </c>
      <c r="DT251" s="4">
        <v>0.23</v>
      </c>
      <c r="DU251" s="4">
        <v>0.27</v>
      </c>
      <c r="DV251" s="4">
        <v>0.35</v>
      </c>
      <c r="DW251" s="4">
        <v>0.37</v>
      </c>
      <c r="DX251" s="4">
        <v>0.3</v>
      </c>
      <c r="DY251" s="4">
        <v>0.19</v>
      </c>
      <c r="DZ251" s="4"/>
    </row>
    <row r="252" spans="1:130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1" t="s">
        <v>141</v>
      </c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J252"/>
      <c r="DK252"/>
      <c r="DL252"/>
      <c r="DR252" s="4">
        <v>509.41</v>
      </c>
      <c r="DS252" s="4">
        <v>0.22</v>
      </c>
      <c r="DT252" s="4">
        <v>0.22</v>
      </c>
      <c r="DU252" s="4">
        <v>0.27</v>
      </c>
      <c r="DV252" s="4">
        <v>0.35</v>
      </c>
      <c r="DW252" s="4">
        <v>0.37</v>
      </c>
      <c r="DX252" s="4">
        <v>0.3</v>
      </c>
      <c r="DY252" s="4">
        <v>0.19</v>
      </c>
      <c r="DZ252" s="4"/>
    </row>
    <row r="253" spans="1:130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1" t="s">
        <v>141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J253"/>
      <c r="DK253"/>
      <c r="DL253"/>
      <c r="DR253" s="4">
        <v>504.37</v>
      </c>
      <c r="DS253" s="4">
        <v>0.21</v>
      </c>
      <c r="DT253" s="4">
        <v>0.21</v>
      </c>
      <c r="DU253" s="4">
        <v>0.27</v>
      </c>
      <c r="DV253" s="4">
        <v>0.35</v>
      </c>
      <c r="DW253" s="4">
        <v>0.37</v>
      </c>
      <c r="DX253" s="4">
        <v>0.3</v>
      </c>
      <c r="DY253" s="4">
        <v>0.19</v>
      </c>
      <c r="DZ253" s="4"/>
    </row>
    <row r="254" spans="1:130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1" t="s">
        <v>141</v>
      </c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J254"/>
      <c r="DK254"/>
      <c r="DL254"/>
      <c r="DR254" s="4">
        <v>500.1</v>
      </c>
      <c r="DS254" s="4">
        <v>0.2</v>
      </c>
      <c r="DT254" s="4">
        <v>0.21</v>
      </c>
      <c r="DU254" s="4">
        <v>0.26</v>
      </c>
      <c r="DV254" s="4">
        <v>0.35</v>
      </c>
      <c r="DW254" s="4">
        <v>0.36</v>
      </c>
      <c r="DX254" s="4">
        <v>0.3</v>
      </c>
      <c r="DY254" s="4">
        <v>0.19</v>
      </c>
      <c r="DZ254" s="4"/>
    </row>
    <row r="255" spans="1:130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O255" s="4"/>
      <c r="AP255" s="4"/>
      <c r="AQ255" s="4"/>
      <c r="AR255" s="4"/>
      <c r="AS255" s="4"/>
      <c r="AT255" s="4"/>
      <c r="AU255" s="4"/>
      <c r="AV255" s="4"/>
      <c r="AW255" s="4">
        <v>0.9</v>
      </c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1" t="s">
        <v>141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J255"/>
      <c r="DK255"/>
      <c r="DL255"/>
      <c r="DR255" s="4">
        <v>495.99</v>
      </c>
      <c r="DS255" s="4">
        <v>0.19</v>
      </c>
      <c r="DT255" s="4">
        <v>0.2</v>
      </c>
      <c r="DU255" s="4">
        <v>0.26</v>
      </c>
      <c r="DV255" s="4">
        <v>0.34</v>
      </c>
      <c r="DW255" s="4">
        <v>0.36</v>
      </c>
      <c r="DX255" s="4">
        <v>0.3</v>
      </c>
      <c r="DY255" s="4">
        <v>0.19</v>
      </c>
      <c r="DZ255" s="4"/>
    </row>
    <row r="256" spans="1:130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1" t="s">
        <v>141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J256"/>
      <c r="DK256"/>
      <c r="DL256"/>
      <c r="DR256" s="4">
        <v>531.62</v>
      </c>
      <c r="DS256" s="4">
        <v>0.31</v>
      </c>
      <c r="DT256" s="4">
        <v>0.28000000000000003</v>
      </c>
      <c r="DU256" s="4">
        <v>0.28000000000000003</v>
      </c>
      <c r="DV256" s="4">
        <v>0.34</v>
      </c>
      <c r="DW256" s="4">
        <v>0.36</v>
      </c>
      <c r="DX256" s="4">
        <v>0.3</v>
      </c>
      <c r="DY256" s="4">
        <v>0.19</v>
      </c>
      <c r="DZ256" s="4"/>
    </row>
    <row r="257" spans="1:130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1" t="s">
        <v>141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J257"/>
      <c r="DK257"/>
      <c r="DL257"/>
      <c r="DR257" s="4">
        <v>523.66</v>
      </c>
      <c r="DS257" s="4">
        <v>0.28999999999999998</v>
      </c>
      <c r="DT257" s="4">
        <v>0.27</v>
      </c>
      <c r="DU257" s="4">
        <v>0.28000000000000003</v>
      </c>
      <c r="DV257" s="4">
        <v>0.34</v>
      </c>
      <c r="DW257" s="4">
        <v>0.36</v>
      </c>
      <c r="DX257" s="4">
        <v>0.3</v>
      </c>
      <c r="DY257" s="4">
        <v>0.19</v>
      </c>
      <c r="DZ257" s="4"/>
    </row>
    <row r="258" spans="1:130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1" t="s">
        <v>141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J258"/>
      <c r="DK258"/>
      <c r="DL258"/>
      <c r="DR258" s="4">
        <v>518.34</v>
      </c>
      <c r="DS258" s="4">
        <v>0.27</v>
      </c>
      <c r="DT258" s="4">
        <v>0.26</v>
      </c>
      <c r="DU258" s="4">
        <v>0.28000000000000003</v>
      </c>
      <c r="DV258" s="4">
        <v>0.34</v>
      </c>
      <c r="DW258" s="4">
        <v>0.36</v>
      </c>
      <c r="DX258" s="4">
        <v>0.3</v>
      </c>
      <c r="DY258" s="4">
        <v>0.19</v>
      </c>
      <c r="DZ258" s="4"/>
    </row>
    <row r="259" spans="1:130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1" t="s">
        <v>141</v>
      </c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J259"/>
      <c r="DK259"/>
      <c r="DL259"/>
      <c r="DR259" s="4">
        <v>513.23</v>
      </c>
      <c r="DS259" s="4">
        <v>0.25</v>
      </c>
      <c r="DT259" s="4">
        <v>0.25</v>
      </c>
      <c r="DU259" s="4">
        <v>0.28000000000000003</v>
      </c>
      <c r="DV259" s="4">
        <v>0.34</v>
      </c>
      <c r="DW259" s="4">
        <v>0.36</v>
      </c>
      <c r="DX259" s="4">
        <v>0.3</v>
      </c>
      <c r="DY259" s="4">
        <v>0.19</v>
      </c>
      <c r="DZ259" s="4"/>
    </row>
    <row r="260" spans="1:130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1" t="s">
        <v>141</v>
      </c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J260"/>
      <c r="DK260"/>
      <c r="DL260"/>
      <c r="DR260" s="4">
        <v>506.82</v>
      </c>
      <c r="DS260" s="4">
        <v>0.24</v>
      </c>
      <c r="DT260" s="4">
        <v>0.24</v>
      </c>
      <c r="DU260" s="4">
        <v>0.27</v>
      </c>
      <c r="DV260" s="4">
        <v>0.34</v>
      </c>
      <c r="DW260" s="4">
        <v>0.35</v>
      </c>
      <c r="DX260" s="4">
        <v>0.3</v>
      </c>
      <c r="DY260" s="4">
        <v>0.19</v>
      </c>
      <c r="DZ260" s="4"/>
    </row>
    <row r="261" spans="1:130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1" t="s">
        <v>141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J261"/>
      <c r="DK261"/>
      <c r="DL261"/>
      <c r="DR261" s="4">
        <v>502.96</v>
      </c>
      <c r="DS261" s="4">
        <v>0.23</v>
      </c>
      <c r="DT261" s="4">
        <v>0.23</v>
      </c>
      <c r="DU261" s="4">
        <v>0.27</v>
      </c>
      <c r="DV261" s="4">
        <v>0.34</v>
      </c>
      <c r="DW261" s="4">
        <v>0.35</v>
      </c>
      <c r="DX261" s="4">
        <v>0.3</v>
      </c>
      <c r="DY261" s="4">
        <v>0.19</v>
      </c>
      <c r="DZ261" s="4"/>
    </row>
    <row r="262" spans="1:130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1" t="s">
        <v>141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J262"/>
      <c r="DK262"/>
      <c r="DL262"/>
      <c r="DR262" s="4">
        <v>499.79</v>
      </c>
      <c r="DS262" s="4">
        <v>0.22</v>
      </c>
      <c r="DT262" s="4">
        <v>0.23</v>
      </c>
      <c r="DU262" s="4">
        <v>0.27</v>
      </c>
      <c r="DV262" s="4">
        <v>0.34</v>
      </c>
      <c r="DW262" s="4">
        <v>0.35</v>
      </c>
      <c r="DX262" s="4">
        <v>0.3</v>
      </c>
      <c r="DY262" s="4">
        <v>0.19</v>
      </c>
      <c r="DZ262" s="4"/>
    </row>
    <row r="263" spans="1:130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1" t="s">
        <v>141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J263"/>
      <c r="DK263"/>
      <c r="DL263"/>
      <c r="DR263" s="4">
        <v>537.59</v>
      </c>
      <c r="DS263" s="4">
        <v>0.33</v>
      </c>
      <c r="DT263" s="4">
        <v>0.3</v>
      </c>
      <c r="DU263" s="4">
        <v>0.31</v>
      </c>
      <c r="DV263" s="4">
        <v>0.34</v>
      </c>
      <c r="DW263" s="4">
        <v>0.35</v>
      </c>
      <c r="DX263" s="4">
        <v>0.3</v>
      </c>
      <c r="DY263" s="4">
        <v>0.19</v>
      </c>
      <c r="DZ263" s="4"/>
    </row>
    <row r="264" spans="1:130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1" t="s">
        <v>141</v>
      </c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J264"/>
      <c r="DK264"/>
      <c r="DL264"/>
      <c r="DR264" s="4">
        <v>528.62</v>
      </c>
      <c r="DS264" s="4">
        <v>0.3</v>
      </c>
      <c r="DT264" s="4">
        <v>0.28999999999999998</v>
      </c>
      <c r="DU264" s="4">
        <v>0.3</v>
      </c>
      <c r="DV264" s="4">
        <v>0.34</v>
      </c>
      <c r="DW264" s="4">
        <v>0.35</v>
      </c>
      <c r="DX264" s="4">
        <v>0.3</v>
      </c>
      <c r="DY264" s="4">
        <v>0.19</v>
      </c>
      <c r="DZ264" s="4"/>
    </row>
    <row r="265" spans="1:130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O265" s="4"/>
      <c r="AP265" s="4"/>
      <c r="AQ265" s="4"/>
      <c r="AR265" s="4"/>
      <c r="AS265" s="4"/>
      <c r="AT265" s="4"/>
      <c r="AU265" s="4"/>
      <c r="AV265" s="4"/>
      <c r="AW265" s="4">
        <v>0.88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1" t="s">
        <v>141</v>
      </c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J265"/>
      <c r="DK265"/>
      <c r="DL265"/>
      <c r="DR265" s="4">
        <v>523.63</v>
      </c>
      <c r="DS265" s="4">
        <v>0.28999999999999998</v>
      </c>
      <c r="DT265" s="4">
        <v>0.28000000000000003</v>
      </c>
      <c r="DU265" s="4">
        <v>0.3</v>
      </c>
      <c r="DV265" s="4">
        <v>0.33</v>
      </c>
      <c r="DW265" s="4">
        <v>0.35</v>
      </c>
      <c r="DX265" s="4">
        <v>0.3</v>
      </c>
      <c r="DY265" s="4">
        <v>0.19</v>
      </c>
      <c r="DZ265" s="4"/>
    </row>
    <row r="266" spans="1:130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1" t="s">
        <v>141</v>
      </c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J266"/>
      <c r="DK266"/>
      <c r="DL266"/>
      <c r="DR266" s="4">
        <v>517.47</v>
      </c>
      <c r="DS266" s="4">
        <v>0.27</v>
      </c>
      <c r="DT266" s="4">
        <v>0.27</v>
      </c>
      <c r="DU266" s="4">
        <v>0.28999999999999998</v>
      </c>
      <c r="DV266" s="4">
        <v>0.33</v>
      </c>
      <c r="DW266" s="4">
        <v>0.34</v>
      </c>
      <c r="DX266" s="4">
        <v>0.3</v>
      </c>
      <c r="DY266" s="4">
        <v>0.19</v>
      </c>
      <c r="DZ266" s="4"/>
    </row>
    <row r="267" spans="1:130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1" t="s">
        <v>141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J267"/>
      <c r="DK267"/>
      <c r="DL267"/>
      <c r="DR267" s="4">
        <v>511.26</v>
      </c>
      <c r="DS267" s="4">
        <v>0.25</v>
      </c>
      <c r="DT267" s="4">
        <v>0.26</v>
      </c>
      <c r="DU267" s="4">
        <v>0.28999999999999998</v>
      </c>
      <c r="DV267" s="4">
        <v>0.33</v>
      </c>
      <c r="DW267" s="4">
        <v>0.34</v>
      </c>
      <c r="DX267" s="4">
        <v>0.3</v>
      </c>
      <c r="DY267" s="4">
        <v>0.19</v>
      </c>
      <c r="DZ267" s="4"/>
    </row>
    <row r="268" spans="1:130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1" t="s">
        <v>141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J268"/>
      <c r="DK268"/>
      <c r="DL268"/>
      <c r="DR268" s="4">
        <v>504.31</v>
      </c>
      <c r="DS268" s="4">
        <v>0.24</v>
      </c>
      <c r="DT268" s="4">
        <v>0.25</v>
      </c>
      <c r="DU268" s="4">
        <v>0.28000000000000003</v>
      </c>
      <c r="DV268" s="4">
        <v>0.33</v>
      </c>
      <c r="DW268" s="4">
        <v>0.34</v>
      </c>
      <c r="DX268" s="4">
        <v>0.3</v>
      </c>
      <c r="DY268" s="4">
        <v>0.19</v>
      </c>
      <c r="DZ268" s="4"/>
    </row>
    <row r="269" spans="1:130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1" t="s">
        <v>141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J269"/>
      <c r="DK269"/>
      <c r="DL269"/>
      <c r="DR269" s="4">
        <v>498.56</v>
      </c>
      <c r="DS269" s="4">
        <v>0.22</v>
      </c>
      <c r="DT269" s="4">
        <v>0.24</v>
      </c>
      <c r="DU269" s="4">
        <v>0.28000000000000003</v>
      </c>
      <c r="DV269" s="4">
        <v>0.33</v>
      </c>
      <c r="DW269" s="4">
        <v>0.34</v>
      </c>
      <c r="DX269" s="4">
        <v>0.28999999999999998</v>
      </c>
      <c r="DY269" s="4">
        <v>0.19</v>
      </c>
      <c r="DZ269" s="4"/>
    </row>
    <row r="270" spans="1:130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O270" s="4"/>
      <c r="AP270" s="4"/>
      <c r="AQ270" s="4"/>
      <c r="AR270" s="4"/>
      <c r="AS270" s="4"/>
      <c r="AT270" s="4"/>
      <c r="AU270" s="4"/>
      <c r="AV270" s="4"/>
      <c r="AW270" s="4">
        <v>0.89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1" t="s">
        <v>141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J270"/>
      <c r="DK270"/>
      <c r="DL270"/>
      <c r="DR270" s="4">
        <v>538.99</v>
      </c>
      <c r="DS270" s="4">
        <v>0.33</v>
      </c>
      <c r="DT270" s="4">
        <v>0.31</v>
      </c>
      <c r="DU270" s="4">
        <v>0.33</v>
      </c>
      <c r="DV270" s="4">
        <v>0.33</v>
      </c>
      <c r="DW270" s="4">
        <v>0.34</v>
      </c>
      <c r="DX270" s="4">
        <v>0.28999999999999998</v>
      </c>
      <c r="DY270" s="4">
        <v>0.19</v>
      </c>
      <c r="DZ270" s="4"/>
    </row>
    <row r="271" spans="1:130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1" t="s">
        <v>141</v>
      </c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J271"/>
      <c r="DK271"/>
      <c r="DL271"/>
      <c r="DR271" s="4">
        <v>532.87</v>
      </c>
      <c r="DS271" s="4">
        <v>0.31</v>
      </c>
      <c r="DT271" s="4">
        <v>0.3</v>
      </c>
      <c r="DU271" s="4">
        <v>0.32</v>
      </c>
      <c r="DV271" s="4">
        <v>0.33</v>
      </c>
      <c r="DW271" s="4">
        <v>0.34</v>
      </c>
      <c r="DX271" s="4">
        <v>0.28999999999999998</v>
      </c>
      <c r="DY271" s="4">
        <v>0.19</v>
      </c>
      <c r="DZ271" s="4"/>
    </row>
    <row r="272" spans="1:130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1" t="s">
        <v>141</v>
      </c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J272"/>
      <c r="DK272"/>
      <c r="DL272"/>
      <c r="DR272" s="4">
        <v>525.12</v>
      </c>
      <c r="DS272" s="4">
        <v>0.28999999999999998</v>
      </c>
      <c r="DT272" s="4">
        <v>0.28999999999999998</v>
      </c>
      <c r="DU272" s="4">
        <v>0.31</v>
      </c>
      <c r="DV272" s="4">
        <v>0.33</v>
      </c>
      <c r="DW272" s="4">
        <v>0.33</v>
      </c>
      <c r="DX272" s="4">
        <v>0.28999999999999998</v>
      </c>
      <c r="DY272" s="4">
        <v>0.19</v>
      </c>
      <c r="DZ272" s="4"/>
    </row>
    <row r="273" spans="1:130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1" t="s">
        <v>141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J273"/>
      <c r="DK273"/>
      <c r="DL273"/>
      <c r="DR273" s="4">
        <v>516.01</v>
      </c>
      <c r="DS273" s="4">
        <v>0.26</v>
      </c>
      <c r="DT273" s="4">
        <v>0.27</v>
      </c>
      <c r="DU273" s="4">
        <v>0.31</v>
      </c>
      <c r="DV273" s="4">
        <v>0.33</v>
      </c>
      <c r="DW273" s="4">
        <v>0.33</v>
      </c>
      <c r="DX273" s="4">
        <v>0.28999999999999998</v>
      </c>
      <c r="DY273" s="4">
        <v>0.19</v>
      </c>
      <c r="DZ273" s="4"/>
    </row>
    <row r="274" spans="1:130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1" t="s">
        <v>141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J274"/>
      <c r="DK274"/>
      <c r="DL274"/>
      <c r="DR274" s="4">
        <v>508.68</v>
      </c>
      <c r="DS274" s="4">
        <v>0.24</v>
      </c>
      <c r="DT274" s="4">
        <v>0.26</v>
      </c>
      <c r="DU274" s="4">
        <v>0.3</v>
      </c>
      <c r="DV274" s="4">
        <v>0.33</v>
      </c>
      <c r="DW274" s="4">
        <v>0.33</v>
      </c>
      <c r="DX274" s="4">
        <v>0.28999999999999998</v>
      </c>
      <c r="DY274" s="4">
        <v>0.19</v>
      </c>
      <c r="DZ274" s="4"/>
    </row>
    <row r="275" spans="1:130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1" t="s">
        <v>141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J275"/>
      <c r="DK275"/>
      <c r="DL275"/>
      <c r="DR275" s="4">
        <v>500.54</v>
      </c>
      <c r="DS275" s="4">
        <v>0.22</v>
      </c>
      <c r="DT275" s="4">
        <v>0.25</v>
      </c>
      <c r="DU275" s="4">
        <v>0.28999999999999998</v>
      </c>
      <c r="DV275" s="4">
        <v>0.33</v>
      </c>
      <c r="DW275" s="4">
        <v>0.33</v>
      </c>
      <c r="DX275" s="4">
        <v>0.28999999999999998</v>
      </c>
      <c r="DY275" s="4">
        <v>0.19</v>
      </c>
      <c r="DZ275" s="4"/>
    </row>
    <row r="276" spans="1:130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1" t="s">
        <v>141</v>
      </c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J276"/>
      <c r="DK276"/>
      <c r="DL276"/>
      <c r="DR276" s="4">
        <v>493.11</v>
      </c>
      <c r="DS276" s="4">
        <v>0.21</v>
      </c>
      <c r="DT276" s="4">
        <v>0.23</v>
      </c>
      <c r="DU276" s="4">
        <v>0.28999999999999998</v>
      </c>
      <c r="DV276" s="4">
        <v>0.33</v>
      </c>
      <c r="DW276" s="4">
        <v>0.33</v>
      </c>
      <c r="DX276" s="4">
        <v>0.28999999999999998</v>
      </c>
      <c r="DY276" s="4">
        <v>0.18</v>
      </c>
      <c r="DZ276" s="4"/>
    </row>
    <row r="277" spans="1:130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1" t="s">
        <v>141</v>
      </c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J277"/>
      <c r="DK277"/>
      <c r="DL277"/>
      <c r="DR277" s="4">
        <v>538.35</v>
      </c>
      <c r="DS277" s="4">
        <v>0.33</v>
      </c>
      <c r="DT277" s="4">
        <v>0.32</v>
      </c>
      <c r="DU277" s="4">
        <v>0.34</v>
      </c>
      <c r="DV277" s="4">
        <v>0.33</v>
      </c>
      <c r="DW277" s="4">
        <v>0.33</v>
      </c>
      <c r="DX277" s="4">
        <v>0.28999999999999998</v>
      </c>
      <c r="DY277" s="4">
        <v>0.18</v>
      </c>
      <c r="DZ277" s="4"/>
    </row>
    <row r="278" spans="1:130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O278" s="4"/>
      <c r="AP278" s="4"/>
      <c r="AQ278" s="4"/>
      <c r="AR278" s="4"/>
      <c r="AS278" s="4"/>
      <c r="AT278" s="4"/>
      <c r="AU278" s="4"/>
      <c r="AV278" s="4"/>
      <c r="AW278" s="4">
        <v>0.79</v>
      </c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1" t="s">
        <v>141</v>
      </c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J278"/>
      <c r="DK278"/>
      <c r="DL278"/>
      <c r="DR278" s="4">
        <v>536.47</v>
      </c>
      <c r="DS278" s="4">
        <v>0.32</v>
      </c>
      <c r="DT278" s="4">
        <v>0.31</v>
      </c>
      <c r="DU278" s="4">
        <v>0.34</v>
      </c>
      <c r="DV278" s="4">
        <v>0.33</v>
      </c>
      <c r="DW278" s="4">
        <v>0.33</v>
      </c>
      <c r="DX278" s="4">
        <v>0.28999999999999998</v>
      </c>
      <c r="DY278" s="4">
        <v>0.18</v>
      </c>
      <c r="DZ278" s="4"/>
    </row>
    <row r="279" spans="1:130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1" t="s">
        <v>141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J279"/>
      <c r="DK279"/>
      <c r="DL279"/>
      <c r="DR279" s="4">
        <v>526.03</v>
      </c>
      <c r="DS279" s="4">
        <v>0.28999999999999998</v>
      </c>
      <c r="DT279" s="4">
        <v>0.3</v>
      </c>
      <c r="DU279" s="4">
        <v>0.33</v>
      </c>
      <c r="DV279" s="4">
        <v>0.33</v>
      </c>
      <c r="DW279" s="4">
        <v>0.33</v>
      </c>
      <c r="DX279" s="4">
        <v>0.28999999999999998</v>
      </c>
      <c r="DY279" s="4">
        <v>0.18</v>
      </c>
      <c r="DZ279" s="4"/>
    </row>
    <row r="280" spans="1:130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1" t="s">
        <v>141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J280"/>
      <c r="DK280"/>
      <c r="DL280"/>
      <c r="DR280" s="4">
        <v>515.69000000000005</v>
      </c>
      <c r="DS280" s="4">
        <v>0.26</v>
      </c>
      <c r="DT280" s="4">
        <v>0.28000000000000003</v>
      </c>
      <c r="DU280" s="4">
        <v>0.32</v>
      </c>
      <c r="DV280" s="4">
        <v>0.33</v>
      </c>
      <c r="DW280" s="4">
        <v>0.32</v>
      </c>
      <c r="DX280" s="4">
        <v>0.28999999999999998</v>
      </c>
      <c r="DY280" s="4">
        <v>0.18</v>
      </c>
      <c r="DZ280" s="4"/>
    </row>
    <row r="281" spans="1:130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1" t="s">
        <v>141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J281"/>
      <c r="DK281"/>
      <c r="DL281"/>
      <c r="DR281" s="4">
        <v>506.3</v>
      </c>
      <c r="DS281" s="4">
        <v>0.24</v>
      </c>
      <c r="DT281" s="4">
        <v>0.26</v>
      </c>
      <c r="DU281" s="4">
        <v>0.31</v>
      </c>
      <c r="DV281" s="4">
        <v>0.33</v>
      </c>
      <c r="DW281" s="4">
        <v>0.32</v>
      </c>
      <c r="DX281" s="4">
        <v>0.28999999999999998</v>
      </c>
      <c r="DY281" s="4">
        <v>0.18</v>
      </c>
      <c r="DZ281" s="4"/>
    </row>
    <row r="282" spans="1:130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1" t="s">
        <v>141</v>
      </c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J282"/>
      <c r="DK282"/>
      <c r="DL282"/>
      <c r="DR282" s="4">
        <v>498.45</v>
      </c>
      <c r="DS282" s="4">
        <v>0.23</v>
      </c>
      <c r="DT282" s="4">
        <v>0.25</v>
      </c>
      <c r="DU282" s="4">
        <v>0.3</v>
      </c>
      <c r="DV282" s="4">
        <v>0.33</v>
      </c>
      <c r="DW282" s="4">
        <v>0.32</v>
      </c>
      <c r="DX282" s="4">
        <v>0.28999999999999998</v>
      </c>
      <c r="DY282" s="4">
        <v>0.18</v>
      </c>
      <c r="DZ282" s="4"/>
    </row>
    <row r="283" spans="1:130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1" t="s">
        <v>141</v>
      </c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J283"/>
      <c r="DK283"/>
      <c r="DL283"/>
      <c r="DR283" s="4">
        <v>495.8</v>
      </c>
      <c r="DS283" s="4">
        <v>0.22</v>
      </c>
      <c r="DT283" s="4">
        <v>0.24</v>
      </c>
      <c r="DU283" s="4">
        <v>0.3</v>
      </c>
      <c r="DV283" s="4">
        <v>0.33</v>
      </c>
      <c r="DW283" s="4">
        <v>0.32</v>
      </c>
      <c r="DX283" s="4">
        <v>0.28999999999999998</v>
      </c>
      <c r="DY283" s="4">
        <v>0.18</v>
      </c>
      <c r="DZ283" s="4"/>
    </row>
    <row r="284" spans="1:130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1" t="s">
        <v>141</v>
      </c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J284"/>
      <c r="DK284"/>
      <c r="DL284"/>
      <c r="DR284" s="4">
        <v>498.03</v>
      </c>
      <c r="DS284" s="4">
        <v>0.25</v>
      </c>
      <c r="DT284" s="4">
        <v>0.24</v>
      </c>
      <c r="DU284" s="4">
        <v>0.3</v>
      </c>
      <c r="DV284" s="4">
        <v>0.33</v>
      </c>
      <c r="DW284" s="4">
        <v>0.32</v>
      </c>
      <c r="DX284" s="4">
        <v>0.28999999999999998</v>
      </c>
      <c r="DY284" s="4">
        <v>0.18</v>
      </c>
      <c r="DZ284" s="4"/>
    </row>
    <row r="285" spans="1:130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1" t="s">
        <v>141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J285"/>
      <c r="DK285"/>
      <c r="DL285"/>
      <c r="DR285" s="4">
        <v>495.56</v>
      </c>
      <c r="DS285" s="4">
        <v>0.24</v>
      </c>
      <c r="DT285" s="4">
        <v>0.24</v>
      </c>
      <c r="DU285" s="4">
        <v>0.3</v>
      </c>
      <c r="DV285" s="4">
        <v>0.33</v>
      </c>
      <c r="DW285" s="4">
        <v>0.32</v>
      </c>
      <c r="DX285" s="4">
        <v>0.28999999999999998</v>
      </c>
      <c r="DY285" s="4">
        <v>0.18</v>
      </c>
      <c r="DZ285" s="4"/>
    </row>
    <row r="286" spans="1:130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O286" s="4"/>
      <c r="AP286" s="4"/>
      <c r="AQ286" s="4"/>
      <c r="AR286" s="4"/>
      <c r="AS286" s="4"/>
      <c r="AT286" s="4"/>
      <c r="AU286" s="4"/>
      <c r="AV286" s="4"/>
      <c r="AW286" s="4">
        <v>0.66</v>
      </c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1" t="s">
        <v>141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J286"/>
      <c r="DK286"/>
      <c r="DL286"/>
      <c r="DR286" s="4">
        <v>491.47</v>
      </c>
      <c r="DS286" s="4">
        <v>0.24</v>
      </c>
      <c r="DT286" s="4">
        <v>0.24</v>
      </c>
      <c r="DU286" s="4">
        <v>0.28999999999999998</v>
      </c>
      <c r="DV286" s="4">
        <v>0.33</v>
      </c>
      <c r="DW286" s="4">
        <v>0.32</v>
      </c>
      <c r="DX286" s="4">
        <v>0.28999999999999998</v>
      </c>
      <c r="DY286" s="4">
        <v>0.18</v>
      </c>
      <c r="DZ286" s="4"/>
    </row>
    <row r="287" spans="1:130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1" t="s">
        <v>141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J287"/>
      <c r="DK287"/>
      <c r="DL287"/>
      <c r="DR287" s="4">
        <v>487.63</v>
      </c>
      <c r="DS287" s="4">
        <v>0.23</v>
      </c>
      <c r="DT287" s="4">
        <v>0.23</v>
      </c>
      <c r="DU287" s="4">
        <v>0.28999999999999998</v>
      </c>
      <c r="DV287" s="4">
        <v>0.32</v>
      </c>
      <c r="DW287" s="4">
        <v>0.32</v>
      </c>
      <c r="DX287" s="4">
        <v>0.28999999999999998</v>
      </c>
      <c r="DY287" s="4">
        <v>0.18</v>
      </c>
      <c r="DZ287" s="4"/>
    </row>
    <row r="288" spans="1:130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1" t="s">
        <v>141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J288"/>
      <c r="DK288"/>
      <c r="DL288"/>
      <c r="DR288" s="4">
        <v>483.74</v>
      </c>
      <c r="DS288" s="4">
        <v>0.22</v>
      </c>
      <c r="DT288" s="4">
        <v>0.23</v>
      </c>
      <c r="DU288" s="4">
        <v>0.28000000000000003</v>
      </c>
      <c r="DV288" s="4">
        <v>0.32</v>
      </c>
      <c r="DW288" s="4">
        <v>0.31</v>
      </c>
      <c r="DX288" s="4">
        <v>0.28999999999999998</v>
      </c>
      <c r="DY288" s="4">
        <v>0.18</v>
      </c>
      <c r="DZ288" s="4"/>
    </row>
    <row r="289" spans="1:130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1" t="s">
        <v>141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J289"/>
      <c r="DK289"/>
      <c r="DL289"/>
      <c r="DR289" s="4">
        <v>481.73</v>
      </c>
      <c r="DS289" s="4">
        <v>0.22</v>
      </c>
      <c r="DT289" s="4">
        <v>0.23</v>
      </c>
      <c r="DU289" s="4">
        <v>0.28000000000000003</v>
      </c>
      <c r="DV289" s="4">
        <v>0.32</v>
      </c>
      <c r="DW289" s="4">
        <v>0.31</v>
      </c>
      <c r="DX289" s="4">
        <v>0.28999999999999998</v>
      </c>
      <c r="DY289" s="4">
        <v>0.18</v>
      </c>
      <c r="DZ289" s="4"/>
    </row>
    <row r="290" spans="1:130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O290" s="4"/>
      <c r="AP290" s="4"/>
      <c r="AQ290" s="4"/>
      <c r="AR290" s="4"/>
      <c r="AS290" s="4"/>
      <c r="AT290" s="4"/>
      <c r="AU290" s="4"/>
      <c r="AV290" s="4"/>
      <c r="AW290" s="4">
        <v>0.42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1" t="s">
        <v>141</v>
      </c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J290"/>
      <c r="DK290"/>
      <c r="DL290"/>
      <c r="DR290" s="4">
        <v>479.24</v>
      </c>
      <c r="DS290" s="4">
        <v>0.21</v>
      </c>
      <c r="DT290" s="4">
        <v>0.23</v>
      </c>
      <c r="DU290" s="4">
        <v>0.28000000000000003</v>
      </c>
      <c r="DV290" s="4">
        <v>0.32</v>
      </c>
      <c r="DW290" s="4">
        <v>0.31</v>
      </c>
      <c r="DX290" s="4">
        <v>0.28999999999999998</v>
      </c>
      <c r="DY290" s="4">
        <v>0.18</v>
      </c>
      <c r="DZ290" s="4"/>
    </row>
    <row r="291" spans="1:130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f>AN291*AK291</f>
        <v>12.089792237911242</v>
      </c>
      <c r="AN291">
        <v>7.8499999999999993E-3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1" t="s">
        <v>141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J291"/>
      <c r="DK291"/>
      <c r="DL291"/>
      <c r="DR291" s="4">
        <v>476.87</v>
      </c>
      <c r="DS291" s="4">
        <v>0.21</v>
      </c>
      <c r="DT291" s="4">
        <v>0.22</v>
      </c>
      <c r="DU291" s="4">
        <v>0.28000000000000003</v>
      </c>
      <c r="DV291" s="4">
        <v>0.32</v>
      </c>
      <c r="DW291" s="4">
        <v>0.31</v>
      </c>
      <c r="DX291" s="4">
        <v>0.28000000000000003</v>
      </c>
      <c r="DY291" s="4">
        <v>0.18</v>
      </c>
      <c r="DZ291" s="4"/>
    </row>
    <row r="292" spans="1:130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N292" s="1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1" t="s">
        <v>141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J292"/>
      <c r="DK292"/>
      <c r="DL292"/>
      <c r="DR292" s="4">
        <v>475.11</v>
      </c>
      <c r="DS292" s="4">
        <v>0.21</v>
      </c>
      <c r="DT292" s="4">
        <v>0.22</v>
      </c>
      <c r="DU292" s="4">
        <v>0.28000000000000003</v>
      </c>
      <c r="DV292" s="4">
        <v>0.32</v>
      </c>
      <c r="DW292" s="4">
        <v>0.31</v>
      </c>
      <c r="DX292" s="4">
        <v>0.28000000000000003</v>
      </c>
      <c r="DY292" s="4">
        <v>0.18</v>
      </c>
      <c r="DZ292" s="4"/>
    </row>
    <row r="293" spans="1:130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1" t="s">
        <v>141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J293"/>
      <c r="DK293"/>
      <c r="DL293"/>
      <c r="DR293" s="4">
        <v>473.73</v>
      </c>
      <c r="DS293" s="4">
        <v>0.2</v>
      </c>
      <c r="DT293" s="4">
        <v>0.22</v>
      </c>
      <c r="DU293" s="4">
        <v>0.28000000000000003</v>
      </c>
      <c r="DV293" s="4">
        <v>0.32</v>
      </c>
      <c r="DW293" s="4">
        <v>0.31</v>
      </c>
      <c r="DX293" s="4">
        <v>0.28000000000000003</v>
      </c>
      <c r="DY293" s="4">
        <v>0.18</v>
      </c>
      <c r="DZ293" s="4"/>
    </row>
    <row r="294" spans="1:130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1" t="s">
        <v>141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J294"/>
      <c r="DK294"/>
      <c r="DL294"/>
      <c r="DR294" s="4">
        <v>472.22</v>
      </c>
      <c r="DS294" s="4">
        <v>0.2</v>
      </c>
      <c r="DT294" s="4">
        <v>0.22</v>
      </c>
      <c r="DU294" s="4">
        <v>0.28000000000000003</v>
      </c>
      <c r="DV294" s="4">
        <v>0.32</v>
      </c>
      <c r="DW294" s="4">
        <v>0.31</v>
      </c>
      <c r="DX294" s="4">
        <v>0.28000000000000003</v>
      </c>
      <c r="DY294" s="4">
        <v>0.18</v>
      </c>
      <c r="DZ294" s="4"/>
    </row>
    <row r="295" spans="1:130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1" t="s">
        <v>141</v>
      </c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J295"/>
      <c r="DK295"/>
      <c r="DL295"/>
      <c r="DR295" s="4">
        <v>470.4</v>
      </c>
      <c r="DS295" s="4">
        <v>0.2</v>
      </c>
      <c r="DT295" s="4">
        <v>0.22</v>
      </c>
      <c r="DU295" s="4">
        <v>0.28000000000000003</v>
      </c>
      <c r="DV295" s="4">
        <v>0.32</v>
      </c>
      <c r="DW295" s="4">
        <v>0.31</v>
      </c>
      <c r="DX295" s="4">
        <v>0.28000000000000003</v>
      </c>
      <c r="DY295" s="4">
        <v>0.18</v>
      </c>
      <c r="DZ295" s="4"/>
    </row>
    <row r="296" spans="1:130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1" t="s">
        <v>141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J296"/>
      <c r="DK296"/>
      <c r="DL296"/>
      <c r="DR296" s="4">
        <v>468.68</v>
      </c>
      <c r="DS296" s="4">
        <v>0.2</v>
      </c>
      <c r="DT296" s="4">
        <v>0.22</v>
      </c>
      <c r="DU296" s="4">
        <v>0.28000000000000003</v>
      </c>
      <c r="DV296" s="4">
        <v>0.31</v>
      </c>
      <c r="DW296" s="4">
        <v>0.3</v>
      </c>
      <c r="DX296" s="4">
        <v>0.28000000000000003</v>
      </c>
      <c r="DY296" s="4">
        <v>0.18</v>
      </c>
      <c r="DZ296" s="4"/>
    </row>
    <row r="297" spans="1:130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1" t="s">
        <v>141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J297"/>
      <c r="DK297"/>
      <c r="DL297"/>
      <c r="DR297" s="4">
        <v>469.53</v>
      </c>
      <c r="DS297" s="4">
        <v>0.21</v>
      </c>
      <c r="DT297" s="4">
        <v>0.22</v>
      </c>
      <c r="DU297" s="4">
        <v>0.28000000000000003</v>
      </c>
      <c r="DV297" s="4">
        <v>0.31</v>
      </c>
      <c r="DW297" s="4">
        <v>0.3</v>
      </c>
      <c r="DX297" s="4">
        <v>0.28000000000000003</v>
      </c>
      <c r="DY297" s="4">
        <v>0.18</v>
      </c>
      <c r="DZ297" s="4"/>
    </row>
    <row r="298" spans="1:130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1" t="s">
        <v>141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J298"/>
      <c r="DK298"/>
      <c r="DL298"/>
      <c r="DR298" s="4">
        <v>476.23</v>
      </c>
      <c r="DS298" s="4">
        <v>0.25</v>
      </c>
      <c r="DT298" s="4">
        <v>0.22</v>
      </c>
      <c r="DU298" s="4">
        <v>0.28000000000000003</v>
      </c>
      <c r="DV298" s="4">
        <v>0.31</v>
      </c>
      <c r="DW298" s="4">
        <v>0.3</v>
      </c>
      <c r="DX298" s="4">
        <v>0.28000000000000003</v>
      </c>
      <c r="DY298" s="4">
        <v>0.18</v>
      </c>
      <c r="DZ298" s="4"/>
    </row>
    <row r="299" spans="1:130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O299" s="4"/>
      <c r="AP299" s="4"/>
      <c r="AQ299" s="4"/>
      <c r="AR299" s="4"/>
      <c r="AS299" s="4"/>
      <c r="AT299" s="4"/>
      <c r="AU299" s="4"/>
      <c r="AV299" s="4"/>
      <c r="AW299" s="4">
        <v>0.06</v>
      </c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1" t="s">
        <v>141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J299"/>
      <c r="DK299"/>
      <c r="DL299"/>
      <c r="DR299" s="4">
        <v>476</v>
      </c>
      <c r="DS299" s="4">
        <v>0.25</v>
      </c>
      <c r="DT299" s="4">
        <v>0.23</v>
      </c>
      <c r="DU299" s="4">
        <v>0.28000000000000003</v>
      </c>
      <c r="DV299" s="4">
        <v>0.31</v>
      </c>
      <c r="DW299" s="4">
        <v>0.3</v>
      </c>
      <c r="DX299" s="4">
        <v>0.28000000000000003</v>
      </c>
      <c r="DY299" s="4">
        <v>0.18</v>
      </c>
      <c r="DZ299" s="4"/>
    </row>
    <row r="300" spans="1:130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1" t="s">
        <v>141</v>
      </c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J300"/>
      <c r="DK300"/>
      <c r="DL300"/>
      <c r="DR300" s="4">
        <v>475.43</v>
      </c>
      <c r="DS300" s="4">
        <v>0.25</v>
      </c>
      <c r="DT300" s="4">
        <v>0.23</v>
      </c>
      <c r="DU300" s="4">
        <v>0.28000000000000003</v>
      </c>
      <c r="DV300" s="4">
        <v>0.31</v>
      </c>
      <c r="DW300" s="4">
        <v>0.3</v>
      </c>
      <c r="DX300" s="4">
        <v>0.28000000000000003</v>
      </c>
      <c r="DY300" s="4">
        <v>0.18</v>
      </c>
      <c r="DZ300" s="4"/>
    </row>
    <row r="301" spans="1:130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1" t="s">
        <v>141</v>
      </c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J301"/>
      <c r="DK301"/>
      <c r="DL301"/>
      <c r="DR301" s="4">
        <v>474.69</v>
      </c>
      <c r="DS301" s="4">
        <v>0.24</v>
      </c>
      <c r="DT301" s="4">
        <v>0.23</v>
      </c>
      <c r="DU301" s="4">
        <v>0.28000000000000003</v>
      </c>
      <c r="DV301" s="4">
        <v>0.31</v>
      </c>
      <c r="DW301" s="4">
        <v>0.3</v>
      </c>
      <c r="DX301" s="4">
        <v>0.28000000000000003</v>
      </c>
      <c r="DY301" s="4">
        <v>0.17</v>
      </c>
      <c r="DZ301" s="4"/>
    </row>
    <row r="302" spans="1:130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1" t="s">
        <v>141</v>
      </c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J302"/>
      <c r="DK302"/>
      <c r="DL302"/>
      <c r="DR302" s="4">
        <v>473.96</v>
      </c>
      <c r="DS302" s="4">
        <v>0.24</v>
      </c>
      <c r="DT302" s="4">
        <v>0.23</v>
      </c>
      <c r="DU302" s="4">
        <v>0.28000000000000003</v>
      </c>
      <c r="DV302" s="4">
        <v>0.31</v>
      </c>
      <c r="DW302" s="4">
        <v>0.3</v>
      </c>
      <c r="DX302" s="4">
        <v>0.28000000000000003</v>
      </c>
      <c r="DY302" s="4">
        <v>0.17</v>
      </c>
      <c r="DZ302" s="4"/>
    </row>
    <row r="303" spans="1:130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1" t="s">
        <v>141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J303"/>
      <c r="DK303"/>
      <c r="DL303"/>
      <c r="DR303" s="4">
        <v>473.3</v>
      </c>
      <c r="DS303" s="4">
        <v>0.24</v>
      </c>
      <c r="DT303" s="4">
        <v>0.24</v>
      </c>
      <c r="DU303" s="4">
        <v>0.28000000000000003</v>
      </c>
      <c r="DV303" s="4">
        <v>0.31</v>
      </c>
      <c r="DW303" s="4">
        <v>0.3</v>
      </c>
      <c r="DX303" s="4">
        <v>0.28000000000000003</v>
      </c>
      <c r="DY303" s="4">
        <v>0.17</v>
      </c>
      <c r="DZ303" s="4"/>
    </row>
    <row r="304" spans="1:130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1" t="s">
        <v>141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J304"/>
      <c r="DK304"/>
      <c r="DL304"/>
      <c r="DR304" s="4">
        <v>472.8</v>
      </c>
      <c r="DS304" s="4">
        <v>0.24</v>
      </c>
      <c r="DT304" s="4">
        <v>0.24</v>
      </c>
      <c r="DU304" s="4">
        <v>0.28000000000000003</v>
      </c>
      <c r="DV304" s="4">
        <v>0.31</v>
      </c>
      <c r="DW304" s="4">
        <v>0.3</v>
      </c>
      <c r="DX304" s="4">
        <v>0.28000000000000003</v>
      </c>
      <c r="DY304" s="4">
        <v>0.17</v>
      </c>
      <c r="DZ304" s="4"/>
    </row>
    <row r="305" spans="1:130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1" t="s">
        <v>141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J305"/>
      <c r="DK305"/>
      <c r="DL305"/>
      <c r="DR305" s="4">
        <v>472.3</v>
      </c>
      <c r="DS305" s="4">
        <v>0.23</v>
      </c>
      <c r="DT305" s="4">
        <v>0.24</v>
      </c>
      <c r="DU305" s="4">
        <v>0.28000000000000003</v>
      </c>
      <c r="DV305" s="4">
        <v>0.31</v>
      </c>
      <c r="DW305" s="4">
        <v>0.3</v>
      </c>
      <c r="DX305" s="4">
        <v>0.28000000000000003</v>
      </c>
      <c r="DY305" s="4">
        <v>0.17</v>
      </c>
      <c r="DZ305" s="4"/>
    </row>
    <row r="306" spans="1:130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N306"/>
      <c r="AO306" s="4"/>
      <c r="AP306" s="4"/>
      <c r="AQ306" s="4"/>
      <c r="AR306" s="4"/>
      <c r="AS306" s="4"/>
      <c r="AT306" s="4"/>
      <c r="AU306" s="4"/>
      <c r="AV306" s="4"/>
      <c r="AW306" s="4">
        <v>0</v>
      </c>
      <c r="AX306"/>
      <c r="AY306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/>
      <c r="BY306" s="4"/>
      <c r="BZ306"/>
      <c r="CA306" s="4"/>
      <c r="CB306" s="4"/>
      <c r="CC306" s="4"/>
      <c r="CD306" s="4"/>
      <c r="CE306" s="4"/>
      <c r="CF306" s="4"/>
      <c r="CG306" s="4"/>
      <c r="CH306" s="1" t="s">
        <v>141</v>
      </c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J306"/>
      <c r="DK306"/>
      <c r="DL306"/>
      <c r="DR306" s="4">
        <v>471.66</v>
      </c>
      <c r="DS306" s="4">
        <v>0.23</v>
      </c>
      <c r="DT306" s="4">
        <v>0.24</v>
      </c>
      <c r="DU306" s="4">
        <v>0.28000000000000003</v>
      </c>
      <c r="DV306" s="4">
        <v>0.31</v>
      </c>
      <c r="DW306" s="4">
        <v>0.3</v>
      </c>
      <c r="DX306" s="4">
        <v>0.28000000000000003</v>
      </c>
      <c r="DY306" s="4">
        <v>0.17</v>
      </c>
      <c r="DZ306" s="4"/>
    </row>
    <row r="307" spans="1:130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1" t="s">
        <v>141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J307"/>
      <c r="DK307"/>
      <c r="DL307"/>
      <c r="DR307" s="4">
        <v>515.25</v>
      </c>
      <c r="DS307" s="4">
        <v>0.35</v>
      </c>
      <c r="DT307" s="4">
        <v>0.33</v>
      </c>
      <c r="DU307" s="4">
        <v>0.32</v>
      </c>
      <c r="DV307" s="4">
        <v>0.31</v>
      </c>
      <c r="DW307" s="4">
        <v>0.3</v>
      </c>
      <c r="DX307" s="4">
        <v>0.28000000000000003</v>
      </c>
      <c r="DY307" s="4">
        <v>0.17</v>
      </c>
      <c r="DZ307" s="4"/>
    </row>
    <row r="308" spans="1:130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1" t="s">
        <v>141</v>
      </c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J308"/>
      <c r="DK308"/>
      <c r="DL308"/>
      <c r="DR308" s="4">
        <v>516.30999999999995</v>
      </c>
      <c r="DS308" s="4">
        <v>0.33</v>
      </c>
      <c r="DT308" s="4">
        <v>0.33</v>
      </c>
      <c r="DU308" s="4">
        <v>0.34</v>
      </c>
      <c r="DV308" s="4">
        <v>0.31</v>
      </c>
      <c r="DW308" s="4">
        <v>0.28999999999999998</v>
      </c>
      <c r="DX308" s="4">
        <v>0.28000000000000003</v>
      </c>
      <c r="DY308" s="4">
        <v>0.17</v>
      </c>
      <c r="DZ308" s="4"/>
    </row>
    <row r="309" spans="1:130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1" t="s">
        <v>141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J309"/>
      <c r="DK309"/>
      <c r="DL309"/>
      <c r="DR309" s="4">
        <v>514.11</v>
      </c>
      <c r="DS309" s="4">
        <v>0.32</v>
      </c>
      <c r="DT309" s="4">
        <v>0.32</v>
      </c>
      <c r="DU309" s="4">
        <v>0.34</v>
      </c>
      <c r="DV309" s="4">
        <v>0.31</v>
      </c>
      <c r="DW309" s="4">
        <v>0.28999999999999998</v>
      </c>
      <c r="DX309" s="4">
        <v>0.28000000000000003</v>
      </c>
      <c r="DY309" s="4">
        <v>0.17</v>
      </c>
      <c r="DZ309" s="4"/>
    </row>
    <row r="310" spans="1:130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O310" s="4"/>
      <c r="AP310" s="4"/>
      <c r="AQ310" s="4"/>
      <c r="AR310" s="4"/>
      <c r="AS310" s="4"/>
      <c r="AT310" s="4"/>
      <c r="AU310" s="4"/>
      <c r="AV310" s="4"/>
      <c r="AW310" s="4">
        <v>0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1" t="s">
        <v>141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J310"/>
      <c r="DK310"/>
      <c r="DL310"/>
      <c r="DR310" s="4">
        <v>512.07000000000005</v>
      </c>
      <c r="DS310" s="4">
        <v>0.31</v>
      </c>
      <c r="DT310" s="4">
        <v>0.32</v>
      </c>
      <c r="DU310" s="4">
        <v>0.34</v>
      </c>
      <c r="DV310" s="4">
        <v>0.31</v>
      </c>
      <c r="DW310" s="4">
        <v>0.28999999999999998</v>
      </c>
      <c r="DX310" s="4">
        <v>0.28000000000000003</v>
      </c>
      <c r="DY310" s="4">
        <v>0.17</v>
      </c>
      <c r="DZ310" s="4"/>
    </row>
    <row r="311" spans="1:130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O311" s="4"/>
      <c r="AP311" s="4"/>
      <c r="AQ311" s="4"/>
      <c r="AR311" s="4">
        <v>919.57</v>
      </c>
      <c r="AS311" s="4"/>
      <c r="AT311" s="4"/>
      <c r="AU311">
        <v>1.8952500000000001E-2</v>
      </c>
      <c r="AV311" s="4">
        <v>808.05</v>
      </c>
      <c r="AW311" s="4"/>
      <c r="AX311"/>
      <c r="AY311">
        <v>0.45879999999999999</v>
      </c>
      <c r="AZ311" s="4">
        <v>138.52000000000001</v>
      </c>
      <c r="BA311" s="4"/>
      <c r="BB311" s="4"/>
      <c r="BC311" s="4"/>
      <c r="BD311" s="4"/>
      <c r="BE311" s="4"/>
      <c r="BF311" s="4">
        <v>0</v>
      </c>
      <c r="BG311" s="4"/>
      <c r="BH311" s="4">
        <v>0</v>
      </c>
      <c r="BI311" s="4">
        <v>0</v>
      </c>
      <c r="BJ311" s="4"/>
      <c r="BK311" s="4"/>
      <c r="BL311" s="4"/>
      <c r="BM311">
        <v>6.3924999999999997E-3</v>
      </c>
      <c r="BN311" s="4">
        <v>111.52</v>
      </c>
      <c r="BO311" s="4"/>
      <c r="BP311" s="4" t="s">
        <v>89</v>
      </c>
      <c r="BQ311" s="4"/>
      <c r="BR311" s="4"/>
      <c r="BS311" s="4"/>
      <c r="BT311" s="4"/>
      <c r="BU311" s="4"/>
      <c r="BV311" s="4"/>
      <c r="BW311" s="4"/>
      <c r="BX311">
        <v>1.4825000000000001E-3</v>
      </c>
      <c r="BY311" s="4">
        <v>629.39</v>
      </c>
      <c r="BZ311">
        <v>0.93125079094677599</v>
      </c>
      <c r="CA311" s="4"/>
      <c r="CB311" s="4"/>
      <c r="CC311" s="4"/>
      <c r="CD311" s="4"/>
      <c r="CE311" s="4"/>
      <c r="CF311" s="4"/>
      <c r="CG311" s="4"/>
      <c r="CH311" s="1" t="s">
        <v>141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J311"/>
      <c r="DK311"/>
      <c r="DL311"/>
      <c r="DR311" s="4">
        <v>510.34</v>
      </c>
      <c r="DS311" s="4">
        <v>0.31</v>
      </c>
      <c r="DT311" s="4">
        <v>0.32</v>
      </c>
      <c r="DU311" s="4">
        <v>0.34</v>
      </c>
      <c r="DV311" s="4">
        <v>0.31</v>
      </c>
      <c r="DW311" s="4">
        <v>0.28999999999999998</v>
      </c>
      <c r="DX311" s="4">
        <v>0.28000000000000003</v>
      </c>
      <c r="DY311" s="4">
        <v>0.17</v>
      </c>
      <c r="DZ311" s="4"/>
    </row>
    <row r="312" spans="1:130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1" t="s">
        <v>141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J312"/>
      <c r="DK312"/>
      <c r="DL312"/>
      <c r="DR312" s="4">
        <v>521.34</v>
      </c>
      <c r="DS312" s="4">
        <v>0.34</v>
      </c>
      <c r="DT312" s="4">
        <v>0.34</v>
      </c>
      <c r="DU312" s="4">
        <v>0.35</v>
      </c>
      <c r="DV312" s="4">
        <v>0.31</v>
      </c>
      <c r="DW312" s="4">
        <v>0.28999999999999998</v>
      </c>
      <c r="DX312" s="4">
        <v>0.27</v>
      </c>
      <c r="DY312" s="4">
        <v>0.17</v>
      </c>
      <c r="DZ312" s="4"/>
    </row>
    <row r="313" spans="1:130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1" t="s">
        <v>141</v>
      </c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J313"/>
      <c r="DK313"/>
      <c r="DL313"/>
      <c r="DR313" s="4">
        <v>545.49</v>
      </c>
      <c r="DS313" s="4">
        <v>0.36</v>
      </c>
      <c r="DT313" s="4">
        <v>0.36</v>
      </c>
      <c r="DU313" s="4">
        <v>0.39</v>
      </c>
      <c r="DV313" s="4">
        <v>0.33</v>
      </c>
      <c r="DW313" s="4">
        <v>0.28999999999999998</v>
      </c>
      <c r="DX313" s="4">
        <v>0.27</v>
      </c>
      <c r="DY313" s="4">
        <v>0.17</v>
      </c>
      <c r="DZ313" s="4"/>
    </row>
    <row r="314" spans="1:130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1" t="s">
        <v>141</v>
      </c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J314"/>
      <c r="DK314"/>
      <c r="DL314"/>
      <c r="DR314" s="4">
        <v>544.9</v>
      </c>
      <c r="DS314" s="4">
        <v>0.34</v>
      </c>
      <c r="DT314" s="4">
        <v>0.34</v>
      </c>
      <c r="DU314" s="4">
        <v>0.38</v>
      </c>
      <c r="DV314" s="4">
        <v>0.35</v>
      </c>
      <c r="DW314" s="4">
        <v>0.28999999999999998</v>
      </c>
      <c r="DX314" s="4">
        <v>0.27</v>
      </c>
      <c r="DY314" s="4">
        <v>0.17</v>
      </c>
      <c r="DZ314" s="4"/>
    </row>
    <row r="315" spans="1:130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1" t="s">
        <v>141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J315"/>
      <c r="DK315"/>
      <c r="DL315"/>
      <c r="DR315" s="4">
        <v>542.37</v>
      </c>
      <c r="DS315" s="4">
        <v>0.33</v>
      </c>
      <c r="DT315" s="4">
        <v>0.34</v>
      </c>
      <c r="DU315" s="4">
        <v>0.38</v>
      </c>
      <c r="DV315" s="4">
        <v>0.35</v>
      </c>
      <c r="DW315" s="4">
        <v>0.3</v>
      </c>
      <c r="DX315" s="4">
        <v>0.27</v>
      </c>
      <c r="DY315" s="4">
        <v>0.17</v>
      </c>
      <c r="DZ315" s="4"/>
    </row>
    <row r="316" spans="1:130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1" t="s">
        <v>141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J316"/>
      <c r="DK316"/>
      <c r="DL316"/>
      <c r="DR316" s="4">
        <v>540.4</v>
      </c>
      <c r="DS316" s="4">
        <v>0.33</v>
      </c>
      <c r="DT316" s="4">
        <v>0.33</v>
      </c>
      <c r="DU316" s="4">
        <v>0.38</v>
      </c>
      <c r="DV316" s="4">
        <v>0.35</v>
      </c>
      <c r="DW316" s="4">
        <v>0.3</v>
      </c>
      <c r="DX316" s="4">
        <v>0.27</v>
      </c>
      <c r="DY316" s="4">
        <v>0.17</v>
      </c>
      <c r="DZ316" s="4"/>
    </row>
    <row r="317" spans="1:130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1" t="s">
        <v>141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J317"/>
      <c r="DK317"/>
      <c r="DL317"/>
      <c r="DR317" s="4">
        <v>538.61</v>
      </c>
      <c r="DS317" s="4">
        <v>0.32</v>
      </c>
      <c r="DT317" s="4">
        <v>0.33</v>
      </c>
      <c r="DU317" s="4">
        <v>0.37</v>
      </c>
      <c r="DV317" s="4">
        <v>0.36</v>
      </c>
      <c r="DW317" s="4">
        <v>0.3</v>
      </c>
      <c r="DX317" s="4">
        <v>0.27</v>
      </c>
      <c r="DY317" s="4">
        <v>0.17</v>
      </c>
      <c r="DZ317" s="4"/>
    </row>
    <row r="318" spans="1:130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1" t="s">
        <v>141</v>
      </c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J318"/>
      <c r="DK318"/>
      <c r="DL318"/>
      <c r="DR318" s="4">
        <v>537.13</v>
      </c>
      <c r="DS318" s="4">
        <v>0.31</v>
      </c>
      <c r="DT318" s="4">
        <v>0.33</v>
      </c>
      <c r="DU318" s="4">
        <v>0.37</v>
      </c>
      <c r="DV318" s="4">
        <v>0.36</v>
      </c>
      <c r="DW318" s="4">
        <v>0.3</v>
      </c>
      <c r="DX318" s="4">
        <v>0.27</v>
      </c>
      <c r="DY318" s="4">
        <v>0.17</v>
      </c>
      <c r="DZ318" s="4"/>
    </row>
    <row r="319" spans="1:130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1" t="s">
        <v>141</v>
      </c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J319"/>
      <c r="DK319"/>
      <c r="DL319"/>
      <c r="DR319" s="4">
        <v>535.91999999999996</v>
      </c>
      <c r="DS319" s="4">
        <v>0.31</v>
      </c>
      <c r="DT319" s="4">
        <v>0.32</v>
      </c>
      <c r="DU319" s="4">
        <v>0.37</v>
      </c>
      <c r="DV319" s="4">
        <v>0.36</v>
      </c>
      <c r="DW319" s="4">
        <v>0.3</v>
      </c>
      <c r="DX319" s="4">
        <v>0.27</v>
      </c>
      <c r="DY319" s="4">
        <v>0.17</v>
      </c>
      <c r="DZ319" s="4"/>
    </row>
    <row r="320" spans="1:130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1" t="s">
        <v>141</v>
      </c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J320"/>
      <c r="DK320"/>
      <c r="DL320"/>
      <c r="DR320" s="4">
        <v>534.73</v>
      </c>
      <c r="DS320" s="4">
        <v>0.31</v>
      </c>
      <c r="DT320" s="4">
        <v>0.32</v>
      </c>
      <c r="DU320" s="4">
        <v>0.37</v>
      </c>
      <c r="DV320" s="4">
        <v>0.36</v>
      </c>
      <c r="DW320" s="4">
        <v>0.31</v>
      </c>
      <c r="DX320" s="4">
        <v>0.27</v>
      </c>
      <c r="DY320" s="4">
        <v>0.17</v>
      </c>
      <c r="DZ320" s="4"/>
    </row>
    <row r="321" spans="1:130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1" t="s">
        <v>141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J321"/>
      <c r="DK321"/>
      <c r="DL321"/>
      <c r="DR321" s="4">
        <v>533.42999999999995</v>
      </c>
      <c r="DS321" s="4">
        <v>0.3</v>
      </c>
      <c r="DT321" s="4">
        <v>0.32</v>
      </c>
      <c r="DU321" s="4">
        <v>0.36</v>
      </c>
      <c r="DV321" s="4">
        <v>0.36</v>
      </c>
      <c r="DW321" s="4">
        <v>0.31</v>
      </c>
      <c r="DX321" s="4">
        <v>0.27</v>
      </c>
      <c r="DY321" s="4">
        <v>0.17</v>
      </c>
      <c r="DZ321" s="4"/>
    </row>
    <row r="322" spans="1:130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1" t="s">
        <v>141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J322"/>
      <c r="DK322"/>
      <c r="DL322"/>
      <c r="DR322" s="4">
        <v>532.22</v>
      </c>
      <c r="DS322" s="4">
        <v>0.3</v>
      </c>
      <c r="DT322" s="4">
        <v>0.31</v>
      </c>
      <c r="DU322" s="4">
        <v>0.36</v>
      </c>
      <c r="DV322" s="4">
        <v>0.35</v>
      </c>
      <c r="DW322" s="4">
        <v>0.31</v>
      </c>
      <c r="DX322" s="4">
        <v>0.27</v>
      </c>
      <c r="DY322" s="4">
        <v>0.17</v>
      </c>
      <c r="DZ322" s="4"/>
    </row>
    <row r="323" spans="1:130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1" t="s">
        <v>141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J323"/>
      <c r="DK323"/>
      <c r="DL323"/>
      <c r="DR323" s="4">
        <v>531.09</v>
      </c>
      <c r="DS323" s="4">
        <v>0.28999999999999998</v>
      </c>
      <c r="DT323" s="4">
        <v>0.31</v>
      </c>
      <c r="DU323" s="4">
        <v>0.36</v>
      </c>
      <c r="DV323" s="4">
        <v>0.35</v>
      </c>
      <c r="DW323" s="4">
        <v>0.31</v>
      </c>
      <c r="DX323" s="4">
        <v>0.28000000000000003</v>
      </c>
      <c r="DY323" s="4">
        <v>0.17</v>
      </c>
      <c r="DZ323" s="4"/>
    </row>
    <row r="324" spans="1:130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1" t="s">
        <v>141</v>
      </c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J324"/>
      <c r="DK324"/>
      <c r="DL324"/>
      <c r="DR324" s="4">
        <v>530.03</v>
      </c>
      <c r="DS324" s="4">
        <v>0.28999999999999998</v>
      </c>
      <c r="DT324" s="4">
        <v>0.31</v>
      </c>
      <c r="DU324" s="4">
        <v>0.36</v>
      </c>
      <c r="DV324" s="4">
        <v>0.35</v>
      </c>
      <c r="DW324" s="4">
        <v>0.31</v>
      </c>
      <c r="DX324" s="4">
        <v>0.28000000000000003</v>
      </c>
      <c r="DY324" s="4">
        <v>0.17</v>
      </c>
      <c r="DZ324" s="4"/>
    </row>
    <row r="325" spans="1:130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1" t="s">
        <v>141</v>
      </c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J325"/>
      <c r="DK325"/>
      <c r="DL325"/>
      <c r="DR325" s="4">
        <v>528.79999999999995</v>
      </c>
      <c r="DS325" s="4">
        <v>0.28999999999999998</v>
      </c>
      <c r="DT325" s="4">
        <v>0.31</v>
      </c>
      <c r="DU325" s="4">
        <v>0.36</v>
      </c>
      <c r="DV325" s="4">
        <v>0.35</v>
      </c>
      <c r="DW325" s="4">
        <v>0.31</v>
      </c>
      <c r="DX325" s="4">
        <v>0.28000000000000003</v>
      </c>
      <c r="DY325" s="4">
        <v>0.17</v>
      </c>
      <c r="DZ325" s="4"/>
    </row>
    <row r="326" spans="1:130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1" t="s">
        <v>141</v>
      </c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J326"/>
      <c r="DK326"/>
      <c r="DL326"/>
      <c r="DR326" s="4">
        <v>527.41999999999996</v>
      </c>
      <c r="DS326" s="4">
        <v>0.28000000000000003</v>
      </c>
      <c r="DT326" s="4">
        <v>0.31</v>
      </c>
      <c r="DU326" s="4">
        <v>0.35</v>
      </c>
      <c r="DV326" s="4">
        <v>0.35</v>
      </c>
      <c r="DW326" s="4">
        <v>0.31</v>
      </c>
      <c r="DX326" s="4">
        <v>0.28000000000000003</v>
      </c>
      <c r="DY326" s="4">
        <v>0.17</v>
      </c>
      <c r="DZ326" s="4"/>
    </row>
    <row r="327" spans="1:130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1" t="s">
        <v>141</v>
      </c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1" t="s">
        <v>153</v>
      </c>
      <c r="DR328" s="4">
        <v>425.98</v>
      </c>
      <c r="DS328" s="4">
        <v>0.32</v>
      </c>
      <c r="DT328" s="4">
        <v>0.34</v>
      </c>
      <c r="DU328" s="4">
        <v>0.35</v>
      </c>
      <c r="DV328" s="4">
        <v>0.25</v>
      </c>
      <c r="DW328" s="4">
        <v>0.18</v>
      </c>
      <c r="DX328" s="4">
        <v>0.2</v>
      </c>
      <c r="DY328" s="4">
        <v>0.1</v>
      </c>
      <c r="DZ328" s="4"/>
    </row>
    <row r="329" spans="1:130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1" t="s">
        <v>153</v>
      </c>
      <c r="CK329">
        <v>48.185962661767199</v>
      </c>
      <c r="CL329">
        <v>20.3687939403789</v>
      </c>
      <c r="CM329">
        <v>18.962811345539201</v>
      </c>
      <c r="CN329">
        <v>8.6964227711288906</v>
      </c>
      <c r="CO329">
        <v>14.1636268862935</v>
      </c>
      <c r="CP329">
        <v>3.5664170777203199</v>
      </c>
      <c r="CQ329">
        <v>3.17724909901575</v>
      </c>
      <c r="CR329">
        <v>1.0229115688827399</v>
      </c>
      <c r="CS329">
        <v>2.75429118531033</v>
      </c>
      <c r="CT329">
        <v>3.7059314310163001</v>
      </c>
      <c r="CU329">
        <v>34.022335775473699</v>
      </c>
      <c r="CV329">
        <v>16.802376862658502</v>
      </c>
      <c r="CW329">
        <v>15.785562246523501</v>
      </c>
      <c r="CX329">
        <v>7.6735112022461598</v>
      </c>
      <c r="CY329">
        <v>1.8416142979596899</v>
      </c>
      <c r="CZ329">
        <v>2.3068617818004502</v>
      </c>
      <c r="DA329">
        <v>106.82268941490101</v>
      </c>
      <c r="DB329">
        <v>78.432262166661999</v>
      </c>
      <c r="DC329">
        <v>28.3904272482389</v>
      </c>
      <c r="DJ329"/>
      <c r="DK329"/>
      <c r="DL329"/>
      <c r="DR329" s="4">
        <v>425.09</v>
      </c>
      <c r="DS329" s="4">
        <v>0.32</v>
      </c>
      <c r="DT329" s="4">
        <v>0.34</v>
      </c>
      <c r="DU329" s="4">
        <v>0.35</v>
      </c>
      <c r="DV329" s="4">
        <v>0.25</v>
      </c>
      <c r="DW329" s="4">
        <v>0.18</v>
      </c>
      <c r="DX329" s="4">
        <v>0.2</v>
      </c>
      <c r="DY329" s="4">
        <v>0.1</v>
      </c>
      <c r="DZ329" s="4"/>
    </row>
    <row r="330" spans="1:130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1" t="s">
        <v>153</v>
      </c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J330"/>
      <c r="DK330"/>
      <c r="DL330"/>
      <c r="DR330" s="4">
        <v>424.73</v>
      </c>
      <c r="DS330" s="4">
        <v>0.31</v>
      </c>
      <c r="DT330" s="4">
        <v>0.33</v>
      </c>
      <c r="DU330" s="4">
        <v>0.35</v>
      </c>
      <c r="DV330" s="4">
        <v>0.25</v>
      </c>
      <c r="DW330" s="4">
        <v>0.18</v>
      </c>
      <c r="DX330" s="4">
        <v>0.2</v>
      </c>
      <c r="DY330" s="4">
        <v>0.1</v>
      </c>
      <c r="DZ330" s="4"/>
    </row>
    <row r="331" spans="1:130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1" t="s">
        <v>153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J331"/>
      <c r="DK331"/>
      <c r="DL331"/>
      <c r="DR331" s="4">
        <v>443.39</v>
      </c>
      <c r="DS331" s="4">
        <v>0.36</v>
      </c>
      <c r="DT331" s="4">
        <v>0.36</v>
      </c>
      <c r="DU331" s="4">
        <v>0.36</v>
      </c>
      <c r="DV331" s="4">
        <v>0.26</v>
      </c>
      <c r="DW331" s="4">
        <v>0.19</v>
      </c>
      <c r="DX331" s="4">
        <v>0.2</v>
      </c>
      <c r="DY331" s="4">
        <v>0.1</v>
      </c>
      <c r="DZ331" s="4"/>
    </row>
    <row r="332" spans="1:130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1" t="s">
        <v>153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J332"/>
      <c r="DK332"/>
      <c r="DL332"/>
      <c r="DR332" s="4">
        <v>443.58</v>
      </c>
      <c r="DS332" s="4">
        <v>0.34</v>
      </c>
      <c r="DT332" s="4">
        <v>0.35</v>
      </c>
      <c r="DU332" s="4">
        <v>0.36</v>
      </c>
      <c r="DV332" s="4">
        <v>0.28000000000000003</v>
      </c>
      <c r="DW332" s="4">
        <v>0.19</v>
      </c>
      <c r="DX332" s="4">
        <v>0.2</v>
      </c>
      <c r="DY332" s="4">
        <v>0.1</v>
      </c>
      <c r="DZ332" s="4"/>
    </row>
    <row r="333" spans="1:130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1" t="s">
        <v>153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J333"/>
      <c r="DK333"/>
      <c r="DL333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O334" s="4"/>
      <c r="AP334" s="4"/>
      <c r="AQ334" s="4"/>
      <c r="AR334" s="4"/>
      <c r="AS334" s="4"/>
      <c r="AT334" s="4"/>
      <c r="AU334" s="4"/>
      <c r="AV334" s="4"/>
      <c r="AW334" s="4">
        <v>7.0000000000000007E-2</v>
      </c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1" t="s">
        <v>153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J334"/>
      <c r="DK334"/>
      <c r="DL33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O335" s="4"/>
      <c r="AP335" s="4"/>
      <c r="AQ335" s="4"/>
      <c r="AR335" s="4"/>
      <c r="AS335" s="4"/>
      <c r="AT335" s="4"/>
      <c r="AU335" s="4"/>
      <c r="AV335" s="4"/>
      <c r="AW335" s="4">
        <v>0.11</v>
      </c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1" t="s">
        <v>153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J335"/>
      <c r="DK335"/>
      <c r="DL335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1" t="s">
        <v>153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J336"/>
      <c r="DK336"/>
      <c r="DL336"/>
      <c r="DR336" s="4">
        <v>519.82000000000005</v>
      </c>
      <c r="DS336" s="4">
        <v>0.28000000000000003</v>
      </c>
      <c r="DT336" s="4">
        <v>0.3</v>
      </c>
      <c r="DU336" s="4">
        <v>0.32</v>
      </c>
      <c r="DV336" s="4">
        <v>0.36</v>
      </c>
      <c r="DW336" s="4">
        <v>0.34</v>
      </c>
      <c r="DX336" s="4">
        <v>0.28999999999999998</v>
      </c>
      <c r="DY336" s="4">
        <v>0.12</v>
      </c>
      <c r="DZ336" s="4"/>
    </row>
    <row r="337" spans="1:130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O337" s="4"/>
      <c r="AP337" s="4"/>
      <c r="AQ337" s="4"/>
      <c r="AR337" s="4"/>
      <c r="AS337" s="4"/>
      <c r="AT337" s="4"/>
      <c r="AU337" s="4"/>
      <c r="AV337" s="4"/>
      <c r="AW337" s="4">
        <v>0.19</v>
      </c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1" t="s">
        <v>153</v>
      </c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J337"/>
      <c r="DK337"/>
      <c r="DL337"/>
      <c r="DR337" s="4">
        <v>518.91</v>
      </c>
      <c r="DS337" s="4">
        <v>0.27</v>
      </c>
      <c r="DT337" s="4">
        <v>0.3</v>
      </c>
      <c r="DU337" s="4">
        <v>0.32</v>
      </c>
      <c r="DV337" s="4">
        <v>0.36</v>
      </c>
      <c r="DW337" s="4">
        <v>0.34</v>
      </c>
      <c r="DX337" s="4">
        <v>0.28999999999999998</v>
      </c>
      <c r="DY337" s="4">
        <v>0.13</v>
      </c>
      <c r="DZ337" s="4"/>
    </row>
    <row r="338" spans="1:130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1" t="s">
        <v>153</v>
      </c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J338"/>
      <c r="DK338"/>
      <c r="DL338"/>
      <c r="DR338" s="4">
        <v>517.88</v>
      </c>
      <c r="DS338" s="4">
        <v>0.27</v>
      </c>
      <c r="DT338" s="4">
        <v>0.3</v>
      </c>
      <c r="DU338" s="4">
        <v>0.32</v>
      </c>
      <c r="DV338" s="4">
        <v>0.36</v>
      </c>
      <c r="DW338" s="4">
        <v>0.34</v>
      </c>
      <c r="DX338" s="4">
        <v>0.28999999999999998</v>
      </c>
      <c r="DY338" s="4">
        <v>0.13</v>
      </c>
      <c r="DZ338" s="4"/>
    </row>
    <row r="339" spans="1:130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1" t="s">
        <v>153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J339"/>
      <c r="DK339"/>
      <c r="DL339"/>
      <c r="DR339" s="4">
        <v>517.16999999999996</v>
      </c>
      <c r="DS339" s="4">
        <v>0.27</v>
      </c>
      <c r="DT339" s="4">
        <v>0.3</v>
      </c>
      <c r="DU339" s="4">
        <v>0.32</v>
      </c>
      <c r="DV339" s="4">
        <v>0.36</v>
      </c>
      <c r="DW339" s="4">
        <v>0.34</v>
      </c>
      <c r="DX339" s="4">
        <v>0.3</v>
      </c>
      <c r="DY339" s="4">
        <v>0.13</v>
      </c>
      <c r="DZ339" s="4"/>
    </row>
    <row r="340" spans="1:130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1" t="s">
        <v>153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J340"/>
      <c r="DK340"/>
      <c r="DL340"/>
      <c r="DR340" s="4">
        <v>516.82000000000005</v>
      </c>
      <c r="DS340" s="4">
        <v>0.27</v>
      </c>
      <c r="DT340" s="4">
        <v>0.3</v>
      </c>
      <c r="DU340" s="4">
        <v>0.32</v>
      </c>
      <c r="DV340" s="4">
        <v>0.36</v>
      </c>
      <c r="DW340" s="4">
        <v>0.34</v>
      </c>
      <c r="DX340" s="4">
        <v>0.3</v>
      </c>
      <c r="DY340" s="4">
        <v>0.13</v>
      </c>
      <c r="DZ340" s="4"/>
    </row>
    <row r="341" spans="1:130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1" t="s">
        <v>153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J341"/>
      <c r="DK341"/>
      <c r="DL341"/>
      <c r="DR341" s="4">
        <v>519.17999999999995</v>
      </c>
      <c r="DS341" s="4">
        <v>0.28999999999999998</v>
      </c>
      <c r="DT341" s="4">
        <v>0.28999999999999998</v>
      </c>
      <c r="DU341" s="4">
        <v>0.32</v>
      </c>
      <c r="DV341" s="4">
        <v>0.36</v>
      </c>
      <c r="DW341" s="4">
        <v>0.34</v>
      </c>
      <c r="DX341" s="4">
        <v>0.3</v>
      </c>
      <c r="DY341" s="4">
        <v>0.13</v>
      </c>
      <c r="DZ341" s="4"/>
    </row>
    <row r="342" spans="1:130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1" t="s">
        <v>153</v>
      </c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J342"/>
      <c r="DK342"/>
      <c r="DL342"/>
      <c r="DR342" s="4">
        <v>521.73</v>
      </c>
      <c r="DS342" s="4">
        <v>0.28999999999999998</v>
      </c>
      <c r="DT342" s="4">
        <v>0.3</v>
      </c>
      <c r="DU342" s="4">
        <v>0.32</v>
      </c>
      <c r="DV342" s="4">
        <v>0.36</v>
      </c>
      <c r="DW342" s="4">
        <v>0.34</v>
      </c>
      <c r="DX342" s="4">
        <v>0.3</v>
      </c>
      <c r="DY342" s="4">
        <v>0.13</v>
      </c>
      <c r="DZ342" s="4"/>
    </row>
    <row r="343" spans="1:130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1" t="s">
        <v>153</v>
      </c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J343"/>
      <c r="DK343"/>
      <c r="DL343"/>
      <c r="DR343" s="4">
        <v>525.47</v>
      </c>
      <c r="DS343" s="4">
        <v>0.31</v>
      </c>
      <c r="DT343" s="4">
        <v>0.31</v>
      </c>
      <c r="DU343" s="4">
        <v>0.32</v>
      </c>
      <c r="DV343" s="4">
        <v>0.35</v>
      </c>
      <c r="DW343" s="4">
        <v>0.34</v>
      </c>
      <c r="DX343" s="4">
        <v>0.3</v>
      </c>
      <c r="DY343" s="4">
        <v>0.13</v>
      </c>
      <c r="DZ343" s="4"/>
    </row>
    <row r="344" spans="1:130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O344" s="4"/>
      <c r="AP344" s="4"/>
      <c r="AQ344" s="4"/>
      <c r="AR344" s="4"/>
      <c r="AS344" s="4"/>
      <c r="AT344" s="4"/>
      <c r="AU344" s="4"/>
      <c r="AV344" s="4"/>
      <c r="AW344" s="4">
        <v>0.21</v>
      </c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1" t="s">
        <v>153</v>
      </c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J344"/>
      <c r="DK344"/>
      <c r="DL344"/>
      <c r="DR344" s="4">
        <v>525.34</v>
      </c>
      <c r="DS344" s="4">
        <v>0.3</v>
      </c>
      <c r="DT344" s="4">
        <v>0.31</v>
      </c>
      <c r="DU344" s="4">
        <v>0.32</v>
      </c>
      <c r="DV344" s="4">
        <v>0.35</v>
      </c>
      <c r="DW344" s="4">
        <v>0.34</v>
      </c>
      <c r="DX344" s="4">
        <v>0.3</v>
      </c>
      <c r="DY344" s="4">
        <v>0.13</v>
      </c>
      <c r="DZ344" s="4"/>
    </row>
    <row r="345" spans="1:130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f>AN345*AK345</f>
        <v>1.613136525</v>
      </c>
      <c r="AN345">
        <v>5.3717500000000001E-2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1" t="s">
        <v>153</v>
      </c>
      <c r="CK345">
        <v>7.0214275554063503</v>
      </c>
      <c r="CL345">
        <v>13.144742968655001</v>
      </c>
      <c r="CM345">
        <v>41.299465340496603</v>
      </c>
      <c r="CN345">
        <v>34.607020336215101</v>
      </c>
      <c r="CO345">
        <v>1.2060733050549299</v>
      </c>
      <c r="CP345">
        <v>1.0431865182900899</v>
      </c>
      <c r="CQ345">
        <v>2.3404752499797499</v>
      </c>
      <c r="CR345">
        <v>1.9860315257677601</v>
      </c>
      <c r="CS345">
        <v>0.91463729444566799</v>
      </c>
      <c r="CT345">
        <v>1.2465016055585301</v>
      </c>
      <c r="CU345">
        <v>5.8153542503514197</v>
      </c>
      <c r="CV345">
        <v>12.1015564503649</v>
      </c>
      <c r="CW345">
        <v>38.958990090516899</v>
      </c>
      <c r="CX345">
        <v>32.620988810447301</v>
      </c>
      <c r="CY345">
        <v>21.357009320790102</v>
      </c>
      <c r="CZ345">
        <v>10.750042579663701</v>
      </c>
      <c r="DA345">
        <v>130.340847001231</v>
      </c>
      <c r="DB345">
        <v>121.60394150213401</v>
      </c>
      <c r="DC345">
        <v>8.7369054990967197</v>
      </c>
      <c r="DJ345"/>
      <c r="DK345"/>
      <c r="DL345"/>
      <c r="DR345" s="4">
        <v>524.82000000000005</v>
      </c>
      <c r="DS345" s="4">
        <v>0.3</v>
      </c>
      <c r="DT345" s="4">
        <v>0.31</v>
      </c>
      <c r="DU345" s="4">
        <v>0.32</v>
      </c>
      <c r="DV345" s="4">
        <v>0.35</v>
      </c>
      <c r="DW345" s="4">
        <v>0.34</v>
      </c>
      <c r="DX345" s="4">
        <v>0.3</v>
      </c>
      <c r="DY345" s="4">
        <v>0.13</v>
      </c>
      <c r="DZ345" s="4"/>
    </row>
    <row r="346" spans="1:130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N346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1" t="s">
        <v>153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J346"/>
      <c r="DK346"/>
      <c r="DL346"/>
      <c r="DR346" s="4">
        <v>523.80999999999995</v>
      </c>
      <c r="DS346" s="4">
        <v>0.28999999999999998</v>
      </c>
      <c r="DT346" s="4">
        <v>0.31</v>
      </c>
      <c r="DU346" s="4">
        <v>0.32</v>
      </c>
      <c r="DV346" s="4">
        <v>0.35</v>
      </c>
      <c r="DW346" s="4">
        <v>0.34</v>
      </c>
      <c r="DX346" s="4">
        <v>0.3</v>
      </c>
      <c r="DY346" s="4">
        <v>0.13</v>
      </c>
      <c r="DZ346" s="4"/>
    </row>
    <row r="347" spans="1:130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N347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1" t="s">
        <v>153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J347"/>
      <c r="DK347"/>
      <c r="DL347"/>
      <c r="DR347" s="4">
        <v>522.66999999999996</v>
      </c>
      <c r="DS347" s="4">
        <v>0.28000000000000003</v>
      </c>
      <c r="DT347" s="4">
        <v>0.3</v>
      </c>
      <c r="DU347" s="4">
        <v>0.32</v>
      </c>
      <c r="DV347" s="4">
        <v>0.35</v>
      </c>
      <c r="DW347" s="4">
        <v>0.34</v>
      </c>
      <c r="DX347" s="4">
        <v>0.3</v>
      </c>
      <c r="DY347" s="4">
        <v>0.13</v>
      </c>
      <c r="DZ347" s="4"/>
    </row>
    <row r="348" spans="1:130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N348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1" t="s">
        <v>153</v>
      </c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J348"/>
      <c r="DK348"/>
      <c r="DL348"/>
      <c r="DR348" s="4">
        <v>521.24</v>
      </c>
      <c r="DS348" s="4">
        <v>0.28000000000000003</v>
      </c>
      <c r="DT348" s="4">
        <v>0.3</v>
      </c>
      <c r="DU348" s="4">
        <v>0.32</v>
      </c>
      <c r="DV348" s="4">
        <v>0.35</v>
      </c>
      <c r="DW348" s="4">
        <v>0.34</v>
      </c>
      <c r="DX348" s="4">
        <v>0.3</v>
      </c>
      <c r="DY348" s="4">
        <v>0.13</v>
      </c>
      <c r="DZ348" s="4"/>
    </row>
    <row r="349" spans="1:130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N349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1" t="s">
        <v>153</v>
      </c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J349"/>
      <c r="DK349"/>
      <c r="DL349"/>
      <c r="DR349" s="4">
        <v>519.49</v>
      </c>
      <c r="DS349" s="4">
        <v>0.27</v>
      </c>
      <c r="DT349" s="4">
        <v>0.3</v>
      </c>
      <c r="DU349" s="4">
        <v>0.32</v>
      </c>
      <c r="DV349" s="4">
        <v>0.35</v>
      </c>
      <c r="DW349" s="4">
        <v>0.34</v>
      </c>
      <c r="DX349" s="4">
        <v>0.3</v>
      </c>
      <c r="DY349" s="4">
        <v>0.13</v>
      </c>
      <c r="DZ349" s="4"/>
    </row>
    <row r="350" spans="1:130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1" t="s">
        <v>153</v>
      </c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J350"/>
      <c r="DK350"/>
      <c r="DL350"/>
      <c r="DR350" s="4">
        <v>523.17999999999995</v>
      </c>
      <c r="DS350" s="4">
        <v>0.3</v>
      </c>
      <c r="DT350" s="4">
        <v>0.3</v>
      </c>
      <c r="DU350" s="4">
        <v>0.32</v>
      </c>
      <c r="DV350" s="4">
        <v>0.35</v>
      </c>
      <c r="DW350" s="4">
        <v>0.34</v>
      </c>
      <c r="DX350" s="4">
        <v>0.3</v>
      </c>
      <c r="DY350" s="4">
        <v>0.13</v>
      </c>
      <c r="DZ350" s="4"/>
    </row>
    <row r="351" spans="1:130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1" t="s">
        <v>153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J351"/>
      <c r="DK351"/>
      <c r="DL351"/>
      <c r="DR351" s="4">
        <v>523.61</v>
      </c>
      <c r="DS351" s="4">
        <v>0.3</v>
      </c>
      <c r="DT351" s="4">
        <v>0.3</v>
      </c>
      <c r="DU351" s="4">
        <v>0.32</v>
      </c>
      <c r="DV351" s="4">
        <v>0.35</v>
      </c>
      <c r="DW351" s="4">
        <v>0.34</v>
      </c>
      <c r="DX351" s="4">
        <v>0.3</v>
      </c>
      <c r="DY351" s="4">
        <v>0.13</v>
      </c>
      <c r="DZ351" s="4"/>
    </row>
    <row r="352" spans="1:130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1" t="s">
        <v>153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J352"/>
      <c r="DK352"/>
      <c r="DL352"/>
      <c r="DR352" s="4">
        <v>523.29</v>
      </c>
      <c r="DS352" s="4">
        <v>0.28999999999999998</v>
      </c>
      <c r="DT352" s="4">
        <v>0.3</v>
      </c>
      <c r="DU352" s="4">
        <v>0.32</v>
      </c>
      <c r="DV352" s="4">
        <v>0.35</v>
      </c>
      <c r="DW352" s="4">
        <v>0.34</v>
      </c>
      <c r="DX352" s="4">
        <v>0.3</v>
      </c>
      <c r="DY352" s="4">
        <v>0.13</v>
      </c>
      <c r="DZ352" s="4"/>
    </row>
    <row r="353" spans="1:130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O353" s="4"/>
      <c r="AP353" s="4"/>
      <c r="AQ353" s="4"/>
      <c r="AR353" s="4"/>
      <c r="AS353" s="4"/>
      <c r="AT353" s="4"/>
      <c r="AU353" s="4"/>
      <c r="AV353" s="4"/>
      <c r="AW353" s="4">
        <v>0.43</v>
      </c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1" t="s">
        <v>153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J353"/>
      <c r="DK353"/>
      <c r="DL353"/>
      <c r="DR353" s="4">
        <v>523.05999999999995</v>
      </c>
      <c r="DS353" s="4">
        <v>0.28999999999999998</v>
      </c>
      <c r="DT353" s="4">
        <v>0.3</v>
      </c>
      <c r="DU353" s="4">
        <v>0.32</v>
      </c>
      <c r="DV353" s="4">
        <v>0.35</v>
      </c>
      <c r="DW353" s="4">
        <v>0.34</v>
      </c>
      <c r="DX353" s="4">
        <v>0.3</v>
      </c>
      <c r="DY353" s="4">
        <v>0.13</v>
      </c>
      <c r="DZ353" s="4"/>
    </row>
    <row r="354" spans="1:130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1" t="s">
        <v>153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J354"/>
      <c r="DK354"/>
      <c r="DL354"/>
      <c r="DR354" s="4">
        <v>523.22</v>
      </c>
      <c r="DS354" s="4">
        <v>0.28000000000000003</v>
      </c>
      <c r="DT354" s="4">
        <v>0.3</v>
      </c>
      <c r="DU354" s="4">
        <v>0.32</v>
      </c>
      <c r="DV354" s="4">
        <v>0.35</v>
      </c>
      <c r="DW354" s="4">
        <v>0.34</v>
      </c>
      <c r="DX354" s="4">
        <v>0.3</v>
      </c>
      <c r="DY354" s="4">
        <v>0.13</v>
      </c>
      <c r="DZ354" s="4"/>
    </row>
    <row r="355" spans="1:130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1" t="s">
        <v>153</v>
      </c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J355"/>
      <c r="DK355"/>
      <c r="DL355"/>
      <c r="DR355" s="4">
        <v>521.41999999999996</v>
      </c>
      <c r="DS355" s="4">
        <v>0.27</v>
      </c>
      <c r="DT355" s="4">
        <v>0.3</v>
      </c>
      <c r="DU355" s="4">
        <v>0.32</v>
      </c>
      <c r="DV355" s="4">
        <v>0.35</v>
      </c>
      <c r="DW355" s="4">
        <v>0.34</v>
      </c>
      <c r="DX355" s="4">
        <v>0.3</v>
      </c>
      <c r="DY355" s="4">
        <v>0.13</v>
      </c>
      <c r="DZ355" s="4"/>
    </row>
    <row r="356" spans="1:130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1" t="s">
        <v>153</v>
      </c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J356"/>
      <c r="DK356"/>
      <c r="DL356"/>
      <c r="DR356" s="4">
        <v>520.24</v>
      </c>
      <c r="DS356" s="4">
        <v>0.26</v>
      </c>
      <c r="DT356" s="4">
        <v>0.28999999999999998</v>
      </c>
      <c r="DU356" s="4">
        <v>0.32</v>
      </c>
      <c r="DV356" s="4">
        <v>0.35</v>
      </c>
      <c r="DW356" s="4">
        <v>0.34</v>
      </c>
      <c r="DX356" s="4">
        <v>0.3</v>
      </c>
      <c r="DY356" s="4">
        <v>0.13</v>
      </c>
      <c r="DZ356" s="4"/>
    </row>
    <row r="357" spans="1:130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1" t="s">
        <v>153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J357"/>
      <c r="DK357"/>
      <c r="DL357"/>
      <c r="DR357" s="4">
        <v>519.04999999999995</v>
      </c>
      <c r="DS357" s="4">
        <v>0.26</v>
      </c>
      <c r="DT357" s="4">
        <v>0.28999999999999998</v>
      </c>
      <c r="DU357" s="4">
        <v>0.32</v>
      </c>
      <c r="DV357" s="4">
        <v>0.35</v>
      </c>
      <c r="DW357" s="4">
        <v>0.34</v>
      </c>
      <c r="DX357" s="4">
        <v>0.3</v>
      </c>
      <c r="DY357" s="4">
        <v>0.13</v>
      </c>
      <c r="DZ357" s="4"/>
    </row>
    <row r="358" spans="1:130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1" t="s">
        <v>153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J358"/>
      <c r="DK358"/>
      <c r="DL358"/>
      <c r="DR358" s="4">
        <v>539.83000000000004</v>
      </c>
      <c r="DS358" s="4">
        <v>0.35</v>
      </c>
      <c r="DT358" s="4">
        <v>0.33</v>
      </c>
      <c r="DU358" s="4">
        <v>0.32</v>
      </c>
      <c r="DV358" s="4">
        <v>0.35</v>
      </c>
      <c r="DW358" s="4">
        <v>0.34</v>
      </c>
      <c r="DX358" s="4">
        <v>0.3</v>
      </c>
      <c r="DY358" s="4">
        <v>0.14000000000000001</v>
      </c>
      <c r="DZ358" s="4"/>
    </row>
    <row r="359" spans="1:130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O359" s="4"/>
      <c r="AP359" s="4"/>
      <c r="AQ359" s="4"/>
      <c r="AR359" s="4"/>
      <c r="AS359" s="4"/>
      <c r="AT359" s="4"/>
      <c r="AU359" s="4"/>
      <c r="AV359" s="4"/>
      <c r="AW359" s="4">
        <v>0.54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1" t="s">
        <v>153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J359"/>
      <c r="DK359"/>
      <c r="DL359"/>
      <c r="DR359" s="4">
        <v>545.14</v>
      </c>
      <c r="DS359" s="4">
        <v>0.34</v>
      </c>
      <c r="DT359" s="4">
        <v>0.34</v>
      </c>
      <c r="DU359" s="4">
        <v>0.34</v>
      </c>
      <c r="DV359" s="4">
        <v>0.36</v>
      </c>
      <c r="DW359" s="4">
        <v>0.34</v>
      </c>
      <c r="DX359" s="4">
        <v>0.3</v>
      </c>
      <c r="DY359" s="4">
        <v>0.14000000000000001</v>
      </c>
      <c r="DZ359" s="4"/>
    </row>
    <row r="360" spans="1:130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1" t="s">
        <v>153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J360"/>
      <c r="DK360"/>
      <c r="DL360"/>
      <c r="DR360" s="4">
        <v>544.92999999999995</v>
      </c>
      <c r="DS360" s="4">
        <v>0.33</v>
      </c>
      <c r="DT360" s="4">
        <v>0.33</v>
      </c>
      <c r="DU360" s="4">
        <v>0.34</v>
      </c>
      <c r="DV360" s="4">
        <v>0.36</v>
      </c>
      <c r="DW360" s="4">
        <v>0.34</v>
      </c>
      <c r="DX360" s="4">
        <v>0.3</v>
      </c>
      <c r="DY360" s="4">
        <v>0.14000000000000001</v>
      </c>
      <c r="DZ360" s="4"/>
    </row>
    <row r="361" spans="1:130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1" t="s">
        <v>153</v>
      </c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J361"/>
      <c r="DK361"/>
      <c r="DL361"/>
      <c r="DR361" s="4">
        <v>550.61</v>
      </c>
      <c r="DS361" s="4">
        <v>0.35</v>
      </c>
      <c r="DT361" s="4">
        <v>0.34</v>
      </c>
      <c r="DU361" s="4">
        <v>0.34</v>
      </c>
      <c r="DV361" s="4">
        <v>0.36</v>
      </c>
      <c r="DW361" s="4">
        <v>0.34</v>
      </c>
      <c r="DX361" s="4">
        <v>0.3</v>
      </c>
      <c r="DY361" s="4">
        <v>0.14000000000000001</v>
      </c>
      <c r="DZ361" s="4"/>
    </row>
    <row r="362" spans="1:130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1" t="s">
        <v>153</v>
      </c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J362"/>
      <c r="DK362"/>
      <c r="DL362"/>
      <c r="DR362" s="4">
        <v>555.6</v>
      </c>
      <c r="DS362" s="4">
        <v>0.35</v>
      </c>
      <c r="DT362" s="4">
        <v>0.35</v>
      </c>
      <c r="DU362" s="4">
        <v>0.35</v>
      </c>
      <c r="DV362" s="4">
        <v>0.36</v>
      </c>
      <c r="DW362" s="4">
        <v>0.34</v>
      </c>
      <c r="DX362" s="4">
        <v>0.31</v>
      </c>
      <c r="DY362" s="4">
        <v>0.14000000000000001</v>
      </c>
      <c r="DZ362" s="4"/>
    </row>
    <row r="363" spans="1:130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1" t="s">
        <v>153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J363"/>
      <c r="DK363"/>
      <c r="DL363"/>
      <c r="DR363" s="4">
        <v>553.39</v>
      </c>
      <c r="DS363" s="4">
        <v>0.34</v>
      </c>
      <c r="DT363" s="4">
        <v>0.34</v>
      </c>
      <c r="DU363" s="4">
        <v>0.35</v>
      </c>
      <c r="DV363" s="4">
        <v>0.36</v>
      </c>
      <c r="DW363" s="4">
        <v>0.35</v>
      </c>
      <c r="DX363" s="4">
        <v>0.31</v>
      </c>
      <c r="DY363" s="4">
        <v>0.14000000000000001</v>
      </c>
      <c r="DZ363" s="4"/>
    </row>
    <row r="364" spans="1:130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1" t="s">
        <v>153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J364"/>
      <c r="DK364"/>
      <c r="DL364"/>
      <c r="DR364" s="4">
        <v>550.54999999999995</v>
      </c>
      <c r="DS364" s="4">
        <v>0.32</v>
      </c>
      <c r="DT364" s="4">
        <v>0.34</v>
      </c>
      <c r="DU364" s="4">
        <v>0.35</v>
      </c>
      <c r="DV364" s="4">
        <v>0.37</v>
      </c>
      <c r="DW364" s="4">
        <v>0.35</v>
      </c>
      <c r="DX364" s="4">
        <v>0.31</v>
      </c>
      <c r="DY364" s="4">
        <v>0.14000000000000001</v>
      </c>
      <c r="DZ364" s="4"/>
    </row>
    <row r="365" spans="1:130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1" t="s">
        <v>153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J365"/>
      <c r="DK365"/>
      <c r="DL365"/>
      <c r="DR365" s="4">
        <v>546.87</v>
      </c>
      <c r="DS365" s="4">
        <v>0.31</v>
      </c>
      <c r="DT365" s="4">
        <v>0.33</v>
      </c>
      <c r="DU365" s="4">
        <v>0.35</v>
      </c>
      <c r="DV365" s="4">
        <v>0.37</v>
      </c>
      <c r="DW365" s="4">
        <v>0.35</v>
      </c>
      <c r="DX365" s="4">
        <v>0.31</v>
      </c>
      <c r="DY365" s="4">
        <v>0.14000000000000001</v>
      </c>
      <c r="DZ365" s="4"/>
    </row>
    <row r="366" spans="1:130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1" t="s">
        <v>153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J366"/>
      <c r="DK366"/>
      <c r="DL366"/>
      <c r="DR366" s="4">
        <v>545.46</v>
      </c>
      <c r="DS366" s="4">
        <v>0.3</v>
      </c>
      <c r="DT366" s="4">
        <v>0.32</v>
      </c>
      <c r="DU366" s="4">
        <v>0.34</v>
      </c>
      <c r="DV366" s="4">
        <v>0.37</v>
      </c>
      <c r="DW366" s="4">
        <v>0.35</v>
      </c>
      <c r="DX366" s="4">
        <v>0.31</v>
      </c>
      <c r="DY366" s="4">
        <v>0.14000000000000001</v>
      </c>
      <c r="DZ366" s="4"/>
    </row>
    <row r="367" spans="1:130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1" t="s">
        <v>153</v>
      </c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J367"/>
      <c r="DK367"/>
      <c r="DL367"/>
      <c r="DR367" s="4">
        <v>543.63</v>
      </c>
      <c r="DS367" s="4">
        <v>0.3</v>
      </c>
      <c r="DT367" s="4">
        <v>0.32</v>
      </c>
      <c r="DU367" s="4">
        <v>0.34</v>
      </c>
      <c r="DV367" s="4">
        <v>0.37</v>
      </c>
      <c r="DW367" s="4">
        <v>0.35</v>
      </c>
      <c r="DX367" s="4">
        <v>0.31</v>
      </c>
      <c r="DY367" s="4">
        <v>0.14000000000000001</v>
      </c>
      <c r="DZ367" s="4"/>
    </row>
    <row r="368" spans="1:130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f>AN368*AK368</f>
        <v>4.3190436390063969</v>
      </c>
      <c r="AN368">
        <v>3.0685E-2</v>
      </c>
      <c r="AO368" s="4"/>
      <c r="AP368" s="4"/>
      <c r="AQ368" s="4"/>
      <c r="AR368" s="4"/>
      <c r="AS368" s="4"/>
      <c r="AT368" s="4"/>
      <c r="AU368" s="4"/>
      <c r="AV368" s="4"/>
      <c r="AW368" s="4">
        <v>0.84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1" t="s">
        <v>153</v>
      </c>
      <c r="CK368">
        <v>3.6834374858130801</v>
      </c>
      <c r="CL368">
        <v>3.1442785381088298</v>
      </c>
      <c r="CM368">
        <v>20.441252718047</v>
      </c>
      <c r="CN368">
        <v>34.973874655919097</v>
      </c>
      <c r="CO368">
        <v>1.4130929975073001</v>
      </c>
      <c r="CP368">
        <v>1.41370865958157</v>
      </c>
      <c r="CQ368">
        <v>2.0344757841504801</v>
      </c>
      <c r="CR368">
        <v>2.7657724561696901</v>
      </c>
      <c r="CS368">
        <v>0.43441503927603697</v>
      </c>
      <c r="CT368">
        <v>0.56891349164468896</v>
      </c>
      <c r="CU368">
        <v>2.27034448830578</v>
      </c>
      <c r="CV368">
        <v>1.7305698785272601</v>
      </c>
      <c r="CW368">
        <v>18.406776933896499</v>
      </c>
      <c r="CX368">
        <v>32.208102199749398</v>
      </c>
      <c r="CY368">
        <v>22.204709591950898</v>
      </c>
      <c r="CZ368">
        <v>12.8557220845719</v>
      </c>
      <c r="DA368">
        <v>98.306603605331503</v>
      </c>
      <c r="DB368">
        <v>89.676225177001697</v>
      </c>
      <c r="DC368">
        <v>8.6303784283297595</v>
      </c>
      <c r="DJ368"/>
      <c r="DK368"/>
      <c r="DL368"/>
      <c r="DR368" s="4">
        <v>541.17999999999995</v>
      </c>
      <c r="DS368" s="4">
        <v>0.28999999999999998</v>
      </c>
      <c r="DT368" s="4">
        <v>0.32</v>
      </c>
      <c r="DU368" s="4">
        <v>0.34</v>
      </c>
      <c r="DV368" s="4">
        <v>0.36</v>
      </c>
      <c r="DW368" s="4">
        <v>0.35</v>
      </c>
      <c r="DX368" s="4">
        <v>0.31</v>
      </c>
      <c r="DY368" s="4">
        <v>0.14000000000000001</v>
      </c>
      <c r="DZ368" s="4"/>
    </row>
    <row r="369" spans="1:130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N369" s="1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1" t="s">
        <v>153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J369"/>
      <c r="DK369"/>
      <c r="DL369"/>
      <c r="DR369" s="4">
        <v>537.14</v>
      </c>
      <c r="DS369" s="4">
        <v>0.28000000000000003</v>
      </c>
      <c r="DT369" s="4">
        <v>0.31</v>
      </c>
      <c r="DU369" s="4">
        <v>0.33</v>
      </c>
      <c r="DV369" s="4">
        <v>0.36</v>
      </c>
      <c r="DW369" s="4">
        <v>0.35</v>
      </c>
      <c r="DX369" s="4">
        <v>0.31</v>
      </c>
      <c r="DY369" s="4">
        <v>0.14000000000000001</v>
      </c>
      <c r="DZ369" s="4"/>
    </row>
    <row r="370" spans="1:130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N370" s="1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1" t="s">
        <v>153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J370"/>
      <c r="DK370"/>
      <c r="DL370"/>
      <c r="DR370" s="4">
        <v>534.79999999999995</v>
      </c>
      <c r="DS370" s="4">
        <v>0.27</v>
      </c>
      <c r="DT370" s="4">
        <v>0.3</v>
      </c>
      <c r="DU370" s="4">
        <v>0.33</v>
      </c>
      <c r="DV370" s="4">
        <v>0.36</v>
      </c>
      <c r="DW370" s="4">
        <v>0.35</v>
      </c>
      <c r="DX370" s="4">
        <v>0.31</v>
      </c>
      <c r="DY370" s="4">
        <v>0.14000000000000001</v>
      </c>
      <c r="DZ370" s="4"/>
    </row>
    <row r="371" spans="1:130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N371" s="1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1" t="s">
        <v>153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J371"/>
      <c r="DK371"/>
      <c r="DL371"/>
      <c r="DR371" s="4">
        <v>532.87</v>
      </c>
      <c r="DS371" s="4">
        <v>0.27</v>
      </c>
      <c r="DT371" s="4">
        <v>0.3</v>
      </c>
      <c r="DU371" s="4">
        <v>0.33</v>
      </c>
      <c r="DV371" s="4">
        <v>0.36</v>
      </c>
      <c r="DW371" s="4">
        <v>0.35</v>
      </c>
      <c r="DX371" s="4">
        <v>0.31</v>
      </c>
      <c r="DY371" s="4">
        <v>0.14000000000000001</v>
      </c>
      <c r="DZ371" s="4"/>
    </row>
    <row r="372" spans="1:130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1" t="s">
        <v>153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J372"/>
      <c r="DK372"/>
      <c r="DL372"/>
      <c r="DR372" s="4">
        <v>530.14</v>
      </c>
      <c r="DS372" s="4">
        <v>0.26</v>
      </c>
      <c r="DT372" s="4">
        <v>0.28999999999999998</v>
      </c>
      <c r="DU372" s="4">
        <v>0.32</v>
      </c>
      <c r="DV372" s="4">
        <v>0.36</v>
      </c>
      <c r="DW372" s="4">
        <v>0.35</v>
      </c>
      <c r="DX372" s="4">
        <v>0.31</v>
      </c>
      <c r="DY372" s="4">
        <v>0.14000000000000001</v>
      </c>
      <c r="DZ372" s="4"/>
    </row>
    <row r="373" spans="1:130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1" t="s">
        <v>153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J373"/>
      <c r="DK373"/>
      <c r="DL373"/>
      <c r="DR373" s="4">
        <v>525.9</v>
      </c>
      <c r="DS373" s="4">
        <v>0.25</v>
      </c>
      <c r="DT373" s="4">
        <v>0.28999999999999998</v>
      </c>
      <c r="DU373" s="4">
        <v>0.32</v>
      </c>
      <c r="DV373" s="4">
        <v>0.36</v>
      </c>
      <c r="DW373" s="4">
        <v>0.35</v>
      </c>
      <c r="DX373" s="4">
        <v>0.31</v>
      </c>
      <c r="DY373" s="4">
        <v>0.14000000000000001</v>
      </c>
      <c r="DZ373" s="4"/>
    </row>
    <row r="374" spans="1:130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O374" s="4"/>
      <c r="AP374" s="4"/>
      <c r="AQ374" s="4"/>
      <c r="AR374" s="4"/>
      <c r="AS374" s="4"/>
      <c r="AT374" s="4"/>
      <c r="AU374" s="4"/>
      <c r="AV374" s="4"/>
      <c r="AW374" s="4">
        <v>0.79</v>
      </c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1" t="s">
        <v>153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J374"/>
      <c r="DK374"/>
      <c r="DL374"/>
      <c r="DR374" s="4">
        <v>522.89</v>
      </c>
      <c r="DS374" s="4">
        <v>0.25</v>
      </c>
      <c r="DT374" s="4">
        <v>0.28000000000000003</v>
      </c>
      <c r="DU374" s="4">
        <v>0.32</v>
      </c>
      <c r="DV374" s="4">
        <v>0.36</v>
      </c>
      <c r="DW374" s="4">
        <v>0.35</v>
      </c>
      <c r="DX374" s="4">
        <v>0.31</v>
      </c>
      <c r="DY374" s="4">
        <v>0.14000000000000001</v>
      </c>
      <c r="DZ374" s="4"/>
    </row>
    <row r="375" spans="1:130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1" t="s">
        <v>153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J375"/>
      <c r="DK375"/>
      <c r="DL375"/>
      <c r="DR375" s="4">
        <v>519.51</v>
      </c>
      <c r="DS375" s="4">
        <v>0.24</v>
      </c>
      <c r="DT375" s="4">
        <v>0.28000000000000003</v>
      </c>
      <c r="DU375" s="4">
        <v>0.31</v>
      </c>
      <c r="DV375" s="4">
        <v>0.36</v>
      </c>
      <c r="DW375" s="4">
        <v>0.35</v>
      </c>
      <c r="DX375" s="4">
        <v>0.31</v>
      </c>
      <c r="DY375" s="4">
        <v>0.14000000000000001</v>
      </c>
      <c r="DZ375" s="4"/>
    </row>
    <row r="376" spans="1:130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1" t="s">
        <v>153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J376"/>
      <c r="DK376"/>
      <c r="DL376"/>
      <c r="DR376" s="4">
        <v>517.19000000000005</v>
      </c>
      <c r="DS376" s="4">
        <v>0.24</v>
      </c>
      <c r="DT376" s="4">
        <v>0.27</v>
      </c>
      <c r="DU376" s="4">
        <v>0.31</v>
      </c>
      <c r="DV376" s="4">
        <v>0.36</v>
      </c>
      <c r="DW376" s="4">
        <v>0.35</v>
      </c>
      <c r="DX376" s="4">
        <v>0.31</v>
      </c>
      <c r="DY376" s="4">
        <v>0.14000000000000001</v>
      </c>
      <c r="DZ376" s="4"/>
    </row>
    <row r="377" spans="1:130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1" t="s">
        <v>153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J377"/>
      <c r="DK377"/>
      <c r="DL377"/>
      <c r="DR377" s="4">
        <v>522.67999999999995</v>
      </c>
      <c r="DS377" s="4">
        <v>0.27</v>
      </c>
      <c r="DT377" s="4">
        <v>0.27</v>
      </c>
      <c r="DU377" s="4">
        <v>0.31</v>
      </c>
      <c r="DV377" s="4">
        <v>0.36</v>
      </c>
      <c r="DW377" s="4">
        <v>0.35</v>
      </c>
      <c r="DX377" s="4">
        <v>0.31</v>
      </c>
      <c r="DY377" s="4">
        <v>0.14000000000000001</v>
      </c>
      <c r="DZ377" s="4"/>
    </row>
    <row r="378" spans="1:130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1" t="s">
        <v>153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J378"/>
      <c r="DK378"/>
      <c r="DL378"/>
      <c r="DR378" s="4">
        <v>530.92999999999995</v>
      </c>
      <c r="DS378" s="4">
        <v>0.31</v>
      </c>
      <c r="DT378" s="4">
        <v>0.28999999999999998</v>
      </c>
      <c r="DU378" s="4">
        <v>0.31</v>
      </c>
      <c r="DV378" s="4">
        <v>0.35</v>
      </c>
      <c r="DW378" s="4">
        <v>0.35</v>
      </c>
      <c r="DX378" s="4">
        <v>0.31</v>
      </c>
      <c r="DY378" s="4">
        <v>0.14000000000000001</v>
      </c>
      <c r="DZ378" s="4"/>
    </row>
    <row r="379" spans="1:130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1" t="s">
        <v>153</v>
      </c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J379"/>
      <c r="DK379"/>
      <c r="DL379"/>
      <c r="DR379" s="4">
        <v>535.46</v>
      </c>
      <c r="DS379" s="4">
        <v>0.32</v>
      </c>
      <c r="DT379" s="4">
        <v>0.3</v>
      </c>
      <c r="DU379" s="4">
        <v>0.31</v>
      </c>
      <c r="DV379" s="4">
        <v>0.35</v>
      </c>
      <c r="DW379" s="4">
        <v>0.35</v>
      </c>
      <c r="DX379" s="4">
        <v>0.31</v>
      </c>
      <c r="DY379" s="4">
        <v>0.14000000000000001</v>
      </c>
      <c r="DZ379" s="4"/>
    </row>
    <row r="380" spans="1:130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1" t="s">
        <v>153</v>
      </c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J380"/>
      <c r="DK380"/>
      <c r="DL380"/>
      <c r="DR380" s="4">
        <v>536.02</v>
      </c>
      <c r="DS380" s="4">
        <v>0.32</v>
      </c>
      <c r="DT380" s="4">
        <v>0.31</v>
      </c>
      <c r="DU380" s="4">
        <v>0.31</v>
      </c>
      <c r="DV380" s="4">
        <v>0.35</v>
      </c>
      <c r="DW380" s="4">
        <v>0.35</v>
      </c>
      <c r="DX380" s="4">
        <v>0.31</v>
      </c>
      <c r="DY380" s="4">
        <v>0.15</v>
      </c>
      <c r="DZ380" s="4"/>
    </row>
    <row r="381" spans="1:130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1" t="s">
        <v>153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J381"/>
      <c r="DK381"/>
      <c r="DL381"/>
      <c r="DR381" s="4">
        <v>537.74</v>
      </c>
      <c r="DS381" s="4">
        <v>0.32</v>
      </c>
      <c r="DT381" s="4">
        <v>0.31</v>
      </c>
      <c r="DU381" s="4">
        <v>0.32</v>
      </c>
      <c r="DV381" s="4">
        <v>0.35</v>
      </c>
      <c r="DW381" s="4">
        <v>0.35</v>
      </c>
      <c r="DX381" s="4">
        <v>0.31</v>
      </c>
      <c r="DY381" s="4">
        <v>0.15</v>
      </c>
      <c r="DZ381" s="4"/>
    </row>
    <row r="382" spans="1:130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1" t="s">
        <v>153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J382"/>
      <c r="DK382"/>
      <c r="DL382"/>
      <c r="DR382" s="4">
        <v>536.09</v>
      </c>
      <c r="DS382" s="4">
        <v>0.31</v>
      </c>
      <c r="DT382" s="4">
        <v>0.31</v>
      </c>
      <c r="DU382" s="4">
        <v>0.32</v>
      </c>
      <c r="DV382" s="4">
        <v>0.35</v>
      </c>
      <c r="DW382" s="4">
        <v>0.35</v>
      </c>
      <c r="DX382" s="4">
        <v>0.31</v>
      </c>
      <c r="DY382" s="4">
        <v>0.15</v>
      </c>
      <c r="DZ382" s="4"/>
    </row>
    <row r="383" spans="1:130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O383" s="4"/>
      <c r="AP383" s="4"/>
      <c r="AQ383" s="4"/>
      <c r="AR383" s="4"/>
      <c r="AS383" s="4"/>
      <c r="AT383" s="4"/>
      <c r="AU383" s="4"/>
      <c r="AV383" s="4"/>
      <c r="AW383" s="4">
        <v>0.84</v>
      </c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1" t="s">
        <v>153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J383"/>
      <c r="DK383"/>
      <c r="DL383"/>
      <c r="DR383" s="4">
        <v>532.69000000000005</v>
      </c>
      <c r="DS383" s="4">
        <v>0.28999999999999998</v>
      </c>
      <c r="DT383" s="4">
        <v>0.3</v>
      </c>
      <c r="DU383" s="4">
        <v>0.31</v>
      </c>
      <c r="DV383" s="4">
        <v>0.36</v>
      </c>
      <c r="DW383" s="4">
        <v>0.35</v>
      </c>
      <c r="DX383" s="4">
        <v>0.31</v>
      </c>
      <c r="DY383" s="4">
        <v>0.15</v>
      </c>
      <c r="DZ383" s="4"/>
    </row>
    <row r="384" spans="1:130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1" t="s">
        <v>153</v>
      </c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J384"/>
      <c r="DK384"/>
      <c r="DL384"/>
      <c r="DR384" s="4">
        <v>531.29</v>
      </c>
      <c r="DS384" s="4">
        <v>0.28000000000000003</v>
      </c>
      <c r="DT384" s="4">
        <v>0.3</v>
      </c>
      <c r="DU384" s="4">
        <v>0.31</v>
      </c>
      <c r="DV384" s="4">
        <v>0.36</v>
      </c>
      <c r="DW384" s="4">
        <v>0.35</v>
      </c>
      <c r="DX384" s="4">
        <v>0.31</v>
      </c>
      <c r="DY384" s="4">
        <v>0.15</v>
      </c>
      <c r="DZ384" s="4"/>
    </row>
    <row r="385" spans="1:130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1" t="s">
        <v>153</v>
      </c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J385"/>
      <c r="DK385"/>
      <c r="DL385"/>
      <c r="DR385" s="4">
        <v>530.74</v>
      </c>
      <c r="DS385" s="4">
        <v>0.28000000000000003</v>
      </c>
      <c r="DT385" s="4">
        <v>0.28999999999999998</v>
      </c>
      <c r="DU385" s="4">
        <v>0.31</v>
      </c>
      <c r="DV385" s="4">
        <v>0.36</v>
      </c>
      <c r="DW385" s="4">
        <v>0.35</v>
      </c>
      <c r="DX385" s="4">
        <v>0.31</v>
      </c>
      <c r="DY385" s="4">
        <v>0.15</v>
      </c>
      <c r="DZ385" s="4"/>
    </row>
    <row r="386" spans="1:130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1" t="s">
        <v>153</v>
      </c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J386"/>
      <c r="DK386"/>
      <c r="DL386"/>
      <c r="DR386" s="4">
        <v>530.04</v>
      </c>
      <c r="DS386" s="4">
        <v>0.28000000000000003</v>
      </c>
      <c r="DT386" s="4">
        <v>0.28999999999999998</v>
      </c>
      <c r="DU386" s="4">
        <v>0.31</v>
      </c>
      <c r="DV386" s="4">
        <v>0.36</v>
      </c>
      <c r="DW386" s="4">
        <v>0.35</v>
      </c>
      <c r="DX386" s="4">
        <v>0.31</v>
      </c>
      <c r="DY386" s="4">
        <v>0.15</v>
      </c>
      <c r="DZ386" s="4"/>
    </row>
    <row r="387" spans="1:130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1" t="s">
        <v>153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J387"/>
      <c r="DK387"/>
      <c r="DL387"/>
      <c r="DR387" s="4">
        <v>527.47</v>
      </c>
      <c r="DS387" s="4">
        <v>0.27</v>
      </c>
      <c r="DT387" s="4">
        <v>0.28999999999999998</v>
      </c>
      <c r="DU387" s="4">
        <v>0.31</v>
      </c>
      <c r="DV387" s="4">
        <v>0.36</v>
      </c>
      <c r="DW387" s="4">
        <v>0.35</v>
      </c>
      <c r="DX387" s="4">
        <v>0.31</v>
      </c>
      <c r="DY387" s="4">
        <v>0.15</v>
      </c>
      <c r="DZ387" s="4"/>
    </row>
    <row r="388" spans="1:130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1" t="s">
        <v>153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J388"/>
      <c r="DK388"/>
      <c r="DL388"/>
      <c r="DR388" s="4">
        <v>525.62</v>
      </c>
      <c r="DS388" s="4">
        <v>0.27</v>
      </c>
      <c r="DT388" s="4">
        <v>0.28000000000000003</v>
      </c>
      <c r="DU388" s="4">
        <v>0.31</v>
      </c>
      <c r="DV388" s="4">
        <v>0.36</v>
      </c>
      <c r="DW388" s="4">
        <v>0.35</v>
      </c>
      <c r="DX388" s="4">
        <v>0.32</v>
      </c>
      <c r="DY388" s="4">
        <v>0.15</v>
      </c>
      <c r="DZ388" s="4"/>
    </row>
    <row r="389" spans="1:130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O389" s="4"/>
      <c r="AP389" s="4"/>
      <c r="AQ389" s="4"/>
      <c r="AR389" s="4"/>
      <c r="AS389" s="4"/>
      <c r="AT389" s="4"/>
      <c r="AU389" s="4"/>
      <c r="AV389" s="4"/>
      <c r="AW389" s="4">
        <v>0.79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1" t="s">
        <v>153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J389"/>
      <c r="DK389"/>
      <c r="DL389"/>
      <c r="DR389" s="4">
        <v>522.17999999999995</v>
      </c>
      <c r="DS389" s="4">
        <v>0.26</v>
      </c>
      <c r="DT389" s="4">
        <v>0.28000000000000003</v>
      </c>
      <c r="DU389" s="4">
        <v>0.3</v>
      </c>
      <c r="DV389" s="4">
        <v>0.36</v>
      </c>
      <c r="DW389" s="4">
        <v>0.35</v>
      </c>
      <c r="DX389" s="4">
        <v>0.32</v>
      </c>
      <c r="DY389" s="4">
        <v>0.15</v>
      </c>
      <c r="DZ389" s="4"/>
    </row>
    <row r="390" spans="1:130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1" t="s">
        <v>153</v>
      </c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J390"/>
      <c r="DK390"/>
      <c r="DL390"/>
      <c r="DR390" s="4">
        <v>519.42999999999995</v>
      </c>
      <c r="DS390" s="4">
        <v>0.25</v>
      </c>
      <c r="DT390" s="4">
        <v>0.27</v>
      </c>
      <c r="DU390" s="4">
        <v>0.3</v>
      </c>
      <c r="DV390" s="4">
        <v>0.36</v>
      </c>
      <c r="DW390" s="4">
        <v>0.35</v>
      </c>
      <c r="DX390" s="4">
        <v>0.32</v>
      </c>
      <c r="DY390" s="4">
        <v>0.15</v>
      </c>
      <c r="DZ390" s="4"/>
    </row>
    <row r="391" spans="1:130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1" t="s">
        <v>153</v>
      </c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J391"/>
      <c r="DK391"/>
      <c r="DL391"/>
      <c r="DR391" s="4">
        <v>517</v>
      </c>
      <c r="DS391" s="4">
        <v>0.24</v>
      </c>
      <c r="DT391" s="4">
        <v>0.27</v>
      </c>
      <c r="DU391" s="4">
        <v>0.3</v>
      </c>
      <c r="DV391" s="4">
        <v>0.35</v>
      </c>
      <c r="DW391" s="4">
        <v>0.35</v>
      </c>
      <c r="DX391" s="4">
        <v>0.32</v>
      </c>
      <c r="DY391" s="4">
        <v>0.15</v>
      </c>
      <c r="DZ391" s="4"/>
    </row>
    <row r="392" spans="1:130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1" t="s">
        <v>153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J392"/>
      <c r="DK392"/>
      <c r="DL392"/>
      <c r="DR392" s="4">
        <v>513.36</v>
      </c>
      <c r="DS392" s="4">
        <v>0.23</v>
      </c>
      <c r="DT392" s="4">
        <v>0.26</v>
      </c>
      <c r="DU392" s="4">
        <v>0.3</v>
      </c>
      <c r="DV392" s="4">
        <v>0.35</v>
      </c>
      <c r="DW392" s="4">
        <v>0.35</v>
      </c>
      <c r="DX392" s="4">
        <v>0.32</v>
      </c>
      <c r="DY392" s="4">
        <v>0.15</v>
      </c>
      <c r="DZ392" s="4"/>
    </row>
    <row r="393" spans="1:130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1" t="s">
        <v>153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J393"/>
      <c r="DK393"/>
      <c r="DL393"/>
      <c r="DR393" s="4">
        <v>510.11</v>
      </c>
      <c r="DS393" s="4">
        <v>0.23</v>
      </c>
      <c r="DT393" s="4">
        <v>0.26</v>
      </c>
      <c r="DU393" s="4">
        <v>0.28999999999999998</v>
      </c>
      <c r="DV393" s="4">
        <v>0.35</v>
      </c>
      <c r="DW393" s="4">
        <v>0.35</v>
      </c>
      <c r="DX393" s="4">
        <v>0.32</v>
      </c>
      <c r="DY393" s="4">
        <v>0.15</v>
      </c>
      <c r="DZ393" s="4"/>
    </row>
    <row r="394" spans="1:130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1" t="s">
        <v>153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J394"/>
      <c r="DK394"/>
      <c r="DL394"/>
      <c r="DR394" s="4">
        <v>506.28</v>
      </c>
      <c r="DS394" s="4">
        <v>0.22</v>
      </c>
      <c r="DT394" s="4">
        <v>0.25</v>
      </c>
      <c r="DU394" s="4">
        <v>0.28999999999999998</v>
      </c>
      <c r="DV394" s="4">
        <v>0.35</v>
      </c>
      <c r="DW394" s="4">
        <v>0.35</v>
      </c>
      <c r="DX394" s="4">
        <v>0.32</v>
      </c>
      <c r="DY394" s="4">
        <v>0.15</v>
      </c>
      <c r="DZ394" s="4"/>
    </row>
    <row r="395" spans="1:130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1" t="s">
        <v>153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J395"/>
      <c r="DK395"/>
      <c r="DL395"/>
      <c r="DR395" s="4">
        <v>503.14</v>
      </c>
      <c r="DS395" s="4">
        <v>0.21</v>
      </c>
      <c r="DT395" s="4">
        <v>0.25</v>
      </c>
      <c r="DU395" s="4">
        <v>0.28000000000000003</v>
      </c>
      <c r="DV395" s="4">
        <v>0.35</v>
      </c>
      <c r="DW395" s="4">
        <v>0.35</v>
      </c>
      <c r="DX395" s="4">
        <v>0.32</v>
      </c>
      <c r="DY395" s="4">
        <v>0.15</v>
      </c>
      <c r="DZ395" s="4"/>
    </row>
    <row r="396" spans="1:130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1" t="s">
        <v>153</v>
      </c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J396"/>
      <c r="DK396"/>
      <c r="DL396"/>
      <c r="DR396" s="4">
        <v>500.51</v>
      </c>
      <c r="DS396" s="4">
        <v>0.21</v>
      </c>
      <c r="DT396" s="4">
        <v>0.24</v>
      </c>
      <c r="DU396" s="4">
        <v>0.28000000000000003</v>
      </c>
      <c r="DV396" s="4">
        <v>0.35</v>
      </c>
      <c r="DW396" s="4">
        <v>0.35</v>
      </c>
      <c r="DX396" s="4">
        <v>0.32</v>
      </c>
      <c r="DY396" s="4">
        <v>0.15</v>
      </c>
      <c r="DZ396" s="4"/>
    </row>
    <row r="397" spans="1:130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O397" s="4"/>
      <c r="AP397" s="4"/>
      <c r="AQ397" s="4"/>
      <c r="AR397" s="4"/>
      <c r="AS397" s="4"/>
      <c r="AT397" s="4"/>
      <c r="AU397" s="4"/>
      <c r="AV397" s="4"/>
      <c r="AW397" s="4">
        <v>0.88</v>
      </c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1" t="s">
        <v>153</v>
      </c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J397"/>
      <c r="DK397"/>
      <c r="DL397"/>
      <c r="DR397" s="4">
        <v>497.2</v>
      </c>
      <c r="DS397" s="4">
        <v>0.2</v>
      </c>
      <c r="DT397" s="4">
        <v>0.24</v>
      </c>
      <c r="DU397" s="4">
        <v>0.28000000000000003</v>
      </c>
      <c r="DV397" s="4">
        <v>0.35</v>
      </c>
      <c r="DW397" s="4">
        <v>0.35</v>
      </c>
      <c r="DX397" s="4">
        <v>0.32</v>
      </c>
      <c r="DY397" s="4">
        <v>0.15</v>
      </c>
      <c r="DZ397" s="4"/>
    </row>
    <row r="398" spans="1:130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1" t="s">
        <v>153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J398"/>
      <c r="DK398"/>
      <c r="DL398"/>
      <c r="DR398" s="4">
        <v>493</v>
      </c>
      <c r="DS398" s="4">
        <v>0.19</v>
      </c>
      <c r="DT398" s="4">
        <v>0.23</v>
      </c>
      <c r="DU398" s="4">
        <v>0.27</v>
      </c>
      <c r="DV398" s="4">
        <v>0.35</v>
      </c>
      <c r="DW398" s="4">
        <v>0.35</v>
      </c>
      <c r="DX398" s="4">
        <v>0.32</v>
      </c>
      <c r="DY398" s="4">
        <v>0.15</v>
      </c>
      <c r="DZ398" s="4"/>
    </row>
    <row r="399" spans="1:130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1" t="s">
        <v>153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J399"/>
      <c r="DK399"/>
      <c r="DL399"/>
      <c r="DR399" s="4">
        <v>488.26</v>
      </c>
      <c r="DS399" s="4">
        <v>0.19</v>
      </c>
      <c r="DT399" s="4">
        <v>0.22</v>
      </c>
      <c r="DU399" s="4">
        <v>0.27</v>
      </c>
      <c r="DV399" s="4">
        <v>0.34</v>
      </c>
      <c r="DW399" s="4">
        <v>0.35</v>
      </c>
      <c r="DX399" s="4">
        <v>0.32</v>
      </c>
      <c r="DY399" s="4">
        <v>0.15</v>
      </c>
      <c r="DZ399" s="4"/>
    </row>
    <row r="400" spans="1:130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1" t="s">
        <v>153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J400"/>
      <c r="DK400"/>
      <c r="DL400"/>
      <c r="DR400" s="4">
        <v>482.8</v>
      </c>
      <c r="DS400" s="4">
        <v>0.18</v>
      </c>
      <c r="DT400" s="4">
        <v>0.21</v>
      </c>
      <c r="DU400" s="4">
        <v>0.26</v>
      </c>
      <c r="DV400" s="4">
        <v>0.34</v>
      </c>
      <c r="DW400" s="4">
        <v>0.35</v>
      </c>
      <c r="DX400" s="4">
        <v>0.32</v>
      </c>
      <c r="DY400" s="4">
        <v>0.15</v>
      </c>
      <c r="DZ400" s="4"/>
    </row>
    <row r="401" spans="1:130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1" t="s">
        <v>153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J401"/>
      <c r="DK401"/>
      <c r="DL401"/>
      <c r="DR401" s="4">
        <v>477.65</v>
      </c>
      <c r="DS401" s="4">
        <v>0.17</v>
      </c>
      <c r="DT401" s="4">
        <v>0.21</v>
      </c>
      <c r="DU401" s="4">
        <v>0.25</v>
      </c>
      <c r="DV401" s="4">
        <v>0.34</v>
      </c>
      <c r="DW401" s="4">
        <v>0.35</v>
      </c>
      <c r="DX401" s="4">
        <v>0.32</v>
      </c>
      <c r="DY401" s="4">
        <v>0.15</v>
      </c>
      <c r="DZ401" s="4"/>
    </row>
    <row r="402" spans="1:130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1" t="s">
        <v>153</v>
      </c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J402"/>
      <c r="DK402"/>
      <c r="DL402"/>
      <c r="DR402" s="4">
        <v>472.88</v>
      </c>
      <c r="DS402" s="4">
        <v>0.16</v>
      </c>
      <c r="DT402" s="4">
        <v>0.2</v>
      </c>
      <c r="DU402" s="4">
        <v>0.25</v>
      </c>
      <c r="DV402" s="4">
        <v>0.34</v>
      </c>
      <c r="DW402" s="4">
        <v>0.35</v>
      </c>
      <c r="DX402" s="4">
        <v>0.32</v>
      </c>
      <c r="DY402" s="4">
        <v>0.15</v>
      </c>
      <c r="DZ402" s="4"/>
    </row>
    <row r="403" spans="1:130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1" t="s">
        <v>153</v>
      </c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J403"/>
      <c r="DK403"/>
      <c r="DL403"/>
      <c r="DR403" s="4">
        <v>466.87</v>
      </c>
      <c r="DS403" s="4">
        <v>0.15</v>
      </c>
      <c r="DT403" s="4">
        <v>0.19</v>
      </c>
      <c r="DU403" s="4">
        <v>0.24</v>
      </c>
      <c r="DV403" s="4">
        <v>0.33</v>
      </c>
      <c r="DW403" s="4">
        <v>0.34</v>
      </c>
      <c r="DX403" s="4">
        <v>0.32</v>
      </c>
      <c r="DY403" s="4">
        <v>0.15</v>
      </c>
      <c r="DZ403" s="4"/>
    </row>
    <row r="404" spans="1:130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O404" s="4"/>
      <c r="AP404" s="4"/>
      <c r="AQ404" s="4"/>
      <c r="AR404" s="4"/>
      <c r="AS404" s="4"/>
      <c r="AT404" s="4"/>
      <c r="AU404" s="4"/>
      <c r="AV404" s="4"/>
      <c r="AW404" s="4">
        <v>0.84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1" t="s">
        <v>153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J404"/>
      <c r="DK404"/>
      <c r="DL404"/>
      <c r="DR404" s="4">
        <v>459.93</v>
      </c>
      <c r="DS404" s="4">
        <v>0.14000000000000001</v>
      </c>
      <c r="DT404" s="4">
        <v>0.18</v>
      </c>
      <c r="DU404" s="4">
        <v>0.23</v>
      </c>
      <c r="DV404" s="4">
        <v>0.33</v>
      </c>
      <c r="DW404" s="4">
        <v>0.34</v>
      </c>
      <c r="DX404" s="4">
        <v>0.32</v>
      </c>
      <c r="DY404" s="4">
        <v>0.15</v>
      </c>
      <c r="DZ404" s="4"/>
    </row>
    <row r="405" spans="1:130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1" t="s">
        <v>153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J405"/>
      <c r="DK405"/>
      <c r="DL405"/>
      <c r="DR405" s="4">
        <v>453.09</v>
      </c>
      <c r="DS405" s="4">
        <v>0.13</v>
      </c>
      <c r="DT405" s="4">
        <v>0.17</v>
      </c>
      <c r="DU405" s="4">
        <v>0.22</v>
      </c>
      <c r="DV405" s="4">
        <v>0.33</v>
      </c>
      <c r="DW405" s="4">
        <v>0.34</v>
      </c>
      <c r="DX405" s="4">
        <v>0.32</v>
      </c>
      <c r="DY405" s="4">
        <v>0.15</v>
      </c>
      <c r="DZ405" s="4"/>
    </row>
    <row r="406" spans="1:130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1" t="s">
        <v>153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J406"/>
      <c r="DK406"/>
      <c r="DL406"/>
      <c r="DR406" s="4">
        <v>447.2</v>
      </c>
      <c r="DS406" s="4">
        <v>0.13</v>
      </c>
      <c r="DT406" s="4">
        <v>0.16</v>
      </c>
      <c r="DU406" s="4">
        <v>0.21</v>
      </c>
      <c r="DV406" s="4">
        <v>0.32</v>
      </c>
      <c r="DW406" s="4">
        <v>0.34</v>
      </c>
      <c r="DX406" s="4">
        <v>0.32</v>
      </c>
      <c r="DY406" s="4">
        <v>0.15</v>
      </c>
      <c r="DZ406" s="4"/>
    </row>
    <row r="407" spans="1:130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f>AN407*AK407</f>
        <v>9.3188311054105366</v>
      </c>
      <c r="AN407">
        <v>1.14E-2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1" t="s">
        <v>153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J407"/>
      <c r="DK407"/>
      <c r="DL407"/>
      <c r="DR407" s="4">
        <v>481.59</v>
      </c>
      <c r="DS407" s="4">
        <v>0.25</v>
      </c>
      <c r="DT407" s="4">
        <v>0.24</v>
      </c>
      <c r="DU407" s="4">
        <v>0.23</v>
      </c>
      <c r="DV407" s="4">
        <v>0.32</v>
      </c>
      <c r="DW407" s="4">
        <v>0.34</v>
      </c>
      <c r="DX407" s="4">
        <v>0.32</v>
      </c>
      <c r="DY407" s="4">
        <v>0.15</v>
      </c>
      <c r="DZ407" s="4"/>
    </row>
    <row r="408" spans="1:130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N408" s="1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1" t="s">
        <v>153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J408"/>
      <c r="DK408"/>
      <c r="DL408"/>
      <c r="DR408" s="4">
        <v>477.66</v>
      </c>
      <c r="DS408" s="4">
        <v>0.23</v>
      </c>
      <c r="DT408" s="4">
        <v>0.23</v>
      </c>
      <c r="DU408" s="4">
        <v>0.24</v>
      </c>
      <c r="DV408" s="4">
        <v>0.32</v>
      </c>
      <c r="DW408" s="4">
        <v>0.34</v>
      </c>
      <c r="DX408" s="4">
        <v>0.32</v>
      </c>
      <c r="DY408" s="4">
        <v>0.15</v>
      </c>
      <c r="DZ408" s="4"/>
    </row>
    <row r="409" spans="1:130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N409" s="1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1" t="s">
        <v>153</v>
      </c>
      <c r="CK409">
        <v>2.8990447033441602</v>
      </c>
      <c r="CL409">
        <v>3.3007558030354001</v>
      </c>
      <c r="CM409">
        <v>7.0085729997517001</v>
      </c>
      <c r="CN409">
        <v>16.9865033759502</v>
      </c>
      <c r="CO409">
        <v>0.93906942426394302</v>
      </c>
      <c r="CP409">
        <v>1.3855375128024501</v>
      </c>
      <c r="CQ409">
        <v>1.6713312452965501</v>
      </c>
      <c r="CR409">
        <v>0.87162647838567697</v>
      </c>
      <c r="CS409">
        <v>0.57883015098493495</v>
      </c>
      <c r="CT409">
        <v>0.60627167684639705</v>
      </c>
      <c r="CU409">
        <v>1.9599752790802201</v>
      </c>
      <c r="CV409">
        <v>1.91521829023295</v>
      </c>
      <c r="CW409">
        <v>5.3372417544551496</v>
      </c>
      <c r="CX409">
        <v>16.1148768975645</v>
      </c>
      <c r="CY409">
        <v>18.933737161764</v>
      </c>
      <c r="CZ409">
        <v>8.8337071055736391</v>
      </c>
      <c r="DA409">
        <v>59.1474229772504</v>
      </c>
      <c r="DB409">
        <v>53.094756488670399</v>
      </c>
      <c r="DC409">
        <v>6.0526664885799502</v>
      </c>
      <c r="DJ409"/>
      <c r="DK409"/>
      <c r="DL409"/>
      <c r="DR409" s="4">
        <v>474.06</v>
      </c>
      <c r="DS409" s="4">
        <v>0.22</v>
      </c>
      <c r="DT409" s="4">
        <v>0.22</v>
      </c>
      <c r="DU409" s="4">
        <v>0.24</v>
      </c>
      <c r="DV409" s="4">
        <v>0.31</v>
      </c>
      <c r="DW409" s="4">
        <v>0.34</v>
      </c>
      <c r="DX409" s="4">
        <v>0.32</v>
      </c>
      <c r="DY409" s="4">
        <v>0.15</v>
      </c>
      <c r="DZ409" s="4"/>
    </row>
    <row r="410" spans="1:130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O410" s="4"/>
      <c r="AP410" s="4"/>
      <c r="AQ410" s="4"/>
      <c r="AR410" s="4"/>
      <c r="AS410" s="4"/>
      <c r="AT410" s="4"/>
      <c r="AU410" s="4"/>
      <c r="AV410" s="4"/>
      <c r="AW410" s="4">
        <v>0.91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1" t="s">
        <v>153</v>
      </c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J410"/>
      <c r="DK410"/>
      <c r="DL410"/>
      <c r="DR410" s="4">
        <v>469.5</v>
      </c>
      <c r="DS410" s="4">
        <v>0.21</v>
      </c>
      <c r="DT410" s="4">
        <v>0.21</v>
      </c>
      <c r="DU410" s="4">
        <v>0.23</v>
      </c>
      <c r="DV410" s="4">
        <v>0.31</v>
      </c>
      <c r="DW410" s="4">
        <v>0.34</v>
      </c>
      <c r="DX410" s="4">
        <v>0.31</v>
      </c>
      <c r="DY410" s="4">
        <v>0.15</v>
      </c>
      <c r="DZ410" s="4"/>
    </row>
    <row r="411" spans="1:130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1" t="s">
        <v>153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J411"/>
      <c r="DK411"/>
      <c r="DL411"/>
      <c r="DR411" s="4">
        <v>465.29</v>
      </c>
      <c r="DS411" s="4">
        <v>0.19</v>
      </c>
      <c r="DT411" s="4">
        <v>0.21</v>
      </c>
      <c r="DU411" s="4">
        <v>0.23</v>
      </c>
      <c r="DV411" s="4">
        <v>0.31</v>
      </c>
      <c r="DW411" s="4">
        <v>0.34</v>
      </c>
      <c r="DX411" s="4">
        <v>0.31</v>
      </c>
      <c r="DY411" s="4">
        <v>0.15</v>
      </c>
      <c r="DZ411" s="4"/>
    </row>
    <row r="412" spans="1:130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1" t="s">
        <v>153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J412"/>
      <c r="DK412"/>
      <c r="DL412"/>
      <c r="DR412" s="4">
        <v>461.51</v>
      </c>
      <c r="DS412" s="4">
        <v>0.19</v>
      </c>
      <c r="DT412" s="4">
        <v>0.2</v>
      </c>
      <c r="DU412" s="4">
        <v>0.23</v>
      </c>
      <c r="DV412" s="4">
        <v>0.31</v>
      </c>
      <c r="DW412" s="4">
        <v>0.34</v>
      </c>
      <c r="DX412" s="4">
        <v>0.31</v>
      </c>
      <c r="DY412" s="4">
        <v>0.15</v>
      </c>
      <c r="DZ412" s="4"/>
    </row>
    <row r="413" spans="1:130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1" t="s">
        <v>153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J413"/>
      <c r="DK413"/>
      <c r="DL413"/>
      <c r="DR413" s="4">
        <v>457.62</v>
      </c>
      <c r="DS413" s="4">
        <v>0.18</v>
      </c>
      <c r="DT413" s="4">
        <v>0.2</v>
      </c>
      <c r="DU413" s="4">
        <v>0.23</v>
      </c>
      <c r="DV413" s="4">
        <v>0.31</v>
      </c>
      <c r="DW413" s="4">
        <v>0.34</v>
      </c>
      <c r="DX413" s="4">
        <v>0.31</v>
      </c>
      <c r="DY413" s="4">
        <v>0.15</v>
      </c>
      <c r="DZ413" s="4"/>
    </row>
    <row r="414" spans="1:130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1" t="s">
        <v>153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J414"/>
      <c r="DK414"/>
      <c r="DL414"/>
      <c r="DR414" s="4">
        <v>454.17</v>
      </c>
      <c r="DS414" s="4">
        <v>0.17</v>
      </c>
      <c r="DT414" s="4">
        <v>0.19</v>
      </c>
      <c r="DU414" s="4">
        <v>0.22</v>
      </c>
      <c r="DV414" s="4">
        <v>0.31</v>
      </c>
      <c r="DW414" s="4">
        <v>0.33</v>
      </c>
      <c r="DX414" s="4">
        <v>0.31</v>
      </c>
      <c r="DY414" s="4">
        <v>0.15</v>
      </c>
      <c r="DZ414" s="4"/>
    </row>
    <row r="415" spans="1:130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O415" s="4"/>
      <c r="AP415" s="4"/>
      <c r="AQ415" s="4"/>
      <c r="AR415" s="4"/>
      <c r="AS415" s="4"/>
      <c r="AT415" s="4"/>
      <c r="AU415" s="4"/>
      <c r="AV415" s="4"/>
      <c r="AW415" s="4">
        <v>0.91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1" t="s">
        <v>153</v>
      </c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J415"/>
      <c r="DK415"/>
      <c r="DL415"/>
      <c r="DR415" s="4">
        <v>450.83</v>
      </c>
      <c r="DS415" s="4">
        <v>0.16</v>
      </c>
      <c r="DT415" s="4">
        <v>0.19</v>
      </c>
      <c r="DU415" s="4">
        <v>0.22</v>
      </c>
      <c r="DV415" s="4">
        <v>0.3</v>
      </c>
      <c r="DW415" s="4">
        <v>0.33</v>
      </c>
      <c r="DX415" s="4">
        <v>0.31</v>
      </c>
      <c r="DY415" s="4">
        <v>0.15</v>
      </c>
      <c r="DZ415" s="4"/>
    </row>
    <row r="416" spans="1:130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1" t="s">
        <v>153</v>
      </c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J416"/>
      <c r="DK416"/>
      <c r="DL416"/>
      <c r="DR416" s="4">
        <v>473.14</v>
      </c>
      <c r="DS416" s="4">
        <v>0.24</v>
      </c>
      <c r="DT416" s="4">
        <v>0.25</v>
      </c>
      <c r="DU416" s="4">
        <v>0.23</v>
      </c>
      <c r="DV416" s="4">
        <v>0.3</v>
      </c>
      <c r="DW416" s="4">
        <v>0.33</v>
      </c>
      <c r="DX416" s="4">
        <v>0.31</v>
      </c>
      <c r="DY416" s="4">
        <v>0.15</v>
      </c>
      <c r="DZ416" s="4"/>
    </row>
    <row r="417" spans="1:130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1" t="s">
        <v>153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J417"/>
      <c r="DK417"/>
      <c r="DL417"/>
      <c r="DR417" s="4">
        <v>468.96</v>
      </c>
      <c r="DS417" s="4">
        <v>0.23</v>
      </c>
      <c r="DT417" s="4">
        <v>0.23</v>
      </c>
      <c r="DU417" s="4">
        <v>0.24</v>
      </c>
      <c r="DV417" s="4">
        <v>0.3</v>
      </c>
      <c r="DW417" s="4">
        <v>0.33</v>
      </c>
      <c r="DX417" s="4">
        <v>0.31</v>
      </c>
      <c r="DY417" s="4">
        <v>0.15</v>
      </c>
      <c r="DZ417" s="4"/>
    </row>
    <row r="418" spans="1:130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1" t="s">
        <v>153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J418"/>
      <c r="DK418"/>
      <c r="DL418"/>
      <c r="DR418" s="4">
        <v>466.13</v>
      </c>
      <c r="DS418" s="4">
        <v>0.22</v>
      </c>
      <c r="DT418" s="4">
        <v>0.23</v>
      </c>
      <c r="DU418" s="4">
        <v>0.24</v>
      </c>
      <c r="DV418" s="4">
        <v>0.3</v>
      </c>
      <c r="DW418" s="4">
        <v>0.33</v>
      </c>
      <c r="DX418" s="4">
        <v>0.31</v>
      </c>
      <c r="DY418" s="4">
        <v>0.15</v>
      </c>
      <c r="DZ418" s="4"/>
    </row>
    <row r="419" spans="1:130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1" t="s">
        <v>153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J419"/>
      <c r="DK419"/>
      <c r="DL419"/>
      <c r="DR419" s="4">
        <v>462.98</v>
      </c>
      <c r="DS419" s="4">
        <v>0.21</v>
      </c>
      <c r="DT419" s="4">
        <v>0.22</v>
      </c>
      <c r="DU419" s="4">
        <v>0.24</v>
      </c>
      <c r="DV419" s="4">
        <v>0.3</v>
      </c>
      <c r="DW419" s="4">
        <v>0.33</v>
      </c>
      <c r="DX419" s="4">
        <v>0.31</v>
      </c>
      <c r="DY419" s="4">
        <v>0.15</v>
      </c>
      <c r="DZ419" s="4"/>
    </row>
    <row r="420" spans="1:130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1" t="s">
        <v>153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J420"/>
      <c r="DK420"/>
      <c r="DL420"/>
      <c r="DR420" s="4">
        <v>458.74</v>
      </c>
      <c r="DS420" s="4">
        <v>0.2</v>
      </c>
      <c r="DT420" s="4">
        <v>0.21</v>
      </c>
      <c r="DU420" s="4">
        <v>0.23</v>
      </c>
      <c r="DV420" s="4">
        <v>0.3</v>
      </c>
      <c r="DW420" s="4">
        <v>0.33</v>
      </c>
      <c r="DX420" s="4">
        <v>0.31</v>
      </c>
      <c r="DY420" s="4">
        <v>0.15</v>
      </c>
      <c r="DZ420" s="4"/>
    </row>
    <row r="421" spans="1:130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1" t="s">
        <v>153</v>
      </c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J421"/>
      <c r="DK421"/>
      <c r="DL421"/>
      <c r="DR421" s="4">
        <v>456.08</v>
      </c>
      <c r="DS421" s="4">
        <v>0.19</v>
      </c>
      <c r="DT421" s="4">
        <v>0.21</v>
      </c>
      <c r="DU421" s="4">
        <v>0.23</v>
      </c>
      <c r="DV421" s="4">
        <v>0.3</v>
      </c>
      <c r="DW421" s="4">
        <v>0.33</v>
      </c>
      <c r="DX421" s="4">
        <v>0.31</v>
      </c>
      <c r="DY421" s="4">
        <v>0.15</v>
      </c>
      <c r="DZ421" s="4"/>
    </row>
    <row r="422" spans="1:130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1" t="s">
        <v>153</v>
      </c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J422"/>
      <c r="DK422"/>
      <c r="DL422"/>
      <c r="DR422" s="4">
        <v>453.92</v>
      </c>
      <c r="DS422" s="4">
        <v>0.18</v>
      </c>
      <c r="DT422" s="4">
        <v>0.21</v>
      </c>
      <c r="DU422" s="4">
        <v>0.23</v>
      </c>
      <c r="DV422" s="4">
        <v>0.28999999999999998</v>
      </c>
      <c r="DW422" s="4">
        <v>0.33</v>
      </c>
      <c r="DX422" s="4">
        <v>0.31</v>
      </c>
      <c r="DY422" s="4">
        <v>0.15</v>
      </c>
      <c r="DZ422" s="4"/>
    </row>
    <row r="423" spans="1:130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1" t="s">
        <v>153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J423"/>
      <c r="DK423"/>
      <c r="DL423"/>
      <c r="DR423" s="4">
        <v>476.33</v>
      </c>
      <c r="DS423" s="4">
        <v>0.26</v>
      </c>
      <c r="DT423" s="4">
        <v>0.26</v>
      </c>
      <c r="DU423" s="4">
        <v>0.24</v>
      </c>
      <c r="DV423" s="4">
        <v>0.28999999999999998</v>
      </c>
      <c r="DW423" s="4">
        <v>0.33</v>
      </c>
      <c r="DX423" s="4">
        <v>0.31</v>
      </c>
      <c r="DY423" s="4">
        <v>0.15</v>
      </c>
      <c r="DZ423" s="4"/>
    </row>
    <row r="424" spans="1:130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1" t="s">
        <v>153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J424"/>
      <c r="DK424"/>
      <c r="DL424"/>
      <c r="DR424" s="4">
        <v>472.4</v>
      </c>
      <c r="DS424" s="4">
        <v>0.24</v>
      </c>
      <c r="DT424" s="4">
        <v>0.24</v>
      </c>
      <c r="DU424" s="4">
        <v>0.25</v>
      </c>
      <c r="DV424" s="4">
        <v>0.28999999999999998</v>
      </c>
      <c r="DW424" s="4">
        <v>0.32</v>
      </c>
      <c r="DX424" s="4">
        <v>0.31</v>
      </c>
      <c r="DY424" s="4">
        <v>0.15</v>
      </c>
      <c r="DZ424" s="4"/>
    </row>
    <row r="425" spans="1:130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O425" s="4"/>
      <c r="AP425" s="4"/>
      <c r="AQ425" s="4"/>
      <c r="AR425" s="4"/>
      <c r="AS425" s="4"/>
      <c r="AT425" s="4"/>
      <c r="AU425" s="4"/>
      <c r="AV425" s="4"/>
      <c r="AW425" s="4">
        <v>0.87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1" t="s">
        <v>153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J425"/>
      <c r="DK425"/>
      <c r="DL425"/>
      <c r="DR425" s="4">
        <v>469.77</v>
      </c>
      <c r="DS425" s="4">
        <v>0.23</v>
      </c>
      <c r="DT425" s="4">
        <v>0.24</v>
      </c>
      <c r="DU425" s="4">
        <v>0.25</v>
      </c>
      <c r="DV425" s="4">
        <v>0.28999999999999998</v>
      </c>
      <c r="DW425" s="4">
        <v>0.32</v>
      </c>
      <c r="DX425" s="4">
        <v>0.31</v>
      </c>
      <c r="DY425" s="4">
        <v>0.15</v>
      </c>
      <c r="DZ425" s="4"/>
    </row>
    <row r="426" spans="1:130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1" t="s">
        <v>153</v>
      </c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J426"/>
      <c r="DK426"/>
      <c r="DL426"/>
      <c r="DR426" s="4">
        <v>466.19</v>
      </c>
      <c r="DS426" s="4">
        <v>0.22</v>
      </c>
      <c r="DT426" s="4">
        <v>0.23</v>
      </c>
      <c r="DU426" s="4">
        <v>0.25</v>
      </c>
      <c r="DV426" s="4">
        <v>0.28999999999999998</v>
      </c>
      <c r="DW426" s="4">
        <v>0.32</v>
      </c>
      <c r="DX426" s="4">
        <v>0.31</v>
      </c>
      <c r="DY426" s="4">
        <v>0.15</v>
      </c>
      <c r="DZ426" s="4"/>
    </row>
    <row r="427" spans="1:130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1" t="s">
        <v>153</v>
      </c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J427"/>
      <c r="DK427"/>
      <c r="DL427"/>
      <c r="DR427" s="4">
        <v>462.14</v>
      </c>
      <c r="DS427" s="4">
        <v>0.21</v>
      </c>
      <c r="DT427" s="4">
        <v>0.23</v>
      </c>
      <c r="DU427" s="4">
        <v>0.25</v>
      </c>
      <c r="DV427" s="4">
        <v>0.28999999999999998</v>
      </c>
      <c r="DW427" s="4">
        <v>0.32</v>
      </c>
      <c r="DX427" s="4">
        <v>0.31</v>
      </c>
      <c r="DY427" s="4">
        <v>0.15</v>
      </c>
      <c r="DZ427" s="4"/>
    </row>
    <row r="428" spans="1:130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1" t="s">
        <v>153</v>
      </c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J428"/>
      <c r="DK428"/>
      <c r="DL428"/>
      <c r="DR428" s="4">
        <v>457.13</v>
      </c>
      <c r="DS428" s="4">
        <v>0.2</v>
      </c>
      <c r="DT428" s="4">
        <v>0.22</v>
      </c>
      <c r="DU428" s="4">
        <v>0.24</v>
      </c>
      <c r="DV428" s="4">
        <v>0.28999999999999998</v>
      </c>
      <c r="DW428" s="4">
        <v>0.32</v>
      </c>
      <c r="DX428" s="4">
        <v>0.31</v>
      </c>
      <c r="DY428" s="4">
        <v>0.15</v>
      </c>
      <c r="DZ428" s="4"/>
    </row>
    <row r="429" spans="1:130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1" t="s">
        <v>153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J429"/>
      <c r="DK429"/>
      <c r="DL429"/>
      <c r="DR429" s="4">
        <v>452.69</v>
      </c>
      <c r="DS429" s="4">
        <v>0.19</v>
      </c>
      <c r="DT429" s="4">
        <v>0.21</v>
      </c>
      <c r="DU429" s="4">
        <v>0.24</v>
      </c>
      <c r="DV429" s="4">
        <v>0.28999999999999998</v>
      </c>
      <c r="DW429" s="4">
        <v>0.32</v>
      </c>
      <c r="DX429" s="4">
        <v>0.31</v>
      </c>
      <c r="DY429" s="4">
        <v>0.15</v>
      </c>
      <c r="DZ429" s="4"/>
    </row>
    <row r="430" spans="1:130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O430" s="4"/>
      <c r="AP430" s="4"/>
      <c r="AQ430" s="4"/>
      <c r="AR430" s="4"/>
      <c r="AS430" s="4"/>
      <c r="AT430" s="4"/>
      <c r="AU430" s="4"/>
      <c r="AV430" s="4"/>
      <c r="AW430" s="4">
        <v>0.9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1" t="s">
        <v>153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J430"/>
      <c r="DK430"/>
      <c r="DL430"/>
      <c r="DR430" s="4">
        <v>478.33</v>
      </c>
      <c r="DS430" s="4">
        <v>0.27</v>
      </c>
      <c r="DT430" s="4">
        <v>0.26</v>
      </c>
      <c r="DU430" s="4">
        <v>0.26</v>
      </c>
      <c r="DV430" s="4">
        <v>0.28999999999999998</v>
      </c>
      <c r="DW430" s="4">
        <v>0.32</v>
      </c>
      <c r="DX430" s="4">
        <v>0.31</v>
      </c>
      <c r="DY430" s="4">
        <v>0.15</v>
      </c>
      <c r="DZ430" s="4"/>
    </row>
    <row r="431" spans="1:130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1" t="s">
        <v>153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J431"/>
      <c r="DK431"/>
      <c r="DL431"/>
      <c r="DR431" s="4">
        <v>475.18</v>
      </c>
      <c r="DS431" s="4">
        <v>0.26</v>
      </c>
      <c r="DT431" s="4">
        <v>0.26</v>
      </c>
      <c r="DU431" s="4">
        <v>0.26</v>
      </c>
      <c r="DV431" s="4">
        <v>0.28999999999999998</v>
      </c>
      <c r="DW431" s="4">
        <v>0.32</v>
      </c>
      <c r="DX431" s="4">
        <v>0.31</v>
      </c>
      <c r="DY431" s="4">
        <v>0.15</v>
      </c>
      <c r="DZ431" s="4"/>
    </row>
    <row r="432" spans="1:130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1" t="s">
        <v>153</v>
      </c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J432"/>
      <c r="DK432"/>
      <c r="DL432"/>
      <c r="DR432" s="4">
        <v>469.89</v>
      </c>
      <c r="DS432" s="4">
        <v>0.24</v>
      </c>
      <c r="DT432" s="4">
        <v>0.25</v>
      </c>
      <c r="DU432" s="4">
        <v>0.26</v>
      </c>
      <c r="DV432" s="4">
        <v>0.28999999999999998</v>
      </c>
      <c r="DW432" s="4">
        <v>0.32</v>
      </c>
      <c r="DX432" s="4">
        <v>0.31</v>
      </c>
      <c r="DY432" s="4">
        <v>0.15</v>
      </c>
      <c r="DZ432" s="4"/>
    </row>
    <row r="433" spans="1:130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1" t="s">
        <v>153</v>
      </c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J433"/>
      <c r="DK433"/>
      <c r="DL433"/>
      <c r="DR433" s="4">
        <v>463.37</v>
      </c>
      <c r="DS433" s="4">
        <v>0.22</v>
      </c>
      <c r="DT433" s="4">
        <v>0.24</v>
      </c>
      <c r="DU433" s="4">
        <v>0.25</v>
      </c>
      <c r="DV433" s="4">
        <v>0.28000000000000003</v>
      </c>
      <c r="DW433" s="4">
        <v>0.32</v>
      </c>
      <c r="DX433" s="4">
        <v>0.31</v>
      </c>
      <c r="DY433" s="4">
        <v>0.15</v>
      </c>
      <c r="DZ433" s="4"/>
    </row>
    <row r="434" spans="1:130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1" t="s">
        <v>153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J434"/>
      <c r="DK434"/>
      <c r="DL434"/>
      <c r="DR434" s="4">
        <v>457.78</v>
      </c>
      <c r="DS434" s="4">
        <v>0.21</v>
      </c>
      <c r="DT434" s="4">
        <v>0.23</v>
      </c>
      <c r="DU434" s="4">
        <v>0.25</v>
      </c>
      <c r="DV434" s="4">
        <v>0.28000000000000003</v>
      </c>
      <c r="DW434" s="4">
        <v>0.32</v>
      </c>
      <c r="DX434" s="4">
        <v>0.31</v>
      </c>
      <c r="DY434" s="4">
        <v>0.15</v>
      </c>
      <c r="DZ434" s="4"/>
    </row>
    <row r="435" spans="1:130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1" t="s">
        <v>153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J435"/>
      <c r="DK435"/>
      <c r="DL435"/>
      <c r="DR435" s="4">
        <v>451.3</v>
      </c>
      <c r="DS435" s="4">
        <v>0.19</v>
      </c>
      <c r="DT435" s="4">
        <v>0.22</v>
      </c>
      <c r="DU435" s="4">
        <v>0.24</v>
      </c>
      <c r="DV435" s="4">
        <v>0.28000000000000003</v>
      </c>
      <c r="DW435" s="4">
        <v>0.31</v>
      </c>
      <c r="DX435" s="4">
        <v>0.31</v>
      </c>
      <c r="DY435" s="4">
        <v>0.15</v>
      </c>
      <c r="DZ435" s="4"/>
    </row>
    <row r="436" spans="1:130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1" t="s">
        <v>153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J436"/>
      <c r="DK436"/>
      <c r="DL436"/>
      <c r="DR436" s="4">
        <v>445.09</v>
      </c>
      <c r="DS436" s="4">
        <v>0.18</v>
      </c>
      <c r="DT436" s="4">
        <v>0.21</v>
      </c>
      <c r="DU436" s="4">
        <v>0.24</v>
      </c>
      <c r="DV436" s="4">
        <v>0.28000000000000003</v>
      </c>
      <c r="DW436" s="4">
        <v>0.31</v>
      </c>
      <c r="DX436" s="4">
        <v>0.31</v>
      </c>
      <c r="DY436" s="4">
        <v>0.15</v>
      </c>
      <c r="DZ436" s="4"/>
    </row>
    <row r="437" spans="1:130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1" t="s">
        <v>153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J437"/>
      <c r="DK437"/>
      <c r="DL437"/>
      <c r="DR437" s="4">
        <v>469.32</v>
      </c>
      <c r="DS437" s="4">
        <v>0.26</v>
      </c>
      <c r="DT437" s="4">
        <v>0.26</v>
      </c>
      <c r="DU437" s="4">
        <v>0.26</v>
      </c>
      <c r="DV437" s="4">
        <v>0.28000000000000003</v>
      </c>
      <c r="DW437" s="4">
        <v>0.31</v>
      </c>
      <c r="DX437" s="4">
        <v>0.3</v>
      </c>
      <c r="DY437" s="4">
        <v>0.15</v>
      </c>
      <c r="DZ437" s="4"/>
    </row>
    <row r="438" spans="1:130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O438" s="4"/>
      <c r="AP438" s="4"/>
      <c r="AQ438" s="4"/>
      <c r="AR438" s="4"/>
      <c r="AS438" s="4"/>
      <c r="AT438" s="4"/>
      <c r="AU438" s="4"/>
      <c r="AV438" s="4"/>
      <c r="AW438" s="4">
        <v>0.83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1" t="s">
        <v>153</v>
      </c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J438"/>
      <c r="DK438"/>
      <c r="DL438"/>
      <c r="DR438" s="4">
        <v>469.36</v>
      </c>
      <c r="DS438" s="4">
        <v>0.25</v>
      </c>
      <c r="DT438" s="4">
        <v>0.26</v>
      </c>
      <c r="DU438" s="4">
        <v>0.26</v>
      </c>
      <c r="DV438" s="4">
        <v>0.28000000000000003</v>
      </c>
      <c r="DW438" s="4">
        <v>0.31</v>
      </c>
      <c r="DX438" s="4">
        <v>0.3</v>
      </c>
      <c r="DY438" s="4">
        <v>0.15</v>
      </c>
      <c r="DZ438" s="4"/>
    </row>
    <row r="439" spans="1:130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1" t="s">
        <v>153</v>
      </c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J439"/>
      <c r="DK439"/>
      <c r="DL439"/>
      <c r="DR439" s="4">
        <v>462.78</v>
      </c>
      <c r="DS439" s="4">
        <v>0.23</v>
      </c>
      <c r="DT439" s="4">
        <v>0.25</v>
      </c>
      <c r="DU439" s="4">
        <v>0.26</v>
      </c>
      <c r="DV439" s="4">
        <v>0.28000000000000003</v>
      </c>
      <c r="DW439" s="4">
        <v>0.31</v>
      </c>
      <c r="DX439" s="4">
        <v>0.3</v>
      </c>
      <c r="DY439" s="4">
        <v>0.15</v>
      </c>
      <c r="DZ439" s="4"/>
    </row>
    <row r="440" spans="1:130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1" t="s">
        <v>153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J440"/>
      <c r="DK440"/>
      <c r="DL440"/>
      <c r="DR440" s="4">
        <v>455.35</v>
      </c>
      <c r="DS440" s="4">
        <v>0.22</v>
      </c>
      <c r="DT440" s="4">
        <v>0.23</v>
      </c>
      <c r="DU440" s="4">
        <v>0.25</v>
      </c>
      <c r="DV440" s="4">
        <v>0.28000000000000003</v>
      </c>
      <c r="DW440" s="4">
        <v>0.31</v>
      </c>
      <c r="DX440" s="4">
        <v>0.3</v>
      </c>
      <c r="DY440" s="4">
        <v>0.15</v>
      </c>
      <c r="DZ440" s="4"/>
    </row>
    <row r="441" spans="1:130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1" t="s">
        <v>153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J441"/>
      <c r="DK441"/>
      <c r="DL441"/>
      <c r="DR441" s="4">
        <v>448.26</v>
      </c>
      <c r="DS441" s="4">
        <v>0.2</v>
      </c>
      <c r="DT441" s="4">
        <v>0.22</v>
      </c>
      <c r="DU441" s="4">
        <v>0.24</v>
      </c>
      <c r="DV441" s="4">
        <v>0.27</v>
      </c>
      <c r="DW441" s="4">
        <v>0.31</v>
      </c>
      <c r="DX441" s="4">
        <v>0.3</v>
      </c>
      <c r="DY441" s="4">
        <v>0.15</v>
      </c>
      <c r="DZ441" s="4"/>
    </row>
    <row r="442" spans="1:130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1" t="s">
        <v>153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J442"/>
      <c r="DK442"/>
      <c r="DL442"/>
      <c r="DR442" s="4">
        <v>441.97</v>
      </c>
      <c r="DS442" s="4">
        <v>0.19</v>
      </c>
      <c r="DT442" s="4">
        <v>0.21</v>
      </c>
      <c r="DU442" s="4">
        <v>0.24</v>
      </c>
      <c r="DV442" s="4">
        <v>0.27</v>
      </c>
      <c r="DW442" s="4">
        <v>0.31</v>
      </c>
      <c r="DX442" s="4">
        <v>0.3</v>
      </c>
      <c r="DY442" s="4">
        <v>0.15</v>
      </c>
      <c r="DZ442" s="4"/>
    </row>
    <row r="443" spans="1:130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1" t="s">
        <v>153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J443"/>
      <c r="DK443"/>
      <c r="DL443"/>
      <c r="DR443" s="4">
        <v>439.8</v>
      </c>
      <c r="DS443" s="4">
        <v>0.18</v>
      </c>
      <c r="DT443" s="4">
        <v>0.21</v>
      </c>
      <c r="DU443" s="4">
        <v>0.24</v>
      </c>
      <c r="DV443" s="4">
        <v>0.27</v>
      </c>
      <c r="DW443" s="4">
        <v>0.31</v>
      </c>
      <c r="DX443" s="4">
        <v>0.3</v>
      </c>
      <c r="DY443" s="4">
        <v>0.15</v>
      </c>
      <c r="DZ443" s="4"/>
    </row>
    <row r="444" spans="1:130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1" t="s">
        <v>153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J444"/>
      <c r="DK444"/>
      <c r="DL444"/>
      <c r="DR444" s="4">
        <v>490.87</v>
      </c>
      <c r="DS444" s="4">
        <v>0.3</v>
      </c>
      <c r="DT444" s="4">
        <v>0.31</v>
      </c>
      <c r="DU444" s="4">
        <v>0.28000000000000003</v>
      </c>
      <c r="DV444" s="4">
        <v>0.3</v>
      </c>
      <c r="DW444" s="4">
        <v>0.3</v>
      </c>
      <c r="DX444" s="4">
        <v>0.3</v>
      </c>
      <c r="DY444" s="4">
        <v>0.15</v>
      </c>
      <c r="DZ444" s="4"/>
    </row>
    <row r="445" spans="1:130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1" t="s">
        <v>153</v>
      </c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J445"/>
      <c r="DK445"/>
      <c r="DL445"/>
      <c r="DR445" s="4">
        <v>486.43</v>
      </c>
      <c r="DS445" s="4">
        <v>0.28000000000000003</v>
      </c>
      <c r="DT445" s="4">
        <v>0.28999999999999998</v>
      </c>
      <c r="DU445" s="4">
        <v>0.28000000000000003</v>
      </c>
      <c r="DV445" s="4">
        <v>0.28999999999999998</v>
      </c>
      <c r="DW445" s="4">
        <v>0.3</v>
      </c>
      <c r="DX445" s="4">
        <v>0.3</v>
      </c>
      <c r="DY445" s="4">
        <v>0.15</v>
      </c>
      <c r="DZ445" s="4"/>
    </row>
    <row r="446" spans="1:130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O446" s="4"/>
      <c r="AP446" s="4"/>
      <c r="AQ446" s="4"/>
      <c r="AR446" s="4"/>
      <c r="AS446" s="4"/>
      <c r="AT446" s="4"/>
      <c r="AU446" s="4"/>
      <c r="AV446" s="4"/>
      <c r="AW446" s="4">
        <v>0.67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1" t="s">
        <v>153</v>
      </c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J446"/>
      <c r="DK446"/>
      <c r="DL446"/>
      <c r="DR446" s="4">
        <v>481.67</v>
      </c>
      <c r="DS446" s="4">
        <v>0.27</v>
      </c>
      <c r="DT446" s="4">
        <v>0.28000000000000003</v>
      </c>
      <c r="DU446" s="4">
        <v>0.28000000000000003</v>
      </c>
      <c r="DV446" s="4">
        <v>0.28999999999999998</v>
      </c>
      <c r="DW446" s="4">
        <v>0.3</v>
      </c>
      <c r="DX446" s="4">
        <v>0.3</v>
      </c>
      <c r="DY446" s="4">
        <v>0.15</v>
      </c>
      <c r="DZ446" s="4"/>
    </row>
    <row r="447" spans="1:130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1" t="s">
        <v>153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J447"/>
      <c r="DK447"/>
      <c r="DL447"/>
      <c r="DR447" s="4">
        <v>477.25</v>
      </c>
      <c r="DS447" s="4">
        <v>0.26</v>
      </c>
      <c r="DT447" s="4">
        <v>0.28000000000000003</v>
      </c>
      <c r="DU447" s="4">
        <v>0.28000000000000003</v>
      </c>
      <c r="DV447" s="4">
        <v>0.28999999999999998</v>
      </c>
      <c r="DW447" s="4">
        <v>0.3</v>
      </c>
      <c r="DX447" s="4">
        <v>0.3</v>
      </c>
      <c r="DY447" s="4">
        <v>0.15</v>
      </c>
      <c r="DZ447" s="4"/>
    </row>
    <row r="448" spans="1:130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1" t="s">
        <v>153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J448"/>
      <c r="DK448"/>
      <c r="DL448"/>
      <c r="DR448" s="4">
        <v>472.6</v>
      </c>
      <c r="DS448" s="4">
        <v>0.25</v>
      </c>
      <c r="DT448" s="4">
        <v>0.27</v>
      </c>
      <c r="DU448" s="4">
        <v>0.27</v>
      </c>
      <c r="DV448" s="4">
        <v>0.28999999999999998</v>
      </c>
      <c r="DW448" s="4">
        <v>0.3</v>
      </c>
      <c r="DX448" s="4">
        <v>0.3</v>
      </c>
      <c r="DY448" s="4">
        <v>0.15</v>
      </c>
      <c r="DZ448" s="4"/>
    </row>
    <row r="449" spans="1:130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1" t="s">
        <v>153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J449"/>
      <c r="DK449"/>
      <c r="DL449"/>
      <c r="DR449" s="4">
        <v>469.92</v>
      </c>
      <c r="DS449" s="4">
        <v>0.24</v>
      </c>
      <c r="DT449" s="4">
        <v>0.26</v>
      </c>
      <c r="DU449" s="4">
        <v>0.27</v>
      </c>
      <c r="DV449" s="4">
        <v>0.28999999999999998</v>
      </c>
      <c r="DW449" s="4">
        <v>0.3</v>
      </c>
      <c r="DX449" s="4">
        <v>0.3</v>
      </c>
      <c r="DY449" s="4">
        <v>0.15</v>
      </c>
      <c r="DZ449" s="4"/>
    </row>
    <row r="450" spans="1:130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O450" s="4"/>
      <c r="AP450" s="4"/>
      <c r="AQ450" s="4"/>
      <c r="AR450" s="4"/>
      <c r="AS450" s="4"/>
      <c r="AT450" s="4"/>
      <c r="AU450" s="4"/>
      <c r="AV450" s="4"/>
      <c r="AW450" s="4">
        <v>0.45</v>
      </c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1" t="s">
        <v>153</v>
      </c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J450"/>
      <c r="DK450"/>
      <c r="DL450"/>
      <c r="DR450" s="4">
        <v>466.73</v>
      </c>
      <c r="DS450" s="4">
        <v>0.24</v>
      </c>
      <c r="DT450" s="4">
        <v>0.26</v>
      </c>
      <c r="DU450" s="4">
        <v>0.27</v>
      </c>
      <c r="DV450" s="4">
        <v>0.28999999999999998</v>
      </c>
      <c r="DW450" s="4">
        <v>0.3</v>
      </c>
      <c r="DX450" s="4">
        <v>0.3</v>
      </c>
      <c r="DY450" s="4">
        <v>0.15</v>
      </c>
      <c r="DZ450" s="4"/>
    </row>
    <row r="451" spans="1:130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f>AN451*AK451</f>
        <v>13.119317403663574</v>
      </c>
      <c r="AN451">
        <v>8.1250000000000003E-3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1" t="s">
        <v>153</v>
      </c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J451"/>
      <c r="DK451"/>
      <c r="DL451"/>
      <c r="DR451" s="4">
        <v>463.54</v>
      </c>
      <c r="DS451" s="4">
        <v>0.23</v>
      </c>
      <c r="DT451" s="4">
        <v>0.25</v>
      </c>
      <c r="DU451" s="4">
        <v>0.27</v>
      </c>
      <c r="DV451" s="4">
        <v>0.28999999999999998</v>
      </c>
      <c r="DW451" s="4">
        <v>0.3</v>
      </c>
      <c r="DX451" s="4">
        <v>0.3</v>
      </c>
      <c r="DY451" s="4">
        <v>0.15</v>
      </c>
      <c r="DZ451" s="4"/>
    </row>
    <row r="452" spans="1:130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N452" s="1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1" t="s">
        <v>153</v>
      </c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J452"/>
      <c r="DK452"/>
      <c r="DL452"/>
      <c r="DR452" s="4">
        <v>461.19</v>
      </c>
      <c r="DS452" s="4">
        <v>0.22</v>
      </c>
      <c r="DT452" s="4">
        <v>0.25</v>
      </c>
      <c r="DU452" s="4">
        <v>0.26</v>
      </c>
      <c r="DV452" s="4">
        <v>0.28000000000000003</v>
      </c>
      <c r="DW452" s="4">
        <v>0.3</v>
      </c>
      <c r="DX452" s="4">
        <v>0.3</v>
      </c>
      <c r="DY452" s="4">
        <v>0.15</v>
      </c>
      <c r="DZ452" s="4"/>
    </row>
    <row r="453" spans="1:130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1" t="s">
        <v>153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J453"/>
      <c r="DK453"/>
      <c r="DL453"/>
      <c r="DR453" s="4">
        <v>459.36</v>
      </c>
      <c r="DS453" s="4">
        <v>0.22</v>
      </c>
      <c r="DT453" s="4">
        <v>0.25</v>
      </c>
      <c r="DU453" s="4">
        <v>0.26</v>
      </c>
      <c r="DV453" s="4">
        <v>0.28000000000000003</v>
      </c>
      <c r="DW453" s="4">
        <v>0.3</v>
      </c>
      <c r="DX453" s="4">
        <v>0.3</v>
      </c>
      <c r="DY453" s="4">
        <v>0.15</v>
      </c>
      <c r="DZ453" s="4"/>
    </row>
    <row r="454" spans="1:130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1" t="s">
        <v>153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J454"/>
      <c r="DK454"/>
      <c r="DL454"/>
      <c r="DR454" s="4">
        <v>457.21</v>
      </c>
      <c r="DS454" s="4">
        <v>0.22</v>
      </c>
      <c r="DT454" s="4">
        <v>0.24</v>
      </c>
      <c r="DU454" s="4">
        <v>0.26</v>
      </c>
      <c r="DV454" s="4">
        <v>0.28000000000000003</v>
      </c>
      <c r="DW454" s="4">
        <v>0.3</v>
      </c>
      <c r="DX454" s="4">
        <v>0.3</v>
      </c>
      <c r="DY454" s="4">
        <v>0.15</v>
      </c>
      <c r="DZ454" s="4"/>
    </row>
    <row r="455" spans="1:130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1" t="s">
        <v>153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J455"/>
      <c r="DK455"/>
      <c r="DL455"/>
      <c r="DR455" s="4">
        <v>454.63</v>
      </c>
      <c r="DS455" s="4">
        <v>0.21</v>
      </c>
      <c r="DT455" s="4">
        <v>0.24</v>
      </c>
      <c r="DU455" s="4">
        <v>0.26</v>
      </c>
      <c r="DV455" s="4">
        <v>0.28000000000000003</v>
      </c>
      <c r="DW455" s="4">
        <v>0.3</v>
      </c>
      <c r="DX455" s="4">
        <v>0.3</v>
      </c>
      <c r="DY455" s="4">
        <v>0.15</v>
      </c>
      <c r="DZ455" s="4"/>
    </row>
    <row r="456" spans="1:130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1" t="s">
        <v>153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J456"/>
      <c r="DK456"/>
      <c r="DL456"/>
      <c r="DR456" s="4">
        <v>451.95</v>
      </c>
      <c r="DS456" s="4">
        <v>0.21</v>
      </c>
      <c r="DT456" s="4">
        <v>0.24</v>
      </c>
      <c r="DU456" s="4">
        <v>0.26</v>
      </c>
      <c r="DV456" s="4">
        <v>0.28000000000000003</v>
      </c>
      <c r="DW456" s="4">
        <v>0.3</v>
      </c>
      <c r="DX456" s="4">
        <v>0.3</v>
      </c>
      <c r="DY456" s="4">
        <v>0.15</v>
      </c>
      <c r="DZ456" s="4"/>
    </row>
    <row r="457" spans="1:130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1" t="s">
        <v>153</v>
      </c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J457"/>
      <c r="DK457"/>
      <c r="DL457"/>
      <c r="DR457" s="4">
        <v>452.93</v>
      </c>
      <c r="DS457" s="4">
        <v>0.22</v>
      </c>
      <c r="DT457" s="4">
        <v>0.24</v>
      </c>
      <c r="DU457" s="4">
        <v>0.25</v>
      </c>
      <c r="DV457" s="4">
        <v>0.28000000000000003</v>
      </c>
      <c r="DW457" s="4">
        <v>0.3</v>
      </c>
      <c r="DX457" s="4">
        <v>0.3</v>
      </c>
      <c r="DY457" s="4">
        <v>0.15</v>
      </c>
      <c r="DZ457" s="4"/>
    </row>
    <row r="458" spans="1:130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1" t="s">
        <v>153</v>
      </c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J458"/>
      <c r="DK458"/>
      <c r="DL458"/>
      <c r="DR458" s="4">
        <v>461.38</v>
      </c>
      <c r="DS458" s="4">
        <v>0.26</v>
      </c>
      <c r="DT458" s="4">
        <v>0.25</v>
      </c>
      <c r="DU458" s="4">
        <v>0.26</v>
      </c>
      <c r="DV458" s="4">
        <v>0.28000000000000003</v>
      </c>
      <c r="DW458" s="4">
        <v>0.3</v>
      </c>
      <c r="DX458" s="4">
        <v>0.3</v>
      </c>
      <c r="DY458" s="4">
        <v>0.15</v>
      </c>
      <c r="DZ458" s="4"/>
    </row>
    <row r="459" spans="1:130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O459" s="4"/>
      <c r="AP459" s="4"/>
      <c r="AQ459" s="4"/>
      <c r="AR459" s="4"/>
      <c r="AS459" s="4"/>
      <c r="AT459" s="4"/>
      <c r="AU459" s="4"/>
      <c r="AV459" s="4"/>
      <c r="AW459" s="4">
        <v>0.01</v>
      </c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1" t="s">
        <v>153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J459"/>
      <c r="DK459"/>
      <c r="DL459"/>
      <c r="DR459" s="4">
        <v>460.91</v>
      </c>
      <c r="DS459" s="4">
        <v>0.26</v>
      </c>
      <c r="DT459" s="4">
        <v>0.25</v>
      </c>
      <c r="DU459" s="4">
        <v>0.26</v>
      </c>
      <c r="DV459" s="4">
        <v>0.28000000000000003</v>
      </c>
      <c r="DW459" s="4">
        <v>0.3</v>
      </c>
      <c r="DX459" s="4">
        <v>0.3</v>
      </c>
      <c r="DY459" s="4">
        <v>0.15</v>
      </c>
      <c r="DZ459" s="4"/>
    </row>
    <row r="460" spans="1:130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1" t="s">
        <v>153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J460"/>
      <c r="DK460"/>
      <c r="DL460"/>
      <c r="DR460" s="4">
        <v>459.87</v>
      </c>
      <c r="DS460" s="4">
        <v>0.25</v>
      </c>
      <c r="DT460" s="4">
        <v>0.25</v>
      </c>
      <c r="DU460" s="4">
        <v>0.26</v>
      </c>
      <c r="DV460" s="4">
        <v>0.28000000000000003</v>
      </c>
      <c r="DW460" s="4">
        <v>0.3</v>
      </c>
      <c r="DX460" s="4">
        <v>0.3</v>
      </c>
      <c r="DY460" s="4">
        <v>0.15</v>
      </c>
      <c r="DZ460" s="4"/>
    </row>
    <row r="461" spans="1:130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1" t="s">
        <v>153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J461"/>
      <c r="DK461"/>
      <c r="DL461"/>
      <c r="DR461" s="4">
        <v>458.82</v>
      </c>
      <c r="DS461" s="4">
        <v>0.25</v>
      </c>
      <c r="DT461" s="4">
        <v>0.25</v>
      </c>
      <c r="DU461" s="4">
        <v>0.26</v>
      </c>
      <c r="DV461" s="4">
        <v>0.28000000000000003</v>
      </c>
      <c r="DW461" s="4">
        <v>0.3</v>
      </c>
      <c r="DX461" s="4">
        <v>0.3</v>
      </c>
      <c r="DY461" s="4">
        <v>0.15</v>
      </c>
      <c r="DZ461" s="4"/>
    </row>
    <row r="462" spans="1:130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1" t="s">
        <v>153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J462"/>
      <c r="DK462"/>
      <c r="DL462"/>
      <c r="DR462" s="4">
        <v>457.6</v>
      </c>
      <c r="DS462" s="4">
        <v>0.24</v>
      </c>
      <c r="DT462" s="4">
        <v>0.25</v>
      </c>
      <c r="DU462" s="4">
        <v>0.26</v>
      </c>
      <c r="DV462" s="4">
        <v>0.28000000000000003</v>
      </c>
      <c r="DW462" s="4">
        <v>0.28999999999999998</v>
      </c>
      <c r="DX462" s="4">
        <v>0.3</v>
      </c>
      <c r="DY462" s="4">
        <v>0.15</v>
      </c>
      <c r="DZ462" s="4"/>
    </row>
    <row r="463" spans="1:130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1" t="s">
        <v>153</v>
      </c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J463"/>
      <c r="DK463"/>
      <c r="DL463"/>
      <c r="DR463" s="4">
        <v>456.59</v>
      </c>
      <c r="DS463" s="4">
        <v>0.24</v>
      </c>
      <c r="DT463" s="4">
        <v>0.25</v>
      </c>
      <c r="DU463" s="4">
        <v>0.26</v>
      </c>
      <c r="DV463" s="4">
        <v>0.28000000000000003</v>
      </c>
      <c r="DW463" s="4">
        <v>0.28999999999999998</v>
      </c>
      <c r="DX463" s="4">
        <v>0.28999999999999998</v>
      </c>
      <c r="DY463" s="4">
        <v>0.15</v>
      </c>
      <c r="DZ463" s="4"/>
    </row>
    <row r="464" spans="1:130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1" t="s">
        <v>153</v>
      </c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J464"/>
      <c r="DK464"/>
      <c r="DL464"/>
      <c r="DR464" s="4">
        <v>455.68</v>
      </c>
      <c r="DS464" s="4">
        <v>0.24</v>
      </c>
      <c r="DT464" s="4">
        <v>0.25</v>
      </c>
      <c r="DU464" s="4">
        <v>0.26</v>
      </c>
      <c r="DV464" s="4">
        <v>0.28000000000000003</v>
      </c>
      <c r="DW464" s="4">
        <v>0.28999999999999998</v>
      </c>
      <c r="DX464" s="4">
        <v>0.28999999999999998</v>
      </c>
      <c r="DY464" s="4">
        <v>0.15</v>
      </c>
      <c r="DZ464" s="4"/>
    </row>
    <row r="465" spans="1:130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1" t="s">
        <v>153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J465"/>
      <c r="DK465"/>
      <c r="DL465"/>
      <c r="DR465" s="4">
        <v>454.85</v>
      </c>
      <c r="DS465" s="4">
        <v>0.23</v>
      </c>
      <c r="DT465" s="4">
        <v>0.25</v>
      </c>
      <c r="DU465" s="4">
        <v>0.26</v>
      </c>
      <c r="DV465" s="4">
        <v>0.28000000000000003</v>
      </c>
      <c r="DW465" s="4">
        <v>0.28999999999999998</v>
      </c>
      <c r="DX465" s="4">
        <v>0.28999999999999998</v>
      </c>
      <c r="DY465" s="4">
        <v>0.15</v>
      </c>
      <c r="DZ465" s="4"/>
    </row>
    <row r="466" spans="1:130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N466"/>
      <c r="AO466" s="4"/>
      <c r="AP466" s="4"/>
      <c r="AQ466" s="4"/>
      <c r="AR466" s="4">
        <v>968.83</v>
      </c>
      <c r="AS466" s="4"/>
      <c r="AT466" s="4"/>
      <c r="AU466">
        <v>1.7520000000000001E-2</v>
      </c>
      <c r="AV466" s="4">
        <v>853.08</v>
      </c>
      <c r="AW466" s="4">
        <v>0</v>
      </c>
      <c r="AX466"/>
      <c r="AY466">
        <v>0.43785000000000002</v>
      </c>
      <c r="AZ466" s="4">
        <v>126.11</v>
      </c>
      <c r="BA466" s="4"/>
      <c r="BB466" s="4"/>
      <c r="BC466" s="4"/>
      <c r="BD466" s="4"/>
      <c r="BE466" s="4"/>
      <c r="BF466" s="4">
        <v>0</v>
      </c>
      <c r="BG466" s="4"/>
      <c r="BH466" s="4">
        <v>0</v>
      </c>
      <c r="BI466" s="4">
        <v>0</v>
      </c>
      <c r="BJ466" s="4"/>
      <c r="BK466" s="4"/>
      <c r="BL466" s="4"/>
      <c r="BM466" s="4"/>
      <c r="BN466" s="4">
        <v>115.75</v>
      </c>
      <c r="BO466" s="4"/>
      <c r="BP466" s="4" t="s">
        <v>89</v>
      </c>
      <c r="BQ466" s="4"/>
      <c r="BR466" s="4"/>
      <c r="BS466" s="4"/>
      <c r="BT466" s="4"/>
      <c r="BU466" s="4"/>
      <c r="BV466" s="4"/>
      <c r="BW466" s="4"/>
      <c r="BX466">
        <v>1.00099337811758E-2</v>
      </c>
      <c r="BY466" s="4">
        <v>588.94000000000005</v>
      </c>
      <c r="BZ466">
        <v>0.77860133965698797</v>
      </c>
      <c r="CA466" s="4"/>
      <c r="CB466" s="4"/>
      <c r="CC466" s="4"/>
      <c r="CD466" s="4"/>
      <c r="CE466" s="4"/>
      <c r="CF466" s="4"/>
      <c r="CG466" s="4"/>
      <c r="CH466" s="1" t="s">
        <v>153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J466"/>
      <c r="DK466"/>
      <c r="DL466"/>
      <c r="DR466" s="4">
        <v>454.09</v>
      </c>
      <c r="DS466" s="4">
        <v>0.23</v>
      </c>
      <c r="DT466" s="4">
        <v>0.25</v>
      </c>
      <c r="DU466" s="4">
        <v>0.26</v>
      </c>
      <c r="DV466" s="4">
        <v>0.28000000000000003</v>
      </c>
      <c r="DW466" s="4">
        <v>0.28999999999999998</v>
      </c>
      <c r="DX466" s="4">
        <v>0.28999999999999998</v>
      </c>
      <c r="DY466" s="4">
        <v>0.15</v>
      </c>
      <c r="DZ466" s="4"/>
    </row>
    <row r="467" spans="1:130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1" t="s">
        <v>153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J467"/>
      <c r="DK467"/>
      <c r="DL467"/>
      <c r="DR467" s="4">
        <v>500.79</v>
      </c>
      <c r="DS467" s="4">
        <v>0.34</v>
      </c>
      <c r="DT467" s="4">
        <v>0.34</v>
      </c>
      <c r="DU467" s="4">
        <v>0.32</v>
      </c>
      <c r="DV467" s="4">
        <v>0.28000000000000003</v>
      </c>
      <c r="DW467" s="4">
        <v>0.28999999999999998</v>
      </c>
      <c r="DX467" s="4">
        <v>0.28999999999999998</v>
      </c>
      <c r="DY467" s="4">
        <v>0.15</v>
      </c>
      <c r="DZ467" s="4"/>
    </row>
    <row r="468" spans="1:130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1" t="s">
        <v>153</v>
      </c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J468"/>
      <c r="DK468"/>
      <c r="DL468"/>
      <c r="DR468" s="4">
        <v>497.55</v>
      </c>
      <c r="DS468" s="4">
        <v>0.32</v>
      </c>
      <c r="DT468" s="4">
        <v>0.33</v>
      </c>
      <c r="DU468" s="4">
        <v>0.32</v>
      </c>
      <c r="DV468" s="4">
        <v>0.28000000000000003</v>
      </c>
      <c r="DW468" s="4">
        <v>0.28999999999999998</v>
      </c>
      <c r="DX468" s="4">
        <v>0.28999999999999998</v>
      </c>
      <c r="DY468" s="4">
        <v>0.15</v>
      </c>
      <c r="DZ468" s="4"/>
    </row>
    <row r="469" spans="1:130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1" t="s">
        <v>153</v>
      </c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J469"/>
      <c r="DK469"/>
      <c r="DL469"/>
      <c r="DR469" s="4">
        <v>494.6</v>
      </c>
      <c r="DS469" s="4">
        <v>0.31</v>
      </c>
      <c r="DT469" s="4">
        <v>0.32</v>
      </c>
      <c r="DU469" s="4">
        <v>0.32</v>
      </c>
      <c r="DV469" s="4">
        <v>0.28000000000000003</v>
      </c>
      <c r="DW469" s="4">
        <v>0.28999999999999998</v>
      </c>
      <c r="DX469" s="4">
        <v>0.28999999999999998</v>
      </c>
      <c r="DY469" s="4">
        <v>0.15</v>
      </c>
      <c r="DZ469" s="4"/>
    </row>
    <row r="470" spans="1:130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O470" s="4"/>
      <c r="AP470" s="4"/>
      <c r="AQ470" s="4"/>
      <c r="AR470" s="4"/>
      <c r="AS470" s="4"/>
      <c r="AT470" s="4"/>
      <c r="AU470" s="4"/>
      <c r="AV470" s="4"/>
      <c r="AW470" s="4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1" t="s">
        <v>153</v>
      </c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J470"/>
      <c r="DK470"/>
      <c r="DL470"/>
      <c r="DR470" s="4">
        <v>492.42</v>
      </c>
      <c r="DS470" s="4">
        <v>0.3</v>
      </c>
      <c r="DT470" s="4">
        <v>0.32</v>
      </c>
      <c r="DU470" s="4">
        <v>0.32</v>
      </c>
      <c r="DV470" s="4">
        <v>0.28000000000000003</v>
      </c>
      <c r="DW470" s="4">
        <v>0.28999999999999998</v>
      </c>
      <c r="DX470" s="4">
        <v>0.28999999999999998</v>
      </c>
      <c r="DY470" s="4">
        <v>0.15</v>
      </c>
      <c r="DZ470" s="4"/>
    </row>
    <row r="471" spans="1:130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1" t="s">
        <v>153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J471"/>
      <c r="DK471"/>
      <c r="DL471"/>
      <c r="DR471" s="4">
        <v>490.74</v>
      </c>
      <c r="DS471" s="4">
        <v>0.3</v>
      </c>
      <c r="DT471" s="4">
        <v>0.31</v>
      </c>
      <c r="DU471" s="4">
        <v>0.31</v>
      </c>
      <c r="DV471" s="4">
        <v>0.28999999999999998</v>
      </c>
      <c r="DW471" s="4">
        <v>0.28999999999999998</v>
      </c>
      <c r="DX471" s="4">
        <v>0.28999999999999998</v>
      </c>
      <c r="DY471" s="4">
        <v>0.15</v>
      </c>
      <c r="DZ471" s="4"/>
    </row>
    <row r="472" spans="1:130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1" t="s">
        <v>153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J472"/>
      <c r="DK472"/>
      <c r="DL472"/>
      <c r="DR472" s="4">
        <v>501.39</v>
      </c>
      <c r="DS472" s="4">
        <v>0.33</v>
      </c>
      <c r="DT472" s="4">
        <v>0.33</v>
      </c>
      <c r="DU472" s="4">
        <v>0.32</v>
      </c>
      <c r="DV472" s="4">
        <v>0.28999999999999998</v>
      </c>
      <c r="DW472" s="4">
        <v>0.28999999999999998</v>
      </c>
      <c r="DX472" s="4">
        <v>0.28999999999999998</v>
      </c>
      <c r="DY472" s="4">
        <v>0.15</v>
      </c>
      <c r="DZ472" s="4"/>
    </row>
    <row r="473" spans="1:130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1" t="s">
        <v>153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J473"/>
      <c r="DK473"/>
      <c r="DL473"/>
      <c r="DR473" s="4">
        <v>534.5</v>
      </c>
      <c r="DS473" s="4">
        <v>0.36</v>
      </c>
      <c r="DT473" s="4">
        <v>0.36</v>
      </c>
      <c r="DU473" s="4">
        <v>0.36</v>
      </c>
      <c r="DV473" s="4">
        <v>0.33</v>
      </c>
      <c r="DW473" s="4">
        <v>0.28999999999999998</v>
      </c>
      <c r="DX473" s="4">
        <v>0.28999999999999998</v>
      </c>
      <c r="DY473" s="4">
        <v>0.15</v>
      </c>
      <c r="DZ473" s="4"/>
    </row>
    <row r="474" spans="1:130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1" t="s">
        <v>153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J474"/>
      <c r="DK474"/>
      <c r="DL474"/>
      <c r="DR474" s="4">
        <v>534.74</v>
      </c>
      <c r="DS474" s="4">
        <v>0.33</v>
      </c>
      <c r="DT474" s="4">
        <v>0.35</v>
      </c>
      <c r="DU474" s="4">
        <v>0.36</v>
      </c>
      <c r="DV474" s="4">
        <v>0.35</v>
      </c>
      <c r="DW474" s="4">
        <v>0.3</v>
      </c>
      <c r="DX474" s="4">
        <v>0.28999999999999998</v>
      </c>
      <c r="DY474" s="4">
        <v>0.15</v>
      </c>
      <c r="DZ474" s="4"/>
    </row>
    <row r="475" spans="1:130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1" t="s">
        <v>153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J475"/>
      <c r="DK475"/>
      <c r="DL475"/>
      <c r="DR475" s="4">
        <v>531.47</v>
      </c>
      <c r="DS475" s="4">
        <v>0.32</v>
      </c>
      <c r="DT475" s="4">
        <v>0.34</v>
      </c>
      <c r="DU475" s="4">
        <v>0.35</v>
      </c>
      <c r="DV475" s="4">
        <v>0.35</v>
      </c>
      <c r="DW475" s="4">
        <v>0.3</v>
      </c>
      <c r="DX475" s="4">
        <v>0.28999999999999998</v>
      </c>
      <c r="DY475" s="4">
        <v>0.15</v>
      </c>
      <c r="DZ475" s="4"/>
    </row>
    <row r="476" spans="1:130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1" t="s">
        <v>153</v>
      </c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J476"/>
      <c r="DK476"/>
      <c r="DL476"/>
      <c r="DR476" s="4">
        <v>528.59</v>
      </c>
      <c r="DS476" s="4">
        <v>0.31</v>
      </c>
      <c r="DT476" s="4">
        <v>0.33</v>
      </c>
      <c r="DU476" s="4">
        <v>0.35</v>
      </c>
      <c r="DV476" s="4">
        <v>0.35</v>
      </c>
      <c r="DW476" s="4">
        <v>0.3</v>
      </c>
      <c r="DX476" s="4">
        <v>0.28999999999999998</v>
      </c>
      <c r="DY476" s="4">
        <v>0.15</v>
      </c>
      <c r="DZ476" s="4"/>
    </row>
    <row r="477" spans="1:130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1" t="s">
        <v>153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J477"/>
      <c r="DK477"/>
      <c r="DL477"/>
      <c r="DR477" s="4">
        <v>526.04999999999995</v>
      </c>
      <c r="DS477" s="4">
        <v>0.31</v>
      </c>
      <c r="DT477" s="4">
        <v>0.33</v>
      </c>
      <c r="DU477" s="4">
        <v>0.35</v>
      </c>
      <c r="DV477" s="4">
        <v>0.35</v>
      </c>
      <c r="DW477" s="4">
        <v>0.3</v>
      </c>
      <c r="DX477" s="4">
        <v>0.28999999999999998</v>
      </c>
      <c r="DY477" s="4">
        <v>0.15</v>
      </c>
      <c r="DZ477" s="4"/>
    </row>
    <row r="478" spans="1:130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1" t="s">
        <v>153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J478"/>
      <c r="DK478"/>
      <c r="DL478"/>
      <c r="DR478" s="4">
        <v>523.66</v>
      </c>
      <c r="DS478" s="4">
        <v>0.3</v>
      </c>
      <c r="DT478" s="4">
        <v>0.32</v>
      </c>
      <c r="DU478" s="4">
        <v>0.34</v>
      </c>
      <c r="DV478" s="4">
        <v>0.34</v>
      </c>
      <c r="DW478" s="4">
        <v>0.3</v>
      </c>
      <c r="DX478" s="4">
        <v>0.28999999999999998</v>
      </c>
      <c r="DY478" s="4">
        <v>0.15</v>
      </c>
      <c r="DZ478" s="4"/>
    </row>
    <row r="479" spans="1:130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1" t="s">
        <v>153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J479"/>
      <c r="DK479"/>
      <c r="DL479"/>
      <c r="DR479" s="4">
        <v>521.74</v>
      </c>
      <c r="DS479" s="4">
        <v>0.3</v>
      </c>
      <c r="DT479" s="4">
        <v>0.32</v>
      </c>
      <c r="DU479" s="4">
        <v>0.34</v>
      </c>
      <c r="DV479" s="4">
        <v>0.34</v>
      </c>
      <c r="DW479" s="4">
        <v>0.3</v>
      </c>
      <c r="DX479" s="4">
        <v>0.28999999999999998</v>
      </c>
      <c r="DY479" s="4">
        <v>0.15</v>
      </c>
      <c r="DZ479" s="4"/>
    </row>
    <row r="480" spans="1:130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1" t="s">
        <v>153</v>
      </c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J480"/>
      <c r="DK480"/>
      <c r="DL480"/>
      <c r="DR480" s="4">
        <v>519.87</v>
      </c>
      <c r="DS480" s="4">
        <v>0.28999999999999998</v>
      </c>
      <c r="DT480" s="4">
        <v>0.32</v>
      </c>
      <c r="DU480" s="4">
        <v>0.34</v>
      </c>
      <c r="DV480" s="4">
        <v>0.34</v>
      </c>
      <c r="DW480" s="4">
        <v>0.31</v>
      </c>
      <c r="DX480" s="4">
        <v>0.28999999999999998</v>
      </c>
      <c r="DY480" s="4">
        <v>0.15</v>
      </c>
      <c r="DZ480" s="4"/>
    </row>
    <row r="481" spans="1:130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1" t="s">
        <v>153</v>
      </c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J481"/>
      <c r="DK481"/>
      <c r="DL481"/>
      <c r="DR481" s="4">
        <v>517.87</v>
      </c>
      <c r="DS481" s="4">
        <v>0.28999999999999998</v>
      </c>
      <c r="DT481" s="4">
        <v>0.32</v>
      </c>
      <c r="DU481" s="4">
        <v>0.34</v>
      </c>
      <c r="DV481" s="4">
        <v>0.34</v>
      </c>
      <c r="DW481" s="4">
        <v>0.31</v>
      </c>
      <c r="DX481" s="4">
        <v>0.28999999999999998</v>
      </c>
      <c r="DY481" s="4">
        <v>0.15</v>
      </c>
      <c r="DZ481" s="4"/>
    </row>
    <row r="482" spans="1:130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1" t="s">
        <v>153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J482"/>
      <c r="DK482"/>
      <c r="DL482"/>
      <c r="DR482" s="4">
        <v>516.02</v>
      </c>
      <c r="DS482" s="4">
        <v>0.28000000000000003</v>
      </c>
      <c r="DT482" s="4">
        <v>0.31</v>
      </c>
      <c r="DU482" s="4">
        <v>0.34</v>
      </c>
      <c r="DV482" s="4">
        <v>0.34</v>
      </c>
      <c r="DW482" s="4">
        <v>0.31</v>
      </c>
      <c r="DX482" s="4">
        <v>0.28999999999999998</v>
      </c>
      <c r="DY482" s="4">
        <v>0.15</v>
      </c>
      <c r="DZ482" s="4"/>
    </row>
    <row r="483" spans="1:130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1" t="s">
        <v>153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J483"/>
      <c r="DK483"/>
      <c r="DL483"/>
      <c r="DR483" s="4">
        <v>514.35</v>
      </c>
      <c r="DS483" s="4">
        <v>0.28000000000000003</v>
      </c>
      <c r="DT483" s="4">
        <v>0.31</v>
      </c>
      <c r="DU483" s="4">
        <v>0.33</v>
      </c>
      <c r="DV483" s="4">
        <v>0.34</v>
      </c>
      <c r="DW483" s="4">
        <v>0.31</v>
      </c>
      <c r="DX483" s="4">
        <v>0.28999999999999998</v>
      </c>
      <c r="DY483" s="4">
        <v>0.15</v>
      </c>
      <c r="DZ483" s="4"/>
    </row>
    <row r="484" spans="1:130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1" t="s">
        <v>153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J484"/>
      <c r="DK484"/>
      <c r="DL484"/>
      <c r="DR484" s="4">
        <v>512.88</v>
      </c>
      <c r="DS484" s="4">
        <v>0.28000000000000003</v>
      </c>
      <c r="DT484" s="4">
        <v>0.31</v>
      </c>
      <c r="DU484" s="4">
        <v>0.33</v>
      </c>
      <c r="DV484" s="4">
        <v>0.34</v>
      </c>
      <c r="DW484" s="4">
        <v>0.31</v>
      </c>
      <c r="DX484" s="4">
        <v>0.28999999999999998</v>
      </c>
      <c r="DY484" s="4">
        <v>0.15</v>
      </c>
      <c r="DZ484" s="4"/>
    </row>
    <row r="485" spans="1:130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1" t="s">
        <v>153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J485"/>
      <c r="DK485"/>
      <c r="DL485"/>
      <c r="DR485" s="4">
        <v>511.22</v>
      </c>
      <c r="DS485" s="4">
        <v>0.27</v>
      </c>
      <c r="DT485" s="4">
        <v>0.31</v>
      </c>
      <c r="DU485" s="4">
        <v>0.33</v>
      </c>
      <c r="DV485" s="4">
        <v>0.34</v>
      </c>
      <c r="DW485" s="4">
        <v>0.31</v>
      </c>
      <c r="DX485" s="4">
        <v>0.28999999999999998</v>
      </c>
      <c r="DY485" s="4">
        <v>0.15</v>
      </c>
      <c r="DZ485" s="4"/>
    </row>
    <row r="486" spans="1:130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1" t="s">
        <v>153</v>
      </c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J486"/>
      <c r="DK486"/>
      <c r="DL486"/>
      <c r="DR486" s="4">
        <v>509.33</v>
      </c>
      <c r="DS486" s="4">
        <v>0.27</v>
      </c>
      <c r="DT486" s="4">
        <v>0.3</v>
      </c>
      <c r="DU486" s="4">
        <v>0.33</v>
      </c>
      <c r="DV486" s="4">
        <v>0.33</v>
      </c>
      <c r="DW486" s="4">
        <v>0.31</v>
      </c>
      <c r="DX486" s="4">
        <v>0.28999999999999998</v>
      </c>
      <c r="DY486" s="4">
        <v>0.15</v>
      </c>
      <c r="DZ486" s="4"/>
    </row>
    <row r="487" spans="1:130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1" t="s">
        <v>153</v>
      </c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1" t="s">
        <v>141</v>
      </c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J488"/>
      <c r="DK488"/>
      <c r="DL488"/>
      <c r="DR488" s="4">
        <v>420.42</v>
      </c>
      <c r="DS488" s="4">
        <v>0.23</v>
      </c>
      <c r="DT488" s="4">
        <v>0.24</v>
      </c>
      <c r="DU488" s="4">
        <v>0.28000000000000003</v>
      </c>
      <c r="DV488" s="4">
        <v>0.3</v>
      </c>
      <c r="DW488" s="4">
        <v>0.26</v>
      </c>
      <c r="DX488" s="4">
        <v>0.19</v>
      </c>
      <c r="DY488" s="4">
        <v>0.14000000000000001</v>
      </c>
      <c r="DZ488" s="4"/>
    </row>
    <row r="489" spans="1:130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1" t="s">
        <v>141</v>
      </c>
      <c r="CK489">
        <v>14.5210286951013</v>
      </c>
      <c r="CL489">
        <v>8.2460880859721595</v>
      </c>
      <c r="CM489">
        <v>8.2100738525134496</v>
      </c>
      <c r="CN489">
        <v>5.1196948928507</v>
      </c>
      <c r="CO489">
        <v>1.8785945899613099</v>
      </c>
      <c r="CP489">
        <v>1.82241464737081</v>
      </c>
      <c r="CQ489">
        <v>2.9645418320620398</v>
      </c>
      <c r="CR489">
        <v>2.3497676539107899</v>
      </c>
      <c r="CS489">
        <v>2.3937851504351801</v>
      </c>
      <c r="CT489">
        <v>1.8304116597101501</v>
      </c>
      <c r="CU489">
        <v>12.64243410514</v>
      </c>
      <c r="CV489">
        <v>6.4236734386013401</v>
      </c>
      <c r="CW489">
        <v>5.2455320204514102</v>
      </c>
      <c r="CX489">
        <v>2.7699272389399199</v>
      </c>
      <c r="CY489">
        <v>2.1871446185194299</v>
      </c>
      <c r="CZ489">
        <v>2.1720671671922398</v>
      </c>
      <c r="DA489">
        <v>44.680294122294598</v>
      </c>
      <c r="DB489">
        <v>31.440778588844299</v>
      </c>
      <c r="DC489">
        <v>13.2395155334503</v>
      </c>
      <c r="DJ489"/>
      <c r="DK489"/>
      <c r="DL489"/>
      <c r="DR489" s="4">
        <v>419.55</v>
      </c>
      <c r="DS489" s="4">
        <v>0.23</v>
      </c>
      <c r="DT489" s="4">
        <v>0.24</v>
      </c>
      <c r="DU489" s="4">
        <v>0.27</v>
      </c>
      <c r="DV489" s="4">
        <v>0.3</v>
      </c>
      <c r="DW489" s="4">
        <v>0.26</v>
      </c>
      <c r="DX489" s="4">
        <v>0.19</v>
      </c>
      <c r="DY489" s="4">
        <v>0.14000000000000001</v>
      </c>
      <c r="DZ489" s="4"/>
    </row>
    <row r="490" spans="1:130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141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J490"/>
      <c r="DK490"/>
      <c r="DL490"/>
      <c r="DR490" s="4">
        <v>419.28</v>
      </c>
      <c r="DS490" s="4">
        <v>0.23</v>
      </c>
      <c r="DT490" s="4">
        <v>0.24</v>
      </c>
      <c r="DU490" s="4">
        <v>0.27</v>
      </c>
      <c r="DV490" s="4">
        <v>0.3</v>
      </c>
      <c r="DW490" s="4">
        <v>0.26</v>
      </c>
      <c r="DX490" s="4">
        <v>0.19</v>
      </c>
      <c r="DY490" s="4">
        <v>0.14000000000000001</v>
      </c>
      <c r="DZ490" s="4"/>
    </row>
    <row r="491" spans="1:130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1" t="s">
        <v>141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J491"/>
      <c r="DK491"/>
      <c r="DL491"/>
      <c r="DR491" s="4">
        <v>430.01</v>
      </c>
      <c r="DS491" s="4">
        <v>0.28999999999999998</v>
      </c>
      <c r="DT491" s="4">
        <v>0.25</v>
      </c>
      <c r="DU491" s="4">
        <v>0.27</v>
      </c>
      <c r="DV491" s="4">
        <v>0.3</v>
      </c>
      <c r="DW491" s="4">
        <v>0.26</v>
      </c>
      <c r="DX491" s="4">
        <v>0.19</v>
      </c>
      <c r="DY491" s="4">
        <v>0.14000000000000001</v>
      </c>
      <c r="DZ491" s="4"/>
    </row>
    <row r="492" spans="1:130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1" t="s">
        <v>141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J492"/>
      <c r="DK492"/>
      <c r="DL492"/>
      <c r="DR492" s="4">
        <v>432.84</v>
      </c>
      <c r="DS492" s="4">
        <v>0.3</v>
      </c>
      <c r="DT492" s="4">
        <v>0.26</v>
      </c>
      <c r="DU492" s="4">
        <v>0.28000000000000003</v>
      </c>
      <c r="DV492" s="4">
        <v>0.3</v>
      </c>
      <c r="DW492" s="4">
        <v>0.26</v>
      </c>
      <c r="DX492" s="4">
        <v>0.19</v>
      </c>
      <c r="DY492" s="4">
        <v>0.14000000000000001</v>
      </c>
      <c r="DZ492" s="4"/>
    </row>
    <row r="493" spans="1:130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1" t="s">
        <v>141</v>
      </c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J493"/>
      <c r="DK493"/>
      <c r="DL493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1" t="s">
        <v>141</v>
      </c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J494"/>
      <c r="DK494"/>
      <c r="DL49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1" t="s">
        <v>141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J495"/>
      <c r="DK495"/>
      <c r="DL495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1" t="s">
        <v>141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J496"/>
      <c r="DK496"/>
      <c r="DL496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1" t="s">
        <v>141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J497"/>
      <c r="DK497"/>
      <c r="DL497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1" t="s">
        <v>141</v>
      </c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J498"/>
      <c r="DK498"/>
      <c r="DL498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>
        <v>0</v>
      </c>
      <c r="BB499" s="4">
        <v>0</v>
      </c>
      <c r="BC499" s="4">
        <v>0</v>
      </c>
      <c r="BD499" s="4">
        <v>1</v>
      </c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1</v>
      </c>
      <c r="CB499" s="4"/>
      <c r="CC499" s="4"/>
      <c r="CD499" s="4"/>
      <c r="CE499" s="4"/>
      <c r="CF499" s="4"/>
      <c r="CG499" s="4"/>
      <c r="CH499" s="1" t="s">
        <v>141</v>
      </c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J499"/>
      <c r="DK499"/>
      <c r="DL499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>
        <v>0</v>
      </c>
      <c r="BB500" s="4">
        <v>1</v>
      </c>
      <c r="BC500" s="4">
        <v>0</v>
      </c>
      <c r="BD500" s="4">
        <v>2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/>
      <c r="CC500" s="4"/>
      <c r="CD500" s="4"/>
      <c r="CE500" s="4"/>
      <c r="CF500" s="4"/>
      <c r="CG500" s="4"/>
      <c r="CH500" s="1" t="s">
        <v>141</v>
      </c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J500"/>
      <c r="DK500"/>
      <c r="DL500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O501" s="4"/>
      <c r="AP501" s="4"/>
      <c r="AQ501" s="4"/>
      <c r="AR501" s="4"/>
      <c r="AS501" s="4"/>
      <c r="AT501" s="4"/>
      <c r="AU501" s="4"/>
      <c r="AV501" s="4"/>
      <c r="AW501" s="4">
        <v>0.12</v>
      </c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1" t="s">
        <v>141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J501"/>
      <c r="DK501"/>
      <c r="DL501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O502" s="4"/>
      <c r="AP502" s="4"/>
      <c r="AQ502" s="4"/>
      <c r="AR502" s="4"/>
      <c r="AS502" s="4"/>
      <c r="AT502" s="4"/>
      <c r="AU502" s="4"/>
      <c r="AV502" s="4"/>
      <c r="AW502" s="4">
        <v>0.12</v>
      </c>
      <c r="AX502" s="4"/>
      <c r="AY502" s="4"/>
      <c r="AZ502" s="4"/>
      <c r="BA502" s="4">
        <v>0</v>
      </c>
      <c r="BB502" s="4">
        <v>1.1000000000000001</v>
      </c>
      <c r="BC502" s="4">
        <v>0</v>
      </c>
      <c r="BD502" s="4">
        <v>2.5499999999999998</v>
      </c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>
        <v>2.5499999999999998</v>
      </c>
      <c r="CB502" s="4"/>
      <c r="CC502" s="4"/>
      <c r="CD502" s="4"/>
      <c r="CE502" s="4"/>
      <c r="CF502" s="4"/>
      <c r="CG502" s="4"/>
      <c r="CH502" s="1" t="s">
        <v>141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J502"/>
      <c r="DK502"/>
      <c r="DL502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1" t="s">
        <v>141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J503"/>
      <c r="DK503"/>
      <c r="DL503"/>
      <c r="DR503" s="4">
        <v>548.99</v>
      </c>
      <c r="DS503" s="4">
        <v>0.28000000000000003</v>
      </c>
      <c r="DT503" s="4">
        <v>0.33</v>
      </c>
      <c r="DU503" s="4">
        <v>0.31</v>
      </c>
      <c r="DV503" s="4">
        <v>0.38</v>
      </c>
      <c r="DW503" s="4">
        <v>0.39</v>
      </c>
      <c r="DX503" s="4">
        <v>0.27</v>
      </c>
      <c r="DY503" s="4">
        <v>0.16</v>
      </c>
      <c r="DZ503" s="4"/>
    </row>
    <row r="504" spans="1:130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O504" s="4"/>
      <c r="AP504" s="4"/>
      <c r="AQ504" s="4"/>
      <c r="AR504" s="4"/>
      <c r="AS504" s="4"/>
      <c r="AT504" s="4"/>
      <c r="AU504" s="4"/>
      <c r="AV504" s="4"/>
      <c r="AW504" s="4">
        <v>0.22</v>
      </c>
      <c r="AX504" s="4"/>
      <c r="AY504" s="4"/>
      <c r="AZ504" s="4"/>
      <c r="BA504" s="4">
        <v>0</v>
      </c>
      <c r="BB504" s="4">
        <v>1.9</v>
      </c>
      <c r="BC504" s="4">
        <v>0</v>
      </c>
      <c r="BD504" s="4">
        <v>3.2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3.2</v>
      </c>
      <c r="CB504" s="4"/>
      <c r="CC504" s="4"/>
      <c r="CD504" s="4"/>
      <c r="CE504" s="4"/>
      <c r="CF504" s="4"/>
      <c r="CG504" s="4"/>
      <c r="CH504" s="1" t="s">
        <v>141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J504"/>
      <c r="DK504"/>
      <c r="DL504"/>
      <c r="DR504" s="4">
        <v>548.27</v>
      </c>
      <c r="DS504" s="4">
        <v>0.28000000000000003</v>
      </c>
      <c r="DT504" s="4">
        <v>0.33</v>
      </c>
      <c r="DU504" s="4">
        <v>0.31</v>
      </c>
      <c r="DV504" s="4">
        <v>0.38</v>
      </c>
      <c r="DW504" s="4">
        <v>0.39</v>
      </c>
      <c r="DX504" s="4">
        <v>0.28000000000000003</v>
      </c>
      <c r="DY504" s="4">
        <v>0.16</v>
      </c>
      <c r="DZ504" s="4"/>
    </row>
    <row r="505" spans="1:130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1" t="s">
        <v>141</v>
      </c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J505"/>
      <c r="DK505"/>
      <c r="DL505"/>
      <c r="DR505" s="4">
        <v>547.57000000000005</v>
      </c>
      <c r="DS505" s="4">
        <v>0.28000000000000003</v>
      </c>
      <c r="DT505" s="4">
        <v>0.33</v>
      </c>
      <c r="DU505" s="4">
        <v>0.31</v>
      </c>
      <c r="DV505" s="4">
        <v>0.38</v>
      </c>
      <c r="DW505" s="4">
        <v>0.39</v>
      </c>
      <c r="DX505" s="4">
        <v>0.28000000000000003</v>
      </c>
      <c r="DY505" s="4">
        <v>0.16</v>
      </c>
      <c r="DZ505" s="4"/>
    </row>
    <row r="506" spans="1:130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1" t="s">
        <v>141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J506"/>
      <c r="DK506"/>
      <c r="DL506"/>
      <c r="DR506" s="4">
        <v>547.01</v>
      </c>
      <c r="DS506" s="4">
        <v>0.27</v>
      </c>
      <c r="DT506" s="4">
        <v>0.33</v>
      </c>
      <c r="DU506" s="4">
        <v>0.31</v>
      </c>
      <c r="DV506" s="4">
        <v>0.38</v>
      </c>
      <c r="DW506" s="4">
        <v>0.39</v>
      </c>
      <c r="DX506" s="4">
        <v>0.28000000000000003</v>
      </c>
      <c r="DY506" s="4">
        <v>0.16</v>
      </c>
      <c r="DZ506" s="4"/>
    </row>
    <row r="507" spans="1:130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1" t="s">
        <v>141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J507"/>
      <c r="DK507"/>
      <c r="DL507"/>
      <c r="DR507" s="4">
        <v>546.63</v>
      </c>
      <c r="DS507" s="4">
        <v>0.27</v>
      </c>
      <c r="DT507" s="4">
        <v>0.33</v>
      </c>
      <c r="DU507" s="4">
        <v>0.31</v>
      </c>
      <c r="DV507" s="4">
        <v>0.38</v>
      </c>
      <c r="DW507" s="4">
        <v>0.39</v>
      </c>
      <c r="DX507" s="4">
        <v>0.28000000000000003</v>
      </c>
      <c r="DY507" s="4">
        <v>0.16</v>
      </c>
      <c r="DZ507" s="4"/>
    </row>
    <row r="508" spans="1:130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1" t="s">
        <v>141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J508"/>
      <c r="DK508"/>
      <c r="DL508"/>
      <c r="DR508" s="4">
        <v>548.49</v>
      </c>
      <c r="DS508" s="4">
        <v>0.28999999999999998</v>
      </c>
      <c r="DT508" s="4">
        <v>0.32</v>
      </c>
      <c r="DU508" s="4">
        <v>0.31</v>
      </c>
      <c r="DV508" s="4">
        <v>0.38</v>
      </c>
      <c r="DW508" s="4">
        <v>0.39</v>
      </c>
      <c r="DX508" s="4">
        <v>0.28000000000000003</v>
      </c>
      <c r="DY508" s="4">
        <v>0.16</v>
      </c>
      <c r="DZ508" s="4"/>
    </row>
    <row r="509" spans="1:130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1" t="s">
        <v>141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J509"/>
      <c r="DK509"/>
      <c r="DL509"/>
      <c r="DR509" s="4">
        <v>550.99</v>
      </c>
      <c r="DS509" s="4">
        <v>0.3</v>
      </c>
      <c r="DT509" s="4">
        <v>0.33</v>
      </c>
      <c r="DU509" s="4">
        <v>0.31</v>
      </c>
      <c r="DV509" s="4">
        <v>0.38</v>
      </c>
      <c r="DW509" s="4">
        <v>0.39</v>
      </c>
      <c r="DX509" s="4">
        <v>0.28000000000000003</v>
      </c>
      <c r="DY509" s="4">
        <v>0.16</v>
      </c>
      <c r="DZ509" s="4"/>
    </row>
    <row r="510" spans="1:130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1" t="s">
        <v>141</v>
      </c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J510"/>
      <c r="DK510"/>
      <c r="DL510"/>
      <c r="DR510" s="4">
        <v>554.71</v>
      </c>
      <c r="DS510" s="4">
        <v>0.31</v>
      </c>
      <c r="DT510" s="4">
        <v>0.33</v>
      </c>
      <c r="DU510" s="4">
        <v>0.31</v>
      </c>
      <c r="DV510" s="4">
        <v>0.38</v>
      </c>
      <c r="DW510" s="4">
        <v>0.39</v>
      </c>
      <c r="DX510" s="4">
        <v>0.28000000000000003</v>
      </c>
      <c r="DY510" s="4">
        <v>0.16</v>
      </c>
      <c r="DZ510" s="4"/>
    </row>
    <row r="511" spans="1:130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O511" s="4"/>
      <c r="AP511" s="4"/>
      <c r="AQ511" s="4"/>
      <c r="AR511" s="4"/>
      <c r="AS511" s="4"/>
      <c r="AT511" s="4"/>
      <c r="AU511" s="4"/>
      <c r="AV511" s="4"/>
      <c r="AW511" s="4">
        <v>0.26</v>
      </c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1" t="s">
        <v>141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J511"/>
      <c r="DK511"/>
      <c r="DL511"/>
      <c r="DR511" s="4">
        <v>554.91</v>
      </c>
      <c r="DS511" s="4">
        <v>0.31</v>
      </c>
      <c r="DT511" s="4">
        <v>0.34</v>
      </c>
      <c r="DU511" s="4">
        <v>0.31</v>
      </c>
      <c r="DV511" s="4">
        <v>0.38</v>
      </c>
      <c r="DW511" s="4">
        <v>0.39</v>
      </c>
      <c r="DX511" s="4">
        <v>0.28000000000000003</v>
      </c>
      <c r="DY511" s="4">
        <v>0.17</v>
      </c>
      <c r="DZ511" s="4"/>
    </row>
    <row r="512" spans="1:130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f>AN512*AK512</f>
        <v>2.1750030625196963</v>
      </c>
      <c r="AN512">
        <v>6.10328001078548E-2</v>
      </c>
      <c r="AO512" s="4"/>
      <c r="AP512" s="4"/>
      <c r="AQ512" s="4">
        <v>0</v>
      </c>
      <c r="AR512" s="4">
        <v>0</v>
      </c>
      <c r="AS512" s="4"/>
      <c r="AT512" s="4"/>
      <c r="AU512" s="4"/>
      <c r="AV512" s="4"/>
      <c r="AW512" s="4"/>
      <c r="AX512" s="4"/>
      <c r="AY512" s="4">
        <v>0</v>
      </c>
      <c r="AZ512" s="4">
        <v>0</v>
      </c>
      <c r="BA512" s="4"/>
      <c r="BB512" s="4"/>
      <c r="BC512" s="4"/>
      <c r="BD512" s="4"/>
      <c r="BE512" s="4"/>
      <c r="BF512" s="4">
        <v>0.55000000000000004</v>
      </c>
      <c r="BG512" s="4">
        <v>0.06</v>
      </c>
      <c r="BH512" s="4">
        <v>1.86</v>
      </c>
      <c r="BI512" s="4">
        <v>29.59</v>
      </c>
      <c r="BJ512" s="4"/>
      <c r="BK512" s="4"/>
      <c r="BL512" s="4"/>
      <c r="BM512" s="4"/>
      <c r="BN512" s="4">
        <v>0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>
        <v>0.05</v>
      </c>
      <c r="BY512" s="4">
        <v>6.05</v>
      </c>
      <c r="BZ512" s="4">
        <v>0.31</v>
      </c>
      <c r="CA512" s="4"/>
      <c r="CB512" s="4"/>
      <c r="CC512" s="4"/>
      <c r="CD512" s="4"/>
      <c r="CE512" s="4"/>
      <c r="CF512" s="4"/>
      <c r="CG512" s="4"/>
      <c r="CH512" s="1" t="s">
        <v>141</v>
      </c>
      <c r="CK512">
        <v>94.169417755154797</v>
      </c>
      <c r="CL512">
        <v>38.7781176565788</v>
      </c>
      <c r="CM512">
        <v>32.924627765356803</v>
      </c>
      <c r="CN512">
        <v>24.138940345323999</v>
      </c>
      <c r="CO512">
        <v>2.400582965351</v>
      </c>
      <c r="CP512">
        <v>1.1742941418507999</v>
      </c>
      <c r="CQ512">
        <v>1.0637072940781001</v>
      </c>
      <c r="CR512">
        <v>0.58883313556547201</v>
      </c>
      <c r="CS512">
        <v>0.61084876208081695</v>
      </c>
      <c r="CT512">
        <v>0.67239993464347303</v>
      </c>
      <c r="CU512">
        <v>91.768834789803805</v>
      </c>
      <c r="CV512">
        <v>37.603823514727999</v>
      </c>
      <c r="CW512">
        <v>31.8609204712787</v>
      </c>
      <c r="CX512">
        <v>23.550107209758501</v>
      </c>
      <c r="CY512">
        <v>14.4906073477911</v>
      </c>
      <c r="CZ512">
        <v>8.5630624813102401</v>
      </c>
      <c r="DA512">
        <v>214.34802204824001</v>
      </c>
      <c r="DB512">
        <v>207.83735581466999</v>
      </c>
      <c r="DC512">
        <v>6.5106662335696601</v>
      </c>
      <c r="DJ512"/>
      <c r="DK512"/>
      <c r="DL512"/>
      <c r="DR512" s="4">
        <v>554.53</v>
      </c>
      <c r="DS512" s="4">
        <v>0.3</v>
      </c>
      <c r="DT512" s="4">
        <v>0.34</v>
      </c>
      <c r="DU512" s="4">
        <v>0.31</v>
      </c>
      <c r="DV512" s="4">
        <v>0.38</v>
      </c>
      <c r="DW512" s="4">
        <v>0.39</v>
      </c>
      <c r="DX512" s="4">
        <v>0.28000000000000003</v>
      </c>
      <c r="DY512" s="4">
        <v>0.17</v>
      </c>
      <c r="DZ512" s="4"/>
    </row>
    <row r="513" spans="1:130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N513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1" t="s">
        <v>141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J513"/>
      <c r="DK513"/>
      <c r="DL513"/>
      <c r="DR513" s="4">
        <v>554.16999999999996</v>
      </c>
      <c r="DS513" s="4">
        <v>0.3</v>
      </c>
      <c r="DT513" s="4">
        <v>0.33</v>
      </c>
      <c r="DU513" s="4">
        <v>0.31</v>
      </c>
      <c r="DV513" s="4">
        <v>0.38</v>
      </c>
      <c r="DW513" s="4">
        <v>0.39</v>
      </c>
      <c r="DX513" s="4">
        <v>0.28000000000000003</v>
      </c>
      <c r="DY513" s="4">
        <v>0.17</v>
      </c>
      <c r="DZ513" s="4"/>
    </row>
    <row r="514" spans="1:130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N51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>
        <v>0</v>
      </c>
      <c r="BB514" s="4">
        <v>2.75</v>
      </c>
      <c r="BC514" s="4">
        <v>0</v>
      </c>
      <c r="BD514" s="4">
        <v>4.2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>
        <v>4.2</v>
      </c>
      <c r="CB514" s="4"/>
      <c r="CC514" s="4"/>
      <c r="CD514" s="4"/>
      <c r="CE514" s="4"/>
      <c r="CF514" s="4"/>
      <c r="CG514" s="4"/>
      <c r="CH514" s="1" t="s">
        <v>141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J514"/>
      <c r="DK514"/>
      <c r="DL514"/>
      <c r="DR514" s="4">
        <v>553.22</v>
      </c>
      <c r="DS514" s="4">
        <v>0.28999999999999998</v>
      </c>
      <c r="DT514" s="4">
        <v>0.33</v>
      </c>
      <c r="DU514" s="4">
        <v>0.31</v>
      </c>
      <c r="DV514" s="4">
        <v>0.38</v>
      </c>
      <c r="DW514" s="4">
        <v>0.39</v>
      </c>
      <c r="DX514" s="4">
        <v>0.28000000000000003</v>
      </c>
      <c r="DY514" s="4">
        <v>0.17</v>
      </c>
      <c r="DZ514" s="4"/>
    </row>
    <row r="515" spans="1:130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N515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1" t="s">
        <v>141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J515"/>
      <c r="DK515"/>
      <c r="DL515"/>
      <c r="DR515" s="4">
        <v>551.96</v>
      </c>
      <c r="DS515" s="4">
        <v>0.28999999999999998</v>
      </c>
      <c r="DT515" s="4">
        <v>0.33</v>
      </c>
      <c r="DU515" s="4">
        <v>0.31</v>
      </c>
      <c r="DV515" s="4">
        <v>0.38</v>
      </c>
      <c r="DW515" s="4">
        <v>0.39</v>
      </c>
      <c r="DX515" s="4">
        <v>0.28000000000000003</v>
      </c>
      <c r="DY515" s="4">
        <v>0.17</v>
      </c>
      <c r="DZ515" s="4"/>
    </row>
    <row r="516" spans="1:130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N516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1" t="s">
        <v>141</v>
      </c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J516"/>
      <c r="DK516"/>
      <c r="DL516"/>
      <c r="DR516" s="4">
        <v>550.29999999999995</v>
      </c>
      <c r="DS516" s="4">
        <v>0.28000000000000003</v>
      </c>
      <c r="DT516" s="4">
        <v>0.33</v>
      </c>
      <c r="DU516" s="4">
        <v>0.31</v>
      </c>
      <c r="DV516" s="4">
        <v>0.38</v>
      </c>
      <c r="DW516" s="4">
        <v>0.39</v>
      </c>
      <c r="DX516" s="4">
        <v>0.28000000000000003</v>
      </c>
      <c r="DY516" s="4">
        <v>0.17</v>
      </c>
      <c r="DZ516" s="4"/>
    </row>
    <row r="517" spans="1:130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1" t="s">
        <v>141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J517"/>
      <c r="DK517"/>
      <c r="DL517"/>
      <c r="DR517" s="4">
        <v>553.23</v>
      </c>
      <c r="DS517" s="4">
        <v>0.3</v>
      </c>
      <c r="DT517" s="4">
        <v>0.33</v>
      </c>
      <c r="DU517" s="4">
        <v>0.31</v>
      </c>
      <c r="DV517" s="4">
        <v>0.38</v>
      </c>
      <c r="DW517" s="4">
        <v>0.39</v>
      </c>
      <c r="DX517" s="4">
        <v>0.28000000000000003</v>
      </c>
      <c r="DY517" s="4">
        <v>0.17</v>
      </c>
      <c r="DZ517" s="4"/>
    </row>
    <row r="518" spans="1:130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1" t="s">
        <v>141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J518"/>
      <c r="DK518"/>
      <c r="DL518"/>
      <c r="DR518" s="4">
        <v>576.78</v>
      </c>
      <c r="DS518" s="4">
        <v>0.35</v>
      </c>
      <c r="DT518" s="4">
        <v>0.37</v>
      </c>
      <c r="DU518" s="4">
        <v>0.34</v>
      </c>
      <c r="DV518" s="4">
        <v>0.39</v>
      </c>
      <c r="DW518" s="4">
        <v>0.39</v>
      </c>
      <c r="DX518" s="4">
        <v>0.28999999999999998</v>
      </c>
      <c r="DY518" s="4">
        <v>0.17</v>
      </c>
      <c r="DZ518" s="4"/>
    </row>
    <row r="519" spans="1:130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1" t="s">
        <v>141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J519"/>
      <c r="DK519"/>
      <c r="DL519"/>
      <c r="DR519" s="4">
        <v>590.89</v>
      </c>
      <c r="DS519" s="4">
        <v>0.37</v>
      </c>
      <c r="DT519" s="4">
        <v>0.38</v>
      </c>
      <c r="DU519" s="4">
        <v>0.35</v>
      </c>
      <c r="DV519" s="4">
        <v>0.4</v>
      </c>
      <c r="DW519" s="4">
        <v>0.4</v>
      </c>
      <c r="DX519" s="4">
        <v>0.28999999999999998</v>
      </c>
      <c r="DY519" s="4">
        <v>0.17</v>
      </c>
      <c r="DZ519" s="4"/>
    </row>
    <row r="520" spans="1:130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O520" s="4"/>
      <c r="AP520" s="4"/>
      <c r="AQ520" s="4"/>
      <c r="AR520" s="4"/>
      <c r="AS520" s="4"/>
      <c r="AT520" s="4"/>
      <c r="AU520" s="4"/>
      <c r="AV520" s="4"/>
      <c r="AW520" s="4">
        <v>0.51</v>
      </c>
      <c r="AX520" s="4"/>
      <c r="AY520" s="4"/>
      <c r="AZ520" s="4"/>
      <c r="BA520" s="4">
        <v>0</v>
      </c>
      <c r="BB520" s="4">
        <v>3</v>
      </c>
      <c r="BC520" s="4">
        <v>0</v>
      </c>
      <c r="BD520" s="4">
        <v>4.55</v>
      </c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>
        <v>4.55</v>
      </c>
      <c r="CB520" s="4"/>
      <c r="CC520" s="4"/>
      <c r="CD520" s="4"/>
      <c r="CE520" s="4"/>
      <c r="CF520" s="4"/>
      <c r="CG520" s="4"/>
      <c r="CH520" s="1" t="s">
        <v>141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J520"/>
      <c r="DK520"/>
      <c r="DL520"/>
      <c r="DR520" s="4">
        <v>598.24</v>
      </c>
      <c r="DS520" s="4">
        <v>0.37</v>
      </c>
      <c r="DT520" s="4">
        <v>0.39</v>
      </c>
      <c r="DU520" s="4">
        <v>0.35</v>
      </c>
      <c r="DV520" s="4">
        <v>0.4</v>
      </c>
      <c r="DW520" s="4">
        <v>0.4</v>
      </c>
      <c r="DX520" s="4">
        <v>0.28999999999999998</v>
      </c>
      <c r="DY520" s="4">
        <v>0.17</v>
      </c>
      <c r="DZ520" s="4"/>
    </row>
    <row r="521" spans="1:130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1" t="s">
        <v>141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J521"/>
      <c r="DK521"/>
      <c r="DL521"/>
      <c r="DR521" s="4">
        <v>592.42999999999995</v>
      </c>
      <c r="DS521" s="4">
        <v>0.35</v>
      </c>
      <c r="DT521" s="4">
        <v>0.38</v>
      </c>
      <c r="DU521" s="4">
        <v>0.35</v>
      </c>
      <c r="DV521" s="4">
        <v>0.4</v>
      </c>
      <c r="DW521" s="4">
        <v>0.4</v>
      </c>
      <c r="DX521" s="4">
        <v>0.28999999999999998</v>
      </c>
      <c r="DY521" s="4">
        <v>0.17</v>
      </c>
      <c r="DZ521" s="4"/>
    </row>
    <row r="522" spans="1:130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1" t="s">
        <v>141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J522"/>
      <c r="DK522"/>
      <c r="DL522"/>
      <c r="DR522" s="4">
        <v>587.37</v>
      </c>
      <c r="DS522" s="4">
        <v>0.34</v>
      </c>
      <c r="DT522" s="4">
        <v>0.37</v>
      </c>
      <c r="DU522" s="4">
        <v>0.34</v>
      </c>
      <c r="DV522" s="4">
        <v>0.4</v>
      </c>
      <c r="DW522" s="4">
        <v>0.4</v>
      </c>
      <c r="DX522" s="4">
        <v>0.3</v>
      </c>
      <c r="DY522" s="4">
        <v>0.17</v>
      </c>
      <c r="DZ522" s="4"/>
    </row>
    <row r="523" spans="1:130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1" t="s">
        <v>141</v>
      </c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J523"/>
      <c r="DK523"/>
      <c r="DL523"/>
      <c r="DR523" s="4">
        <v>584.16</v>
      </c>
      <c r="DS523" s="4">
        <v>0.32</v>
      </c>
      <c r="DT523" s="4">
        <v>0.36</v>
      </c>
      <c r="DU523" s="4">
        <v>0.34</v>
      </c>
      <c r="DV523" s="4">
        <v>0.39</v>
      </c>
      <c r="DW523" s="4">
        <v>0.4</v>
      </c>
      <c r="DX523" s="4">
        <v>0.3</v>
      </c>
      <c r="DY523" s="4">
        <v>0.17</v>
      </c>
      <c r="DZ523" s="4"/>
    </row>
    <row r="524" spans="1:130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1" t="s">
        <v>141</v>
      </c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J524"/>
      <c r="DK524"/>
      <c r="DL524"/>
      <c r="DR524" s="4">
        <v>581.49</v>
      </c>
      <c r="DS524" s="4">
        <v>0.32</v>
      </c>
      <c r="DT524" s="4">
        <v>0.36</v>
      </c>
      <c r="DU524" s="4">
        <v>0.34</v>
      </c>
      <c r="DV524" s="4">
        <v>0.39</v>
      </c>
      <c r="DW524" s="4">
        <v>0.4</v>
      </c>
      <c r="DX524" s="4">
        <v>0.3</v>
      </c>
      <c r="DY524" s="4">
        <v>0.17</v>
      </c>
      <c r="DZ524" s="4"/>
    </row>
    <row r="525" spans="1:130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1" t="s">
        <v>141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J525"/>
      <c r="DK525"/>
      <c r="DL525"/>
      <c r="DR525" s="4">
        <v>601.4</v>
      </c>
      <c r="DS525" s="4">
        <v>0.38</v>
      </c>
      <c r="DT525" s="4">
        <v>0.39</v>
      </c>
      <c r="DU525" s="4">
        <v>0.35</v>
      </c>
      <c r="DV525" s="4">
        <v>0.4</v>
      </c>
      <c r="DW525" s="4">
        <v>0.4</v>
      </c>
      <c r="DX525" s="4">
        <v>0.3</v>
      </c>
      <c r="DY525" s="4">
        <v>0.17</v>
      </c>
      <c r="DZ525" s="4"/>
    </row>
    <row r="526" spans="1:130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O526" s="4"/>
      <c r="AP526" s="4"/>
      <c r="AQ526" s="4"/>
      <c r="AR526" s="4"/>
      <c r="AS526" s="4"/>
      <c r="AT526" s="4"/>
      <c r="AU526" s="4"/>
      <c r="AV526" s="4"/>
      <c r="AW526" s="4">
        <v>0.73</v>
      </c>
      <c r="AX526" s="4"/>
      <c r="AY526" s="4"/>
      <c r="AZ526" s="4"/>
      <c r="BA526" s="4">
        <v>0</v>
      </c>
      <c r="BB526" s="4">
        <v>3.85</v>
      </c>
      <c r="BC526" s="4">
        <v>0.2</v>
      </c>
      <c r="BD526" s="4">
        <v>5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>
        <v>5.2</v>
      </c>
      <c r="CB526" s="4"/>
      <c r="CC526" s="4"/>
      <c r="CD526" s="4"/>
      <c r="CE526" s="4"/>
      <c r="CF526" s="4"/>
      <c r="CG526" s="4"/>
      <c r="CH526" s="1" t="s">
        <v>141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J526"/>
      <c r="DK526"/>
      <c r="DL526"/>
      <c r="DR526" s="4">
        <v>599.27</v>
      </c>
      <c r="DS526" s="4">
        <v>0.36</v>
      </c>
      <c r="DT526" s="4">
        <v>0.38</v>
      </c>
      <c r="DU526" s="4">
        <v>0.35</v>
      </c>
      <c r="DV526" s="4">
        <v>0.4</v>
      </c>
      <c r="DW526" s="4">
        <v>0.4</v>
      </c>
      <c r="DX526" s="4">
        <v>0.3</v>
      </c>
      <c r="DY526" s="4">
        <v>0.17</v>
      </c>
      <c r="DZ526" s="4"/>
    </row>
    <row r="527" spans="1:130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1" t="s">
        <v>141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J527"/>
      <c r="DK527"/>
      <c r="DL527"/>
      <c r="DR527" s="4">
        <v>596.02</v>
      </c>
      <c r="DS527" s="4">
        <v>0.35</v>
      </c>
      <c r="DT527" s="4">
        <v>0.38</v>
      </c>
      <c r="DU527" s="4">
        <v>0.35</v>
      </c>
      <c r="DV527" s="4">
        <v>0.4</v>
      </c>
      <c r="DW527" s="4">
        <v>0.4</v>
      </c>
      <c r="DX527" s="4">
        <v>0.3</v>
      </c>
      <c r="DY527" s="4">
        <v>0.18</v>
      </c>
      <c r="DZ527" s="4"/>
    </row>
    <row r="528" spans="1:130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1" t="s">
        <v>141</v>
      </c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J528"/>
      <c r="DK528"/>
      <c r="DL528"/>
      <c r="DR528" s="4">
        <v>599.62</v>
      </c>
      <c r="DS528" s="4">
        <v>0.37</v>
      </c>
      <c r="DT528" s="4">
        <v>0.38</v>
      </c>
      <c r="DU528" s="4">
        <v>0.35</v>
      </c>
      <c r="DV528" s="4">
        <v>0.4</v>
      </c>
      <c r="DW528" s="4">
        <v>0.4</v>
      </c>
      <c r="DX528" s="4">
        <v>0.3</v>
      </c>
      <c r="DY528" s="4">
        <v>0.18</v>
      </c>
      <c r="DZ528" s="4"/>
    </row>
    <row r="529" spans="1:130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1" t="s">
        <v>141</v>
      </c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J529"/>
      <c r="DK529"/>
      <c r="DL529"/>
      <c r="DR529" s="4">
        <v>602.19000000000005</v>
      </c>
      <c r="DS529" s="4">
        <v>0.36</v>
      </c>
      <c r="DT529" s="4">
        <v>0.38</v>
      </c>
      <c r="DU529" s="4">
        <v>0.35</v>
      </c>
      <c r="DV529" s="4">
        <v>0.4</v>
      </c>
      <c r="DW529" s="4">
        <v>0.4</v>
      </c>
      <c r="DX529" s="4">
        <v>0.3</v>
      </c>
      <c r="DY529" s="4">
        <v>0.18</v>
      </c>
      <c r="DZ529" s="4"/>
    </row>
    <row r="530" spans="1:130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1" t="s">
        <v>141</v>
      </c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J530"/>
      <c r="DK530"/>
      <c r="DL530"/>
      <c r="DR530" s="4">
        <v>598.49</v>
      </c>
      <c r="DS530" s="4">
        <v>0.35</v>
      </c>
      <c r="DT530" s="4">
        <v>0.38</v>
      </c>
      <c r="DU530" s="4">
        <v>0.35</v>
      </c>
      <c r="DV530" s="4">
        <v>0.4</v>
      </c>
      <c r="DW530" s="4">
        <v>0.4</v>
      </c>
      <c r="DX530" s="4">
        <v>0.31</v>
      </c>
      <c r="DY530" s="4">
        <v>0.18</v>
      </c>
      <c r="DZ530" s="4"/>
    </row>
    <row r="531" spans="1:130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1" t="s">
        <v>141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J531"/>
      <c r="DK531"/>
      <c r="DL531"/>
      <c r="DR531" s="4">
        <v>594.71</v>
      </c>
      <c r="DS531" s="4">
        <v>0.34</v>
      </c>
      <c r="DT531" s="4">
        <v>0.37</v>
      </c>
      <c r="DU531" s="4">
        <v>0.34</v>
      </c>
      <c r="DV531" s="4">
        <v>0.4</v>
      </c>
      <c r="DW531" s="4">
        <v>0.4</v>
      </c>
      <c r="DX531" s="4">
        <v>0.31</v>
      </c>
      <c r="DY531" s="4">
        <v>0.18</v>
      </c>
      <c r="DZ531" s="4"/>
    </row>
    <row r="532" spans="1:130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1" t="s">
        <v>141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J532"/>
      <c r="DK532"/>
      <c r="DL532"/>
      <c r="DR532" s="4">
        <v>590.20000000000005</v>
      </c>
      <c r="DS532" s="4">
        <v>0.32</v>
      </c>
      <c r="DT532" s="4">
        <v>0.36</v>
      </c>
      <c r="DU532" s="4">
        <v>0.34</v>
      </c>
      <c r="DV532" s="4">
        <v>0.4</v>
      </c>
      <c r="DW532" s="4">
        <v>0.4</v>
      </c>
      <c r="DX532" s="4">
        <v>0.31</v>
      </c>
      <c r="DY532" s="4">
        <v>0.18</v>
      </c>
      <c r="DZ532" s="4"/>
    </row>
    <row r="533" spans="1:130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1" t="s">
        <v>141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J533"/>
      <c r="DK533"/>
      <c r="DL533"/>
      <c r="DR533" s="4">
        <v>588.09</v>
      </c>
      <c r="DS533" s="4">
        <v>0.31</v>
      </c>
      <c r="DT533" s="4">
        <v>0.36</v>
      </c>
      <c r="DU533" s="4">
        <v>0.34</v>
      </c>
      <c r="DV533" s="4">
        <v>0.4</v>
      </c>
      <c r="DW533" s="4">
        <v>0.4</v>
      </c>
      <c r="DX533" s="4">
        <v>0.31</v>
      </c>
      <c r="DY533" s="4">
        <v>0.18</v>
      </c>
      <c r="DZ533" s="4"/>
    </row>
    <row r="534" spans="1:130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1" t="s">
        <v>141</v>
      </c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J534"/>
      <c r="DK534"/>
      <c r="DL534"/>
      <c r="DR534" s="4">
        <v>585.71</v>
      </c>
      <c r="DS534" s="4">
        <v>0.31</v>
      </c>
      <c r="DT534" s="4">
        <v>0.35</v>
      </c>
      <c r="DU534" s="4">
        <v>0.33</v>
      </c>
      <c r="DV534" s="4">
        <v>0.4</v>
      </c>
      <c r="DW534" s="4">
        <v>0.4</v>
      </c>
      <c r="DX534" s="4">
        <v>0.31</v>
      </c>
      <c r="DY534" s="4">
        <v>0.18</v>
      </c>
      <c r="DZ534" s="4"/>
    </row>
    <row r="535" spans="1:130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f>AN535*AK535</f>
        <v>11.587707921640401</v>
      </c>
      <c r="AN535">
        <v>5.3035695820743502E-2</v>
      </c>
      <c r="AO535" s="4"/>
      <c r="AP535" s="4"/>
      <c r="AQ535" s="4">
        <v>0</v>
      </c>
      <c r="AR535" s="4">
        <v>0</v>
      </c>
      <c r="AS535" s="4"/>
      <c r="AT535" s="4"/>
      <c r="AU535" s="4"/>
      <c r="AV535" s="4"/>
      <c r="AW535" s="4">
        <v>0.96</v>
      </c>
      <c r="AX535" s="4"/>
      <c r="AY535" s="4">
        <v>0</v>
      </c>
      <c r="AZ535" s="4">
        <v>0</v>
      </c>
      <c r="BA535" s="4">
        <v>0.05</v>
      </c>
      <c r="BB535" s="4">
        <v>4.75</v>
      </c>
      <c r="BC535" s="4">
        <v>0.5</v>
      </c>
      <c r="BD535" s="4">
        <v>5.65</v>
      </c>
      <c r="BE535" s="4"/>
      <c r="BF535" s="4">
        <v>3.53</v>
      </c>
      <c r="BG535" s="4">
        <v>0.06</v>
      </c>
      <c r="BH535" s="4">
        <v>8.7100000000000009</v>
      </c>
      <c r="BI535" s="4">
        <v>152.99</v>
      </c>
      <c r="BJ535" s="4"/>
      <c r="BK535" s="4"/>
      <c r="BL535" s="4"/>
      <c r="BM535" s="4"/>
      <c r="BN535" s="4">
        <v>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>
        <v>4.3999999999999997E-2</v>
      </c>
      <c r="BY535" s="4">
        <v>65.5</v>
      </c>
      <c r="BZ535" s="4">
        <v>2.9</v>
      </c>
      <c r="CA535" s="4">
        <v>6.2</v>
      </c>
      <c r="CB535" s="4"/>
      <c r="CC535" s="4"/>
      <c r="CD535" s="4"/>
      <c r="CE535" s="4"/>
      <c r="CF535" s="4"/>
      <c r="CG535" s="4"/>
      <c r="CH535" s="1" t="s">
        <v>141</v>
      </c>
      <c r="CK535">
        <v>11.582406880186101</v>
      </c>
      <c r="CL535">
        <v>16.0290560852639</v>
      </c>
      <c r="CM535">
        <v>38.721388936504603</v>
      </c>
      <c r="CN535">
        <v>29.136047016803101</v>
      </c>
      <c r="CO535">
        <v>1.8913969947792399</v>
      </c>
      <c r="CP535">
        <v>1.5225337582074701</v>
      </c>
      <c r="CQ535">
        <v>2.5678032159656401</v>
      </c>
      <c r="CR535">
        <v>0.68260729711449597</v>
      </c>
      <c r="CS535">
        <v>1.2896972318161399</v>
      </c>
      <c r="CT535">
        <v>4.5561855108708603E-3</v>
      </c>
      <c r="CU535">
        <v>9.6910098854068103</v>
      </c>
      <c r="CV535">
        <v>14.5065223270565</v>
      </c>
      <c r="CW535">
        <v>36.153585720538999</v>
      </c>
      <c r="CX535">
        <v>28.4534397196886</v>
      </c>
      <c r="CY535">
        <v>21.958007696503799</v>
      </c>
      <c r="CZ535">
        <v>11.432555325521999</v>
      </c>
      <c r="DA535">
        <v>130.15371535811099</v>
      </c>
      <c r="DB535">
        <v>122.195120674717</v>
      </c>
      <c r="DC535">
        <v>7.9585946833938603</v>
      </c>
      <c r="DJ535"/>
      <c r="DK535"/>
      <c r="DL535"/>
      <c r="DR535" s="4">
        <v>582.59</v>
      </c>
      <c r="DS535" s="4">
        <v>0.3</v>
      </c>
      <c r="DT535" s="4">
        <v>0.35</v>
      </c>
      <c r="DU535" s="4">
        <v>0.33</v>
      </c>
      <c r="DV535" s="4">
        <v>0.39</v>
      </c>
      <c r="DW535" s="4">
        <v>0.4</v>
      </c>
      <c r="DX535" s="4">
        <v>0.31</v>
      </c>
      <c r="DY535" s="4">
        <v>0.18</v>
      </c>
      <c r="DZ535" s="4"/>
    </row>
    <row r="536" spans="1:130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N536" s="1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1" t="s">
        <v>141</v>
      </c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J536"/>
      <c r="DK536"/>
      <c r="DL536"/>
      <c r="DR536" s="4">
        <v>577.67999999999995</v>
      </c>
      <c r="DS536" s="4">
        <v>0.28000000000000003</v>
      </c>
      <c r="DT536" s="4">
        <v>0.34</v>
      </c>
      <c r="DU536" s="4">
        <v>0.33</v>
      </c>
      <c r="DV536" s="4">
        <v>0.39</v>
      </c>
      <c r="DW536" s="4">
        <v>0.4</v>
      </c>
      <c r="DX536" s="4">
        <v>0.31</v>
      </c>
      <c r="DY536" s="4">
        <v>0.18</v>
      </c>
      <c r="DZ536" s="4"/>
    </row>
    <row r="537" spans="1:130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N537" s="1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1" t="s">
        <v>141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J537"/>
      <c r="DK537"/>
      <c r="DL537"/>
      <c r="DR537" s="4">
        <v>574.70000000000005</v>
      </c>
      <c r="DS537" s="4">
        <v>0.27</v>
      </c>
      <c r="DT537" s="4">
        <v>0.33</v>
      </c>
      <c r="DU537" s="4">
        <v>0.32</v>
      </c>
      <c r="DV537" s="4">
        <v>0.39</v>
      </c>
      <c r="DW537" s="4">
        <v>0.4</v>
      </c>
      <c r="DX537" s="4">
        <v>0.31</v>
      </c>
      <c r="DY537" s="4">
        <v>0.18</v>
      </c>
      <c r="DZ537" s="4"/>
    </row>
    <row r="538" spans="1:130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N538" s="1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1" t="s">
        <v>141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J538"/>
      <c r="DK538"/>
      <c r="DL538"/>
      <c r="DR538" s="4">
        <v>572.1</v>
      </c>
      <c r="DS538" s="4">
        <v>0.27</v>
      </c>
      <c r="DT538" s="4">
        <v>0.33</v>
      </c>
      <c r="DU538" s="4">
        <v>0.32</v>
      </c>
      <c r="DV538" s="4">
        <v>0.39</v>
      </c>
      <c r="DW538" s="4">
        <v>0.4</v>
      </c>
      <c r="DX538" s="4">
        <v>0.31</v>
      </c>
      <c r="DY538" s="4">
        <v>0.18</v>
      </c>
      <c r="DZ538" s="4"/>
    </row>
    <row r="539" spans="1:130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1" t="s">
        <v>141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J539"/>
      <c r="DK539"/>
      <c r="DL539"/>
      <c r="DR539" s="4">
        <v>568.66999999999996</v>
      </c>
      <c r="DS539" s="4">
        <v>0.26</v>
      </c>
      <c r="DT539" s="4">
        <v>0.32</v>
      </c>
      <c r="DU539" s="4">
        <v>0.31</v>
      </c>
      <c r="DV539" s="4">
        <v>0.39</v>
      </c>
      <c r="DW539" s="4">
        <v>0.4</v>
      </c>
      <c r="DX539" s="4">
        <v>0.31</v>
      </c>
      <c r="DY539" s="4">
        <v>0.18</v>
      </c>
      <c r="DZ539" s="4"/>
    </row>
    <row r="540" spans="1:130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1" t="s">
        <v>141</v>
      </c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J540"/>
      <c r="DK540"/>
      <c r="DL540"/>
      <c r="DR540" s="4">
        <v>563.32000000000005</v>
      </c>
      <c r="DS540" s="4">
        <v>0.25</v>
      </c>
      <c r="DT540" s="4">
        <v>0.31</v>
      </c>
      <c r="DU540" s="4">
        <v>0.31</v>
      </c>
      <c r="DV540" s="4">
        <v>0.39</v>
      </c>
      <c r="DW540" s="4">
        <v>0.4</v>
      </c>
      <c r="DX540" s="4">
        <v>0.32</v>
      </c>
      <c r="DY540" s="4">
        <v>0.18</v>
      </c>
      <c r="DZ540" s="4"/>
    </row>
    <row r="541" spans="1:130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4"/>
      <c r="AP541" s="4"/>
      <c r="AQ541" s="4"/>
      <c r="AR541" s="4"/>
      <c r="AS541" s="4"/>
      <c r="AT541" s="4"/>
      <c r="AU541" s="4"/>
      <c r="AV541" s="4"/>
      <c r="AW541" s="4">
        <v>0.95</v>
      </c>
      <c r="AX541" s="4"/>
      <c r="AY541" s="4"/>
      <c r="AZ541" s="4"/>
      <c r="BA541" s="4">
        <v>0.05</v>
      </c>
      <c r="BB541" s="4">
        <v>5.3</v>
      </c>
      <c r="BC541" s="4">
        <v>0.95</v>
      </c>
      <c r="BD541" s="4">
        <v>5.85</v>
      </c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>
        <v>6.85</v>
      </c>
      <c r="CB541" s="4"/>
      <c r="CC541" s="4"/>
      <c r="CD541" s="4"/>
      <c r="CE541" s="4"/>
      <c r="CF541" s="4"/>
      <c r="CG541" s="4"/>
      <c r="CH541" s="1" t="s">
        <v>141</v>
      </c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J541"/>
      <c r="DK541"/>
      <c r="DL541"/>
      <c r="DR541" s="4">
        <v>559.46</v>
      </c>
      <c r="DS541" s="4">
        <v>0.24</v>
      </c>
      <c r="DT541" s="4">
        <v>0.3</v>
      </c>
      <c r="DU541" s="4">
        <v>0.3</v>
      </c>
      <c r="DV541" s="4">
        <v>0.39</v>
      </c>
      <c r="DW541" s="4">
        <v>0.4</v>
      </c>
      <c r="DX541" s="4">
        <v>0.32</v>
      </c>
      <c r="DY541" s="4">
        <v>0.18</v>
      </c>
      <c r="DZ541" s="4"/>
    </row>
    <row r="542" spans="1:130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1" t="s">
        <v>141</v>
      </c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J542"/>
      <c r="DK542"/>
      <c r="DL542"/>
      <c r="DR542" s="4">
        <v>555.04</v>
      </c>
      <c r="DS542" s="4">
        <v>0.23</v>
      </c>
      <c r="DT542" s="4">
        <v>0.28999999999999998</v>
      </c>
      <c r="DU542" s="4">
        <v>0.3</v>
      </c>
      <c r="DV542" s="4">
        <v>0.39</v>
      </c>
      <c r="DW542" s="4">
        <v>0.4</v>
      </c>
      <c r="DX542" s="4">
        <v>0.32</v>
      </c>
      <c r="DY542" s="4">
        <v>0.18</v>
      </c>
      <c r="DZ542" s="4"/>
    </row>
    <row r="543" spans="1:130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1" t="s">
        <v>141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J543"/>
      <c r="DK543"/>
      <c r="DL543"/>
      <c r="DR543" s="4">
        <v>552.09</v>
      </c>
      <c r="DS543" s="4">
        <v>0.22</v>
      </c>
      <c r="DT543" s="4">
        <v>0.28999999999999998</v>
      </c>
      <c r="DU543" s="4">
        <v>0.3</v>
      </c>
      <c r="DV543" s="4">
        <v>0.39</v>
      </c>
      <c r="DW543" s="4">
        <v>0.4</v>
      </c>
      <c r="DX543" s="4">
        <v>0.32</v>
      </c>
      <c r="DY543" s="4">
        <v>0.18</v>
      </c>
      <c r="DZ543" s="4"/>
    </row>
    <row r="544" spans="1:130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1" t="s">
        <v>141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J544"/>
      <c r="DK544"/>
      <c r="DL544"/>
      <c r="DR544" s="4">
        <v>557.07000000000005</v>
      </c>
      <c r="DS544" s="4">
        <v>0.26</v>
      </c>
      <c r="DT544" s="4">
        <v>0.28999999999999998</v>
      </c>
      <c r="DU544" s="4">
        <v>0.28999999999999998</v>
      </c>
      <c r="DV544" s="4">
        <v>0.39</v>
      </c>
      <c r="DW544" s="4">
        <v>0.4</v>
      </c>
      <c r="DX544" s="4">
        <v>0.32</v>
      </c>
      <c r="DY544" s="4">
        <v>0.19</v>
      </c>
      <c r="DZ544" s="4"/>
    </row>
    <row r="545" spans="1:130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1" t="s">
        <v>141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J545"/>
      <c r="DK545"/>
      <c r="DL545"/>
      <c r="DR545" s="4">
        <v>564.20000000000005</v>
      </c>
      <c r="DS545" s="4">
        <v>0.28999999999999998</v>
      </c>
      <c r="DT545" s="4">
        <v>0.3</v>
      </c>
      <c r="DU545" s="4">
        <v>0.28999999999999998</v>
      </c>
      <c r="DV545" s="4">
        <v>0.39</v>
      </c>
      <c r="DW545" s="4">
        <v>0.4</v>
      </c>
      <c r="DX545" s="4">
        <v>0.32</v>
      </c>
      <c r="DY545" s="4">
        <v>0.19</v>
      </c>
      <c r="DZ545" s="4"/>
    </row>
    <row r="546" spans="1:130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1" t="s">
        <v>141</v>
      </c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J546"/>
      <c r="DK546"/>
      <c r="DL546"/>
      <c r="DR546" s="4">
        <v>568.24</v>
      </c>
      <c r="DS546" s="4">
        <v>0.31</v>
      </c>
      <c r="DT546" s="4">
        <v>0.31</v>
      </c>
      <c r="DU546" s="4">
        <v>0.3</v>
      </c>
      <c r="DV546" s="4">
        <v>0.39</v>
      </c>
      <c r="DW546" s="4">
        <v>0.4</v>
      </c>
      <c r="DX546" s="4">
        <v>0.32</v>
      </c>
      <c r="DY546" s="4">
        <v>0.19</v>
      </c>
      <c r="DZ546" s="4"/>
    </row>
    <row r="547" spans="1:130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1" t="s">
        <v>141</v>
      </c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J547"/>
      <c r="DK547"/>
      <c r="DL547"/>
      <c r="DR547" s="4">
        <v>596.39</v>
      </c>
      <c r="DS547" s="4">
        <v>0.35</v>
      </c>
      <c r="DT547" s="4">
        <v>0.37</v>
      </c>
      <c r="DU547" s="4">
        <v>0.34</v>
      </c>
      <c r="DV547" s="4">
        <v>0.39</v>
      </c>
      <c r="DW547" s="4">
        <v>0.4</v>
      </c>
      <c r="DX547" s="4">
        <v>0.32</v>
      </c>
      <c r="DY547" s="4">
        <v>0.19</v>
      </c>
      <c r="DZ547" s="4"/>
    </row>
    <row r="548" spans="1:130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1" t="s">
        <v>141</v>
      </c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J548"/>
      <c r="DK548"/>
      <c r="DL548"/>
      <c r="DR548" s="4">
        <v>611.97</v>
      </c>
      <c r="DS548" s="4">
        <v>0.37</v>
      </c>
      <c r="DT548" s="4">
        <v>0.39</v>
      </c>
      <c r="DU548" s="4">
        <v>0.35</v>
      </c>
      <c r="DV548" s="4">
        <v>0.4</v>
      </c>
      <c r="DW548" s="4">
        <v>0.4</v>
      </c>
      <c r="DX548" s="4">
        <v>0.32</v>
      </c>
      <c r="DY548" s="4">
        <v>0.19</v>
      </c>
      <c r="DZ548" s="4"/>
    </row>
    <row r="549" spans="1:130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1" t="s">
        <v>141</v>
      </c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J549"/>
      <c r="DK549"/>
      <c r="DL549"/>
      <c r="DR549" s="4">
        <v>617.16999999999996</v>
      </c>
      <c r="DS549" s="4">
        <v>0.37</v>
      </c>
      <c r="DT549" s="4">
        <v>0.39</v>
      </c>
      <c r="DU549" s="4">
        <v>0.36</v>
      </c>
      <c r="DV549" s="4">
        <v>0.4</v>
      </c>
      <c r="DW549" s="4">
        <v>0.41</v>
      </c>
      <c r="DX549" s="4">
        <v>0.32</v>
      </c>
      <c r="DY549" s="4">
        <v>0.19</v>
      </c>
      <c r="DZ549" s="4"/>
    </row>
    <row r="550" spans="1:130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O550" s="4"/>
      <c r="AP550" s="4"/>
      <c r="AQ550" s="4"/>
      <c r="AR550" s="4"/>
      <c r="AS550" s="4"/>
      <c r="AT550" s="4"/>
      <c r="AU550" s="4"/>
      <c r="AV550" s="4"/>
      <c r="AW550" s="4">
        <v>0.93</v>
      </c>
      <c r="AX550" s="4"/>
      <c r="AY550" s="4"/>
      <c r="AZ550" s="4"/>
      <c r="BA550" s="4">
        <v>0.8</v>
      </c>
      <c r="BB550" s="4">
        <v>6</v>
      </c>
      <c r="BC550" s="4">
        <v>1.2</v>
      </c>
      <c r="BD550" s="4">
        <v>5.45</v>
      </c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7.45</v>
      </c>
      <c r="CB550" s="4"/>
      <c r="CC550" s="4"/>
      <c r="CD550" s="4"/>
      <c r="CE550" s="4"/>
      <c r="CF550" s="4"/>
      <c r="CG550" s="4"/>
      <c r="CH550" s="1" t="s">
        <v>141</v>
      </c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J550"/>
      <c r="DK550"/>
      <c r="DL550"/>
      <c r="DR550" s="4">
        <v>608.04</v>
      </c>
      <c r="DS550" s="4">
        <v>0.34</v>
      </c>
      <c r="DT550" s="4">
        <v>0.37</v>
      </c>
      <c r="DU550" s="4">
        <v>0.35</v>
      </c>
      <c r="DV550" s="4">
        <v>0.4</v>
      </c>
      <c r="DW550" s="4">
        <v>0.41</v>
      </c>
      <c r="DX550" s="4">
        <v>0.32</v>
      </c>
      <c r="DY550" s="4">
        <v>0.19</v>
      </c>
      <c r="DZ550" s="4"/>
    </row>
    <row r="551" spans="1:130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1" t="s">
        <v>141</v>
      </c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J551"/>
      <c r="DK551"/>
      <c r="DL551"/>
      <c r="DR551" s="4">
        <v>603.96</v>
      </c>
      <c r="DS551" s="4">
        <v>0.33</v>
      </c>
      <c r="DT551" s="4">
        <v>0.37</v>
      </c>
      <c r="DU551" s="4">
        <v>0.35</v>
      </c>
      <c r="DV551" s="4">
        <v>0.4</v>
      </c>
      <c r="DW551" s="4">
        <v>0.41</v>
      </c>
      <c r="DX551" s="4">
        <v>0.32</v>
      </c>
      <c r="DY551" s="4">
        <v>0.19</v>
      </c>
      <c r="DZ551" s="4"/>
    </row>
    <row r="552" spans="1:130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1" t="s">
        <v>141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J552"/>
      <c r="DK552"/>
      <c r="DL552"/>
      <c r="DR552" s="4">
        <v>601.37</v>
      </c>
      <c r="DS552" s="4">
        <v>0.33</v>
      </c>
      <c r="DT552" s="4">
        <v>0.36</v>
      </c>
      <c r="DU552" s="4">
        <v>0.34</v>
      </c>
      <c r="DV552" s="4">
        <v>0.4</v>
      </c>
      <c r="DW552" s="4">
        <v>0.41</v>
      </c>
      <c r="DX552" s="4">
        <v>0.33</v>
      </c>
      <c r="DY552" s="4">
        <v>0.19</v>
      </c>
      <c r="DZ552" s="4"/>
    </row>
    <row r="553" spans="1:130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1" t="s">
        <v>141</v>
      </c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J553"/>
      <c r="DK553"/>
      <c r="DL553"/>
      <c r="DR553" s="4">
        <v>598.87</v>
      </c>
      <c r="DS553" s="4">
        <v>0.32</v>
      </c>
      <c r="DT553" s="4">
        <v>0.36</v>
      </c>
      <c r="DU553" s="4">
        <v>0.34</v>
      </c>
      <c r="DV553" s="4">
        <v>0.4</v>
      </c>
      <c r="DW553" s="4">
        <v>0.41</v>
      </c>
      <c r="DX553" s="4">
        <v>0.33</v>
      </c>
      <c r="DY553" s="4">
        <v>0.19</v>
      </c>
      <c r="DZ553" s="4"/>
    </row>
    <row r="554" spans="1:130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1" t="s">
        <v>141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J554"/>
      <c r="DK554"/>
      <c r="DL554"/>
      <c r="DR554" s="4">
        <v>594.01</v>
      </c>
      <c r="DS554" s="4">
        <v>0.31</v>
      </c>
      <c r="DT554" s="4">
        <v>0.35</v>
      </c>
      <c r="DU554" s="4">
        <v>0.33</v>
      </c>
      <c r="DV554" s="4">
        <v>0.39</v>
      </c>
      <c r="DW554" s="4">
        <v>0.4</v>
      </c>
      <c r="DX554" s="4">
        <v>0.33</v>
      </c>
      <c r="DY554" s="4">
        <v>0.19</v>
      </c>
      <c r="DZ554" s="4"/>
    </row>
    <row r="555" spans="1:130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1" t="s">
        <v>141</v>
      </c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J555"/>
      <c r="DK555"/>
      <c r="DL555"/>
      <c r="DR555" s="4">
        <v>590.1</v>
      </c>
      <c r="DS555" s="4">
        <v>0.3</v>
      </c>
      <c r="DT555" s="4">
        <v>0.34</v>
      </c>
      <c r="DU555" s="4">
        <v>0.33</v>
      </c>
      <c r="DV555" s="4">
        <v>0.39</v>
      </c>
      <c r="DW555" s="4">
        <v>0.4</v>
      </c>
      <c r="DX555" s="4">
        <v>0.33</v>
      </c>
      <c r="DY555" s="4">
        <v>0.19</v>
      </c>
      <c r="DZ555" s="4"/>
    </row>
    <row r="556" spans="1:130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O556" s="4"/>
      <c r="AP556" s="4"/>
      <c r="AQ556" s="4"/>
      <c r="AR556" s="4"/>
      <c r="AS556" s="4"/>
      <c r="AT556" s="4"/>
      <c r="AU556" s="4"/>
      <c r="AV556" s="4"/>
      <c r="AW556" s="4">
        <v>0.96</v>
      </c>
      <c r="AX556" s="4"/>
      <c r="AY556" s="4"/>
      <c r="AZ556" s="4"/>
      <c r="BA556" s="4">
        <v>1.8</v>
      </c>
      <c r="BB556" s="4">
        <v>6.35</v>
      </c>
      <c r="BC556" s="4">
        <v>1.1499999999999999</v>
      </c>
      <c r="BD556" s="4">
        <v>5.2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>
        <v>8.15</v>
      </c>
      <c r="CB556" s="4"/>
      <c r="CC556" s="4"/>
      <c r="CD556" s="4"/>
      <c r="CE556" s="4"/>
      <c r="CF556" s="4"/>
      <c r="CG556" s="4"/>
      <c r="CH556" s="1" t="s">
        <v>141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J556"/>
      <c r="DK556"/>
      <c r="DL556"/>
      <c r="DR556" s="4">
        <v>584.09</v>
      </c>
      <c r="DS556" s="4">
        <v>0.28999999999999998</v>
      </c>
      <c r="DT556" s="4">
        <v>0.33</v>
      </c>
      <c r="DU556" s="4">
        <v>0.32</v>
      </c>
      <c r="DV556" s="4">
        <v>0.39</v>
      </c>
      <c r="DW556" s="4">
        <v>0.4</v>
      </c>
      <c r="DX556" s="4">
        <v>0.33</v>
      </c>
      <c r="DY556" s="4">
        <v>0.19</v>
      </c>
      <c r="DZ556" s="4"/>
    </row>
    <row r="557" spans="1:130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1" t="s">
        <v>141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J557"/>
      <c r="DK557"/>
      <c r="DL557"/>
      <c r="DR557" s="4">
        <v>579.21</v>
      </c>
      <c r="DS557" s="4">
        <v>0.28000000000000003</v>
      </c>
      <c r="DT557" s="4">
        <v>0.32</v>
      </c>
      <c r="DU557" s="4">
        <v>0.32</v>
      </c>
      <c r="DV557" s="4">
        <v>0.39</v>
      </c>
      <c r="DW557" s="4">
        <v>0.4</v>
      </c>
      <c r="DX557" s="4">
        <v>0.33</v>
      </c>
      <c r="DY557" s="4">
        <v>0.19</v>
      </c>
      <c r="DZ557" s="4"/>
    </row>
    <row r="558" spans="1:130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1" t="s">
        <v>141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J558"/>
      <c r="DK558"/>
      <c r="DL558"/>
      <c r="DR558" s="4">
        <v>574.89</v>
      </c>
      <c r="DS558" s="4">
        <v>0.27</v>
      </c>
      <c r="DT558" s="4">
        <v>0.32</v>
      </c>
      <c r="DU558" s="4">
        <v>0.31</v>
      </c>
      <c r="DV558" s="4">
        <v>0.39</v>
      </c>
      <c r="DW558" s="4">
        <v>0.4</v>
      </c>
      <c r="DX558" s="4">
        <v>0.33</v>
      </c>
      <c r="DY558" s="4">
        <v>0.19</v>
      </c>
      <c r="DZ558" s="4"/>
    </row>
    <row r="559" spans="1:130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1" t="s">
        <v>141</v>
      </c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J559"/>
      <c r="DK559"/>
      <c r="DL559"/>
      <c r="DR559" s="4">
        <v>569.16</v>
      </c>
      <c r="DS559" s="4">
        <v>0.26</v>
      </c>
      <c r="DT559" s="4">
        <v>0.31</v>
      </c>
      <c r="DU559" s="4">
        <v>0.31</v>
      </c>
      <c r="DV559" s="4">
        <v>0.39</v>
      </c>
      <c r="DW559" s="4">
        <v>0.4</v>
      </c>
      <c r="DX559" s="4">
        <v>0.33</v>
      </c>
      <c r="DY559" s="4">
        <v>0.19</v>
      </c>
      <c r="DZ559" s="4"/>
    </row>
    <row r="560" spans="1:130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1" t="s">
        <v>141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J560"/>
      <c r="DK560"/>
      <c r="DL560"/>
      <c r="DR560" s="4">
        <v>564.21</v>
      </c>
      <c r="DS560" s="4">
        <v>0.25</v>
      </c>
      <c r="DT560" s="4">
        <v>0.3</v>
      </c>
      <c r="DU560" s="4">
        <v>0.3</v>
      </c>
      <c r="DV560" s="4">
        <v>0.39</v>
      </c>
      <c r="DW560" s="4">
        <v>0.4</v>
      </c>
      <c r="DX560" s="4">
        <v>0.33</v>
      </c>
      <c r="DY560" s="4">
        <v>0.19</v>
      </c>
      <c r="DZ560" s="4"/>
    </row>
    <row r="561" spans="1:130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1" t="s">
        <v>141</v>
      </c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J561"/>
      <c r="DK561"/>
      <c r="DL561"/>
      <c r="DR561" s="4">
        <v>558.91</v>
      </c>
      <c r="DS561" s="4">
        <v>0.24</v>
      </c>
      <c r="DT561" s="4">
        <v>0.28999999999999998</v>
      </c>
      <c r="DU561" s="4">
        <v>0.28999999999999998</v>
      </c>
      <c r="DV561" s="4">
        <v>0.39</v>
      </c>
      <c r="DW561" s="4">
        <v>0.4</v>
      </c>
      <c r="DX561" s="4">
        <v>0.33</v>
      </c>
      <c r="DY561" s="4">
        <v>0.19</v>
      </c>
      <c r="DZ561" s="4"/>
    </row>
    <row r="562" spans="1:130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1" t="s">
        <v>141</v>
      </c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J562"/>
      <c r="DK562"/>
      <c r="DL562"/>
      <c r="DR562" s="4">
        <v>554.5</v>
      </c>
      <c r="DS562" s="4">
        <v>0.23</v>
      </c>
      <c r="DT562" s="4">
        <v>0.28000000000000003</v>
      </c>
      <c r="DU562" s="4">
        <v>0.28999999999999998</v>
      </c>
      <c r="DV562" s="4">
        <v>0.39</v>
      </c>
      <c r="DW562" s="4">
        <v>0.4</v>
      </c>
      <c r="DX562" s="4">
        <v>0.33</v>
      </c>
      <c r="DY562" s="4">
        <v>0.19</v>
      </c>
      <c r="DZ562" s="4"/>
    </row>
    <row r="563" spans="1:130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1" t="s">
        <v>141</v>
      </c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J563"/>
      <c r="DK563"/>
      <c r="DL563"/>
      <c r="DR563" s="4">
        <v>550.32000000000005</v>
      </c>
      <c r="DS563" s="4">
        <v>0.22</v>
      </c>
      <c r="DT563" s="4">
        <v>0.28000000000000003</v>
      </c>
      <c r="DU563" s="4">
        <v>0.28000000000000003</v>
      </c>
      <c r="DV563" s="4">
        <v>0.38</v>
      </c>
      <c r="DW563" s="4">
        <v>0.4</v>
      </c>
      <c r="DX563" s="4">
        <v>0.33</v>
      </c>
      <c r="DY563" s="4">
        <v>0.19</v>
      </c>
      <c r="DZ563" s="4"/>
    </row>
    <row r="564" spans="1:130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O564" s="4"/>
      <c r="AP564" s="4"/>
      <c r="AQ564" s="4"/>
      <c r="AR564" s="4"/>
      <c r="AS564" s="4"/>
      <c r="AT564" s="4"/>
      <c r="AU564" s="4"/>
      <c r="AV564" s="4"/>
      <c r="AW564" s="4">
        <v>0.98</v>
      </c>
      <c r="AX564" s="4"/>
      <c r="AY564" s="4"/>
      <c r="AZ564" s="4"/>
      <c r="BA564" s="4">
        <v>2.2000000000000002</v>
      </c>
      <c r="BB564" s="4">
        <v>7.5</v>
      </c>
      <c r="BC564" s="4">
        <v>1.2</v>
      </c>
      <c r="BD564" s="4">
        <v>5.6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>
        <v>9</v>
      </c>
      <c r="CB564" s="4"/>
      <c r="CC564" s="4"/>
      <c r="CD564" s="4"/>
      <c r="CE564" s="4"/>
      <c r="CF564" s="4"/>
      <c r="CG564" s="4"/>
      <c r="CH564" s="1" t="s">
        <v>141</v>
      </c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J564"/>
      <c r="DK564"/>
      <c r="DL564"/>
      <c r="DR564" s="4">
        <v>545.64</v>
      </c>
      <c r="DS564" s="4">
        <v>0.21</v>
      </c>
      <c r="DT564" s="4">
        <v>0.27</v>
      </c>
      <c r="DU564" s="4">
        <v>0.28000000000000003</v>
      </c>
      <c r="DV564" s="4">
        <v>0.38</v>
      </c>
      <c r="DW564" s="4">
        <v>0.4</v>
      </c>
      <c r="DX564" s="4">
        <v>0.32</v>
      </c>
      <c r="DY564" s="4">
        <v>0.19</v>
      </c>
      <c r="DZ564" s="4"/>
    </row>
    <row r="565" spans="1:130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1" t="s">
        <v>141</v>
      </c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J565"/>
      <c r="DK565"/>
      <c r="DL565"/>
      <c r="DR565" s="4">
        <v>539.61</v>
      </c>
      <c r="DS565" s="4">
        <v>0.2</v>
      </c>
      <c r="DT565" s="4">
        <v>0.26</v>
      </c>
      <c r="DU565" s="4">
        <v>0.27</v>
      </c>
      <c r="DV565" s="4">
        <v>0.38</v>
      </c>
      <c r="DW565" s="4">
        <v>0.4</v>
      </c>
      <c r="DX565" s="4">
        <v>0.32</v>
      </c>
      <c r="DY565" s="4">
        <v>0.19</v>
      </c>
      <c r="DZ565" s="4"/>
    </row>
    <row r="566" spans="1:130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1" t="s">
        <v>141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J566"/>
      <c r="DK566"/>
      <c r="DL566"/>
      <c r="DR566" s="4">
        <v>533.1</v>
      </c>
      <c r="DS566" s="4">
        <v>0.19</v>
      </c>
      <c r="DT566" s="4">
        <v>0.25</v>
      </c>
      <c r="DU566" s="4">
        <v>0.26</v>
      </c>
      <c r="DV566" s="4">
        <v>0.38</v>
      </c>
      <c r="DW566" s="4">
        <v>0.4</v>
      </c>
      <c r="DX566" s="4">
        <v>0.32</v>
      </c>
      <c r="DY566" s="4">
        <v>0.19</v>
      </c>
      <c r="DZ566" s="4"/>
    </row>
    <row r="567" spans="1:130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1" t="s">
        <v>141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J567"/>
      <c r="DK567"/>
      <c r="DL567"/>
      <c r="DR567" s="4">
        <v>526.04999999999995</v>
      </c>
      <c r="DS567" s="4">
        <v>0.18</v>
      </c>
      <c r="DT567" s="4">
        <v>0.24</v>
      </c>
      <c r="DU567" s="4">
        <v>0.25</v>
      </c>
      <c r="DV567" s="4">
        <v>0.38</v>
      </c>
      <c r="DW567" s="4">
        <v>0.39</v>
      </c>
      <c r="DX567" s="4">
        <v>0.32</v>
      </c>
      <c r="DY567" s="4">
        <v>0.19</v>
      </c>
      <c r="DZ567" s="4"/>
    </row>
    <row r="568" spans="1:130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1" t="s">
        <v>141</v>
      </c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J568"/>
      <c r="DK568"/>
      <c r="DL568"/>
      <c r="DR568" s="4">
        <v>519.48</v>
      </c>
      <c r="DS568" s="4">
        <v>0.17</v>
      </c>
      <c r="DT568" s="4">
        <v>0.23</v>
      </c>
      <c r="DU568" s="4">
        <v>0.24</v>
      </c>
      <c r="DV568" s="4">
        <v>0.38</v>
      </c>
      <c r="DW568" s="4">
        <v>0.39</v>
      </c>
      <c r="DX568" s="4">
        <v>0.32</v>
      </c>
      <c r="DY568" s="4">
        <v>0.19</v>
      </c>
      <c r="DZ568" s="4"/>
    </row>
    <row r="569" spans="1:130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1" t="s">
        <v>141</v>
      </c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J569"/>
      <c r="DK569"/>
      <c r="DL569"/>
      <c r="DR569" s="4">
        <v>513.09</v>
      </c>
      <c r="DS569" s="4">
        <v>0.16</v>
      </c>
      <c r="DT569" s="4">
        <v>0.22</v>
      </c>
      <c r="DU569" s="4">
        <v>0.24</v>
      </c>
      <c r="DV569" s="4">
        <v>0.37</v>
      </c>
      <c r="DW569" s="4">
        <v>0.39</v>
      </c>
      <c r="DX569" s="4">
        <v>0.32</v>
      </c>
      <c r="DY569" s="4">
        <v>0.19</v>
      </c>
      <c r="DZ569" s="4"/>
    </row>
    <row r="570" spans="1:130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1" t="s">
        <v>141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J570"/>
      <c r="DK570"/>
      <c r="DL570"/>
      <c r="DR570" s="4">
        <v>505.32</v>
      </c>
      <c r="DS570" s="4">
        <v>0.15</v>
      </c>
      <c r="DT570" s="4">
        <v>0.21</v>
      </c>
      <c r="DU570" s="4">
        <v>0.22</v>
      </c>
      <c r="DV570" s="4">
        <v>0.37</v>
      </c>
      <c r="DW570" s="4">
        <v>0.39</v>
      </c>
      <c r="DX570" s="4">
        <v>0.32</v>
      </c>
      <c r="DY570" s="4">
        <v>0.2</v>
      </c>
      <c r="DZ570" s="4"/>
    </row>
    <row r="571" spans="1:130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O571" s="4"/>
      <c r="AP571" s="4"/>
      <c r="AQ571" s="4"/>
      <c r="AR571" s="4"/>
      <c r="AS571" s="4"/>
      <c r="AT571" s="4"/>
      <c r="AU571" s="4"/>
      <c r="AV571" s="4"/>
      <c r="AW571" s="4">
        <v>0.98</v>
      </c>
      <c r="AX571" s="4"/>
      <c r="AY571" s="4"/>
      <c r="AZ571" s="4"/>
      <c r="BA571" s="4">
        <v>3.25</v>
      </c>
      <c r="BB571" s="4">
        <v>8.85</v>
      </c>
      <c r="BC571" s="4">
        <v>1.45</v>
      </c>
      <c r="BD571" s="4">
        <v>4.75</v>
      </c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>
        <v>9.4499999999999993</v>
      </c>
      <c r="CB571" s="4"/>
      <c r="CC571" s="4"/>
      <c r="CD571" s="4"/>
      <c r="CE571" s="4"/>
      <c r="CF571" s="4"/>
      <c r="CG571" s="4"/>
      <c r="CH571" s="1" t="s">
        <v>141</v>
      </c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J571"/>
      <c r="DK571"/>
      <c r="DL571"/>
      <c r="DR571" s="4">
        <v>496.2</v>
      </c>
      <c r="DS571" s="4">
        <v>0.14000000000000001</v>
      </c>
      <c r="DT571" s="4">
        <v>0.19</v>
      </c>
      <c r="DU571" s="4">
        <v>0.21</v>
      </c>
      <c r="DV571" s="4">
        <v>0.37</v>
      </c>
      <c r="DW571" s="4">
        <v>0.39</v>
      </c>
      <c r="DX571" s="4">
        <v>0.32</v>
      </c>
      <c r="DY571" s="4">
        <v>0.2</v>
      </c>
      <c r="DZ571" s="4"/>
    </row>
    <row r="572" spans="1:130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1" t="s">
        <v>141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J572"/>
      <c r="DK572"/>
      <c r="DL572"/>
      <c r="DR572" s="4">
        <v>488.16</v>
      </c>
      <c r="DS572" s="4">
        <v>0.13</v>
      </c>
      <c r="DT572" s="4">
        <v>0.18</v>
      </c>
      <c r="DU572" s="4">
        <v>0.2</v>
      </c>
      <c r="DV572" s="4">
        <v>0.36</v>
      </c>
      <c r="DW572" s="4">
        <v>0.39</v>
      </c>
      <c r="DX572" s="4">
        <v>0.32</v>
      </c>
      <c r="DY572" s="4">
        <v>0.2</v>
      </c>
      <c r="DZ572" s="4"/>
    </row>
    <row r="573" spans="1:130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1" t="s">
        <v>141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J573"/>
      <c r="DK573"/>
      <c r="DL573"/>
      <c r="DR573" s="4">
        <v>481.71</v>
      </c>
      <c r="DS573" s="4">
        <v>0.13</v>
      </c>
      <c r="DT573" s="4">
        <v>0.18</v>
      </c>
      <c r="DU573" s="4">
        <v>0.19</v>
      </c>
      <c r="DV573" s="4">
        <v>0.36</v>
      </c>
      <c r="DW573" s="4">
        <v>0.39</v>
      </c>
      <c r="DX573" s="4">
        <v>0.32</v>
      </c>
      <c r="DY573" s="4">
        <v>0.2</v>
      </c>
      <c r="DZ573" s="4"/>
    </row>
    <row r="574" spans="1:130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f>AN574*AK574</f>
        <v>17.971911340104533</v>
      </c>
      <c r="AN574">
        <v>1.98757063766665E-2</v>
      </c>
      <c r="AO574" s="4"/>
      <c r="AP574" s="4"/>
      <c r="AQ574" s="4">
        <v>1.7899999999999999E-2</v>
      </c>
      <c r="AR574" s="4">
        <v>16.010000000000002</v>
      </c>
      <c r="AS574" s="4"/>
      <c r="AT574" s="4"/>
      <c r="AU574" s="4"/>
      <c r="AV574" s="4"/>
      <c r="AW574" s="4"/>
      <c r="AX574" s="4"/>
      <c r="AY574" s="4">
        <v>1.72</v>
      </c>
      <c r="AZ574" s="4">
        <v>36.11</v>
      </c>
      <c r="BA574" s="4">
        <v>3.85</v>
      </c>
      <c r="BB574" s="4">
        <v>9.4499999999999993</v>
      </c>
      <c r="BC574" s="4">
        <v>1.75</v>
      </c>
      <c r="BD574" s="4">
        <v>3.85</v>
      </c>
      <c r="BE574" s="4"/>
      <c r="BF574" s="4">
        <v>6.01</v>
      </c>
      <c r="BG574" s="4">
        <v>0.04</v>
      </c>
      <c r="BH574" s="4">
        <v>10.3</v>
      </c>
      <c r="BI574" s="4">
        <v>283.39</v>
      </c>
      <c r="BJ574" s="4"/>
      <c r="BK574" s="4"/>
      <c r="BL574" s="4"/>
      <c r="BM574" s="4"/>
      <c r="BN574" s="4">
        <v>0</v>
      </c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1.18E-2</v>
      </c>
      <c r="BY574" s="4">
        <v>568.70000000000005</v>
      </c>
      <c r="BZ574" s="4">
        <v>6.77</v>
      </c>
      <c r="CA574" s="4">
        <v>9.4499999999999993</v>
      </c>
      <c r="CB574" s="4"/>
      <c r="CC574" s="4"/>
      <c r="CD574" s="4"/>
      <c r="CE574" s="4"/>
      <c r="CF574" s="4"/>
      <c r="CG574" s="4"/>
      <c r="CH574" s="1" t="s">
        <v>141</v>
      </c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J574"/>
      <c r="DK574"/>
      <c r="DL574"/>
      <c r="DR574" s="4">
        <v>525.85</v>
      </c>
      <c r="DS574" s="4">
        <v>0.28999999999999998</v>
      </c>
      <c r="DT574" s="4">
        <v>0.27</v>
      </c>
      <c r="DU574" s="4">
        <v>0.22</v>
      </c>
      <c r="DV574" s="4">
        <v>0.36</v>
      </c>
      <c r="DW574" s="4">
        <v>0.39</v>
      </c>
      <c r="DX574" s="4">
        <v>0.32</v>
      </c>
      <c r="DY574" s="4">
        <v>0.2</v>
      </c>
      <c r="DZ574" s="4"/>
    </row>
    <row r="575" spans="1:130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N575" s="1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1" t="s">
        <v>141</v>
      </c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J575"/>
      <c r="DK575"/>
      <c r="DL575"/>
      <c r="DR575" s="4">
        <v>521.6</v>
      </c>
      <c r="DS575" s="4">
        <v>0.26</v>
      </c>
      <c r="DT575" s="4">
        <v>0.26</v>
      </c>
      <c r="DU575" s="4">
        <v>0.22</v>
      </c>
      <c r="DV575" s="4">
        <v>0.35</v>
      </c>
      <c r="DW575" s="4">
        <v>0.38</v>
      </c>
      <c r="DX575" s="4">
        <v>0.32</v>
      </c>
      <c r="DY575" s="4">
        <v>0.2</v>
      </c>
      <c r="DZ575" s="4"/>
    </row>
    <row r="576" spans="1:130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N576" s="1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1" t="s">
        <v>141</v>
      </c>
      <c r="CK576">
        <v>5.49054420212775</v>
      </c>
      <c r="CL576">
        <v>5.07242600591929</v>
      </c>
      <c r="CM576">
        <v>9.7657382368725791</v>
      </c>
      <c r="CN576">
        <v>19.0300190357055</v>
      </c>
      <c r="CO576">
        <v>1.2045048021335401</v>
      </c>
      <c r="CP576">
        <v>1.5111771387681301</v>
      </c>
      <c r="CQ576">
        <v>1.17063947659097</v>
      </c>
      <c r="CR576">
        <v>0.38205665887850498</v>
      </c>
      <c r="CS576">
        <v>1.26353220089034</v>
      </c>
      <c r="CT576">
        <v>0.13652168628387401</v>
      </c>
      <c r="CU576">
        <v>4.2860393999942001</v>
      </c>
      <c r="CV576">
        <v>3.5612488671511602</v>
      </c>
      <c r="CW576">
        <v>8.5950987602815996</v>
      </c>
      <c r="CX576">
        <v>18.647962376827</v>
      </c>
      <c r="CY576">
        <v>16.7742011005334</v>
      </c>
      <c r="CZ576">
        <v>17.693207918540701</v>
      </c>
      <c r="DA576">
        <v>75.226190386873498</v>
      </c>
      <c r="DB576">
        <v>69.557758423328096</v>
      </c>
      <c r="DC576">
        <v>5.6684319635453599</v>
      </c>
      <c r="DJ576"/>
      <c r="DK576"/>
      <c r="DL576"/>
      <c r="DR576" s="4">
        <v>516.88</v>
      </c>
      <c r="DS576" s="4">
        <v>0.24</v>
      </c>
      <c r="DT576" s="4">
        <v>0.25</v>
      </c>
      <c r="DU576" s="4">
        <v>0.22</v>
      </c>
      <c r="DV576" s="4">
        <v>0.35</v>
      </c>
      <c r="DW576" s="4">
        <v>0.38</v>
      </c>
      <c r="DX576" s="4">
        <v>0.32</v>
      </c>
      <c r="DY576" s="4">
        <v>0.2</v>
      </c>
      <c r="DZ576" s="4"/>
    </row>
    <row r="577" spans="1:130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O577" s="4"/>
      <c r="AP577" s="4"/>
      <c r="AQ577" s="4"/>
      <c r="AR577" s="4"/>
      <c r="AS577" s="4"/>
      <c r="AT577" s="4"/>
      <c r="AU577" s="4"/>
      <c r="AV577" s="4"/>
      <c r="AW577" s="4">
        <v>0.99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1" t="s">
        <v>141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J577"/>
      <c r="DK577"/>
      <c r="DL577"/>
      <c r="DR577" s="4">
        <v>510.25</v>
      </c>
      <c r="DS577" s="4">
        <v>0.22</v>
      </c>
      <c r="DT577" s="4">
        <v>0.24</v>
      </c>
      <c r="DU577" s="4">
        <v>0.22</v>
      </c>
      <c r="DV577" s="4">
        <v>0.35</v>
      </c>
      <c r="DW577" s="4">
        <v>0.38</v>
      </c>
      <c r="DX577" s="4">
        <v>0.32</v>
      </c>
      <c r="DY577" s="4">
        <v>0.2</v>
      </c>
      <c r="DZ577" s="4"/>
    </row>
    <row r="578" spans="1:130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1" t="s">
        <v>141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J578"/>
      <c r="DK578"/>
      <c r="DL578"/>
      <c r="DR578" s="4">
        <v>504.32</v>
      </c>
      <c r="DS578" s="4">
        <v>0.21</v>
      </c>
      <c r="DT578" s="4">
        <v>0.23</v>
      </c>
      <c r="DU578" s="4">
        <v>0.22</v>
      </c>
      <c r="DV578" s="4">
        <v>0.35</v>
      </c>
      <c r="DW578" s="4">
        <v>0.38</v>
      </c>
      <c r="DX578" s="4">
        <v>0.32</v>
      </c>
      <c r="DY578" s="4">
        <v>0.2</v>
      </c>
      <c r="DZ578" s="4"/>
    </row>
    <row r="579" spans="1:130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1" t="s">
        <v>141</v>
      </c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J579"/>
      <c r="DK579"/>
      <c r="DL579"/>
      <c r="DR579" s="4">
        <v>498.94</v>
      </c>
      <c r="DS579" s="4">
        <v>0.19</v>
      </c>
      <c r="DT579" s="4">
        <v>0.22</v>
      </c>
      <c r="DU579" s="4">
        <v>0.21</v>
      </c>
      <c r="DV579" s="4">
        <v>0.35</v>
      </c>
      <c r="DW579" s="4">
        <v>0.38</v>
      </c>
      <c r="DX579" s="4">
        <v>0.32</v>
      </c>
      <c r="DY579" s="4">
        <v>0.2</v>
      </c>
      <c r="DZ579" s="4"/>
    </row>
    <row r="580" spans="1:130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1" t="s">
        <v>141</v>
      </c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J580"/>
      <c r="DK580"/>
      <c r="DL580"/>
      <c r="DR580" s="4">
        <v>493.31</v>
      </c>
      <c r="DS580" s="4">
        <v>0.18</v>
      </c>
      <c r="DT580" s="4">
        <v>0.21</v>
      </c>
      <c r="DU580" s="4">
        <v>0.21</v>
      </c>
      <c r="DV580" s="4">
        <v>0.35</v>
      </c>
      <c r="DW580" s="4">
        <v>0.37</v>
      </c>
      <c r="DX580" s="4">
        <v>0.32</v>
      </c>
      <c r="DY580" s="4">
        <v>0.2</v>
      </c>
      <c r="DZ580" s="4"/>
    </row>
    <row r="581" spans="1:130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1" t="s">
        <v>141</v>
      </c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J581"/>
      <c r="DK581"/>
      <c r="DL581"/>
      <c r="DR581" s="4">
        <v>488.52</v>
      </c>
      <c r="DS581" s="4">
        <v>0.17</v>
      </c>
      <c r="DT581" s="4">
        <v>0.21</v>
      </c>
      <c r="DU581" s="4">
        <v>0.21</v>
      </c>
      <c r="DV581" s="4">
        <v>0.34</v>
      </c>
      <c r="DW581" s="4">
        <v>0.37</v>
      </c>
      <c r="DX581" s="4">
        <v>0.32</v>
      </c>
      <c r="DY581" s="4">
        <v>0.2</v>
      </c>
      <c r="DZ581" s="4"/>
    </row>
    <row r="582" spans="1:130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O582" s="4"/>
      <c r="AP582" s="4"/>
      <c r="AQ582" s="4"/>
      <c r="AR582" s="4"/>
      <c r="AS582" s="4"/>
      <c r="AT582" s="4"/>
      <c r="AU582" s="4"/>
      <c r="AV582" s="4"/>
      <c r="AW582" s="4">
        <v>0.97</v>
      </c>
      <c r="AX582" s="4"/>
      <c r="AY582" s="4"/>
      <c r="AZ582" s="4"/>
      <c r="BA582" s="4">
        <v>4</v>
      </c>
      <c r="BB582" s="4">
        <v>9.4499999999999993</v>
      </c>
      <c r="BC582" s="4">
        <v>1.7</v>
      </c>
      <c r="BD582" s="4">
        <v>3.75</v>
      </c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>
        <v>9.4499999999999993</v>
      </c>
      <c r="CB582" s="4"/>
      <c r="CC582" s="4"/>
      <c r="CD582" s="4"/>
      <c r="CE582" s="4"/>
      <c r="CF582" s="4"/>
      <c r="CG582" s="4"/>
      <c r="CH582" s="1" t="s">
        <v>141</v>
      </c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J582"/>
      <c r="DK582"/>
      <c r="DL582"/>
      <c r="DR582" s="4">
        <v>483.83</v>
      </c>
      <c r="DS582" s="4">
        <v>0.16</v>
      </c>
      <c r="DT582" s="4">
        <v>0.2</v>
      </c>
      <c r="DU582" s="4">
        <v>0.21</v>
      </c>
      <c r="DV582" s="4">
        <v>0.34</v>
      </c>
      <c r="DW582" s="4">
        <v>0.37</v>
      </c>
      <c r="DX582" s="4">
        <v>0.32</v>
      </c>
      <c r="DY582" s="4">
        <v>0.2</v>
      </c>
      <c r="DZ582" s="4"/>
    </row>
    <row r="583" spans="1:130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1" t="s">
        <v>141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J583"/>
      <c r="DK583"/>
      <c r="DL583"/>
      <c r="DR583" s="4">
        <v>504.86</v>
      </c>
      <c r="DS583" s="4">
        <v>0.27</v>
      </c>
      <c r="DT583" s="4">
        <v>0.24</v>
      </c>
      <c r="DU583" s="4">
        <v>0.21</v>
      </c>
      <c r="DV583" s="4">
        <v>0.34</v>
      </c>
      <c r="DW583" s="4">
        <v>0.37</v>
      </c>
      <c r="DX583" s="4">
        <v>0.32</v>
      </c>
      <c r="DY583" s="4">
        <v>0.2</v>
      </c>
      <c r="DZ583" s="4"/>
    </row>
    <row r="584" spans="1:130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1" t="s">
        <v>141</v>
      </c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J584"/>
      <c r="DK584"/>
      <c r="DL584"/>
      <c r="DR584" s="4">
        <v>501.5</v>
      </c>
      <c r="DS584" s="4">
        <v>0.25</v>
      </c>
      <c r="DT584" s="4">
        <v>0.24</v>
      </c>
      <c r="DU584" s="4">
        <v>0.21</v>
      </c>
      <c r="DV584" s="4">
        <v>0.34</v>
      </c>
      <c r="DW584" s="4">
        <v>0.37</v>
      </c>
      <c r="DX584" s="4">
        <v>0.32</v>
      </c>
      <c r="DY584" s="4">
        <v>0.2</v>
      </c>
      <c r="DZ584" s="4"/>
    </row>
    <row r="585" spans="1:130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1" t="s">
        <v>141</v>
      </c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J585"/>
      <c r="DK585"/>
      <c r="DL585"/>
      <c r="DR585" s="4">
        <v>498.04</v>
      </c>
      <c r="DS585" s="4">
        <v>0.23</v>
      </c>
      <c r="DT585" s="4">
        <v>0.23</v>
      </c>
      <c r="DU585" s="4">
        <v>0.21</v>
      </c>
      <c r="DV585" s="4">
        <v>0.34</v>
      </c>
      <c r="DW585" s="4">
        <v>0.36</v>
      </c>
      <c r="DX585" s="4">
        <v>0.32</v>
      </c>
      <c r="DY585" s="4">
        <v>0.2</v>
      </c>
      <c r="DZ585" s="4"/>
    </row>
    <row r="586" spans="1:130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1" t="s">
        <v>141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J586"/>
      <c r="DK586"/>
      <c r="DL586"/>
      <c r="DR586" s="4">
        <v>493.85</v>
      </c>
      <c r="DS586" s="4">
        <v>0.22</v>
      </c>
      <c r="DT586" s="4">
        <v>0.23</v>
      </c>
      <c r="DU586" s="4">
        <v>0.21</v>
      </c>
      <c r="DV586" s="4">
        <v>0.34</v>
      </c>
      <c r="DW586" s="4">
        <v>0.36</v>
      </c>
      <c r="DX586" s="4">
        <v>0.31</v>
      </c>
      <c r="DY586" s="4">
        <v>0.2</v>
      </c>
      <c r="DZ586" s="4"/>
    </row>
    <row r="587" spans="1:130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1" t="s">
        <v>141</v>
      </c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J587"/>
      <c r="DK587"/>
      <c r="DL587"/>
      <c r="DR587" s="4">
        <v>487.94</v>
      </c>
      <c r="DS587" s="4">
        <v>0.2</v>
      </c>
      <c r="DT587" s="4">
        <v>0.22</v>
      </c>
      <c r="DU587" s="4">
        <v>0.21</v>
      </c>
      <c r="DV587" s="4">
        <v>0.34</v>
      </c>
      <c r="DW587" s="4">
        <v>0.36</v>
      </c>
      <c r="DX587" s="4">
        <v>0.31</v>
      </c>
      <c r="DY587" s="4">
        <v>0.2</v>
      </c>
      <c r="DZ587" s="4"/>
    </row>
    <row r="588" spans="1:130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1" t="s">
        <v>141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J588"/>
      <c r="DK588"/>
      <c r="DL588"/>
      <c r="DR588" s="4">
        <v>484.12</v>
      </c>
      <c r="DS588" s="4">
        <v>0.19</v>
      </c>
      <c r="DT588" s="4">
        <v>0.22</v>
      </c>
      <c r="DU588" s="4">
        <v>0.21</v>
      </c>
      <c r="DV588" s="4">
        <v>0.33</v>
      </c>
      <c r="DW588" s="4">
        <v>0.36</v>
      </c>
      <c r="DX588" s="4">
        <v>0.31</v>
      </c>
      <c r="DY588" s="4">
        <v>0.2</v>
      </c>
      <c r="DZ588" s="4"/>
    </row>
    <row r="589" spans="1:130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1" t="s">
        <v>141</v>
      </c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J589"/>
      <c r="DK589"/>
      <c r="DL589"/>
      <c r="DR589" s="4">
        <v>480.93</v>
      </c>
      <c r="DS589" s="4">
        <v>0.18</v>
      </c>
      <c r="DT589" s="4">
        <v>0.21</v>
      </c>
      <c r="DU589" s="4">
        <v>0.21</v>
      </c>
      <c r="DV589" s="4">
        <v>0.33</v>
      </c>
      <c r="DW589" s="4">
        <v>0.36</v>
      </c>
      <c r="DX589" s="4">
        <v>0.31</v>
      </c>
      <c r="DY589" s="4">
        <v>0.19</v>
      </c>
      <c r="DZ589" s="4"/>
    </row>
    <row r="590" spans="1:130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1" t="s">
        <v>141</v>
      </c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J590"/>
      <c r="DK590"/>
      <c r="DL590"/>
      <c r="DR590" s="4">
        <v>504.95</v>
      </c>
      <c r="DS590" s="4">
        <v>0.28999999999999998</v>
      </c>
      <c r="DT590" s="4">
        <v>0.26</v>
      </c>
      <c r="DU590" s="4">
        <v>0.22</v>
      </c>
      <c r="DV590" s="4">
        <v>0.33</v>
      </c>
      <c r="DW590" s="4">
        <v>0.36</v>
      </c>
      <c r="DX590" s="4">
        <v>0.31</v>
      </c>
      <c r="DY590" s="4">
        <v>0.19</v>
      </c>
      <c r="DZ590" s="4"/>
    </row>
    <row r="591" spans="1:130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1" t="s">
        <v>141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J591"/>
      <c r="DK591"/>
      <c r="DL591"/>
      <c r="DR591" s="4">
        <v>501.26</v>
      </c>
      <c r="DS591" s="4">
        <v>0.27</v>
      </c>
      <c r="DT591" s="4">
        <v>0.26</v>
      </c>
      <c r="DU591" s="4">
        <v>0.22</v>
      </c>
      <c r="DV591" s="4">
        <v>0.33</v>
      </c>
      <c r="DW591" s="4">
        <v>0.35</v>
      </c>
      <c r="DX591" s="4">
        <v>0.31</v>
      </c>
      <c r="DY591" s="4">
        <v>0.19</v>
      </c>
      <c r="DZ591" s="4"/>
    </row>
    <row r="592" spans="1:130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O592" s="4"/>
      <c r="AP592" s="4"/>
      <c r="AQ592" s="4"/>
      <c r="AR592" s="4"/>
      <c r="AS592" s="4"/>
      <c r="AT592" s="4"/>
      <c r="AU592" s="4"/>
      <c r="AV592" s="4"/>
      <c r="AW592" s="4">
        <v>0.97</v>
      </c>
      <c r="AX592" s="4"/>
      <c r="AY592" s="4"/>
      <c r="AZ592" s="4"/>
      <c r="BA592" s="4">
        <v>4.4000000000000004</v>
      </c>
      <c r="BB592" s="4">
        <v>9.4499999999999993</v>
      </c>
      <c r="BC592" s="4">
        <v>1.7</v>
      </c>
      <c r="BD592" s="4">
        <v>3.35</v>
      </c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>
        <v>9.4499999999999993</v>
      </c>
      <c r="CB592" s="4"/>
      <c r="CC592" s="4"/>
      <c r="CD592" s="4"/>
      <c r="CE592" s="4"/>
      <c r="CF592" s="4"/>
      <c r="CG592" s="4"/>
      <c r="CH592" s="1" t="s">
        <v>141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J592"/>
      <c r="DK592"/>
      <c r="DL592"/>
      <c r="DR592" s="4">
        <v>497.84</v>
      </c>
      <c r="DS592" s="4">
        <v>0.25</v>
      </c>
      <c r="DT592" s="4">
        <v>0.25</v>
      </c>
      <c r="DU592" s="4">
        <v>0.22</v>
      </c>
      <c r="DV592" s="4">
        <v>0.33</v>
      </c>
      <c r="DW592" s="4">
        <v>0.35</v>
      </c>
      <c r="DX592" s="4">
        <v>0.31</v>
      </c>
      <c r="DY592" s="4">
        <v>0.19</v>
      </c>
      <c r="DZ592" s="4"/>
    </row>
    <row r="593" spans="1:130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1" t="s">
        <v>141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J593"/>
      <c r="DK593"/>
      <c r="DL593"/>
      <c r="DR593" s="4">
        <v>492.51</v>
      </c>
      <c r="DS593" s="4">
        <v>0.23</v>
      </c>
      <c r="DT593" s="4">
        <v>0.25</v>
      </c>
      <c r="DU593" s="4">
        <v>0.22</v>
      </c>
      <c r="DV593" s="4">
        <v>0.33</v>
      </c>
      <c r="DW593" s="4">
        <v>0.35</v>
      </c>
      <c r="DX593" s="4">
        <v>0.31</v>
      </c>
      <c r="DY593" s="4">
        <v>0.19</v>
      </c>
      <c r="DZ593" s="4"/>
    </row>
    <row r="594" spans="1:130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1" t="s">
        <v>141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J594"/>
      <c r="DK594"/>
      <c r="DL594"/>
      <c r="DR594" s="4">
        <v>486.75</v>
      </c>
      <c r="DS594" s="4">
        <v>0.22</v>
      </c>
      <c r="DT594" s="4">
        <v>0.24</v>
      </c>
      <c r="DU594" s="4">
        <v>0.22</v>
      </c>
      <c r="DV594" s="4">
        <v>0.33</v>
      </c>
      <c r="DW594" s="4">
        <v>0.35</v>
      </c>
      <c r="DX594" s="4">
        <v>0.31</v>
      </c>
      <c r="DY594" s="4">
        <v>0.19</v>
      </c>
      <c r="DZ594" s="4"/>
    </row>
    <row r="595" spans="1:130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1" t="s">
        <v>141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J595"/>
      <c r="DK595"/>
      <c r="DL595"/>
      <c r="DR595" s="4">
        <v>479.92</v>
      </c>
      <c r="DS595" s="4">
        <v>0.2</v>
      </c>
      <c r="DT595" s="4">
        <v>0.23</v>
      </c>
      <c r="DU595" s="4">
        <v>0.22</v>
      </c>
      <c r="DV595" s="4">
        <v>0.32</v>
      </c>
      <c r="DW595" s="4">
        <v>0.35</v>
      </c>
      <c r="DX595" s="4">
        <v>0.31</v>
      </c>
      <c r="DY595" s="4">
        <v>0.19</v>
      </c>
      <c r="DZ595" s="4"/>
    </row>
    <row r="596" spans="1:130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1" t="s">
        <v>141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J596"/>
      <c r="DK596"/>
      <c r="DL596"/>
      <c r="DR596" s="4">
        <v>474.04</v>
      </c>
      <c r="DS596" s="4">
        <v>0.18</v>
      </c>
      <c r="DT596" s="4">
        <v>0.22</v>
      </c>
      <c r="DU596" s="4">
        <v>0.21</v>
      </c>
      <c r="DV596" s="4">
        <v>0.32</v>
      </c>
      <c r="DW596" s="4">
        <v>0.34</v>
      </c>
      <c r="DX596" s="4">
        <v>0.31</v>
      </c>
      <c r="DY596" s="4">
        <v>0.19</v>
      </c>
      <c r="DZ596" s="4"/>
    </row>
    <row r="597" spans="1:130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O597" s="4"/>
      <c r="AP597" s="4"/>
      <c r="AQ597" s="4"/>
      <c r="AR597" s="4"/>
      <c r="AS597" s="4"/>
      <c r="AT597" s="4"/>
      <c r="AU597" s="4"/>
      <c r="AV597" s="4"/>
      <c r="AW597" s="4">
        <v>0.98</v>
      </c>
      <c r="AX597" s="4"/>
      <c r="AY597" s="4"/>
      <c r="AZ597" s="4"/>
      <c r="BA597" s="4">
        <v>4.5</v>
      </c>
      <c r="BB597" s="4">
        <v>9.4499999999999993</v>
      </c>
      <c r="BC597" s="4">
        <v>1.75</v>
      </c>
      <c r="BD597" s="4">
        <v>3.2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>
        <v>9.4499999999999993</v>
      </c>
      <c r="CB597" s="4"/>
      <c r="CC597" s="4"/>
      <c r="CD597" s="4"/>
      <c r="CE597" s="4"/>
      <c r="CF597" s="4"/>
      <c r="CG597" s="4"/>
      <c r="CH597" s="1" t="s">
        <v>141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J597"/>
      <c r="DK597"/>
      <c r="DL597"/>
      <c r="DR597" s="4">
        <v>512.70000000000005</v>
      </c>
      <c r="DS597" s="4">
        <v>0.3</v>
      </c>
      <c r="DT597" s="4">
        <v>0.31</v>
      </c>
      <c r="DU597" s="4">
        <v>0.24</v>
      </c>
      <c r="DV597" s="4">
        <v>0.32</v>
      </c>
      <c r="DW597" s="4">
        <v>0.34</v>
      </c>
      <c r="DX597" s="4">
        <v>0.31</v>
      </c>
      <c r="DY597" s="4">
        <v>0.19</v>
      </c>
      <c r="DZ597" s="4"/>
    </row>
    <row r="598" spans="1:130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1" t="s">
        <v>141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J598"/>
      <c r="DK598"/>
      <c r="DL598"/>
      <c r="DR598" s="4">
        <v>508.36</v>
      </c>
      <c r="DS598" s="4">
        <v>0.28000000000000003</v>
      </c>
      <c r="DT598" s="4">
        <v>0.3</v>
      </c>
      <c r="DU598" s="4">
        <v>0.24</v>
      </c>
      <c r="DV598" s="4">
        <v>0.32</v>
      </c>
      <c r="DW598" s="4">
        <v>0.34</v>
      </c>
      <c r="DX598" s="4">
        <v>0.3</v>
      </c>
      <c r="DY598" s="4">
        <v>0.19</v>
      </c>
      <c r="DZ598" s="4"/>
    </row>
    <row r="599" spans="1:130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1" t="s">
        <v>141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J599"/>
      <c r="DK599"/>
      <c r="DL599"/>
      <c r="DR599" s="4">
        <v>500.39</v>
      </c>
      <c r="DS599" s="4">
        <v>0.26</v>
      </c>
      <c r="DT599" s="4">
        <v>0.28000000000000003</v>
      </c>
      <c r="DU599" s="4">
        <v>0.24</v>
      </c>
      <c r="DV599" s="4">
        <v>0.32</v>
      </c>
      <c r="DW599" s="4">
        <v>0.34</v>
      </c>
      <c r="DX599" s="4">
        <v>0.3</v>
      </c>
      <c r="DY599" s="4">
        <v>0.19</v>
      </c>
      <c r="DZ599" s="4"/>
    </row>
    <row r="600" spans="1:130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1" t="s">
        <v>141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J600"/>
      <c r="DK600"/>
      <c r="DL600"/>
      <c r="DR600" s="4">
        <v>490.81</v>
      </c>
      <c r="DS600" s="4">
        <v>0.23</v>
      </c>
      <c r="DT600" s="4">
        <v>0.27</v>
      </c>
      <c r="DU600" s="4">
        <v>0.24</v>
      </c>
      <c r="DV600" s="4">
        <v>0.32</v>
      </c>
      <c r="DW600" s="4">
        <v>0.34</v>
      </c>
      <c r="DX600" s="4">
        <v>0.3</v>
      </c>
      <c r="DY600" s="4">
        <v>0.19</v>
      </c>
      <c r="DZ600" s="4"/>
    </row>
    <row r="601" spans="1:130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1" t="s">
        <v>141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J601"/>
      <c r="DK601"/>
      <c r="DL601"/>
      <c r="DR601" s="4">
        <v>483.23</v>
      </c>
      <c r="DS601" s="4">
        <v>0.21</v>
      </c>
      <c r="DT601" s="4">
        <v>0.25</v>
      </c>
      <c r="DU601" s="4">
        <v>0.23</v>
      </c>
      <c r="DV601" s="4">
        <v>0.32</v>
      </c>
      <c r="DW601" s="4">
        <v>0.33</v>
      </c>
      <c r="DX601" s="4">
        <v>0.3</v>
      </c>
      <c r="DY601" s="4">
        <v>0.19</v>
      </c>
      <c r="DZ601" s="4"/>
    </row>
    <row r="602" spans="1:130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1" t="s">
        <v>141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J602"/>
      <c r="DK602"/>
      <c r="DL602"/>
      <c r="DR602" s="4">
        <v>474.35</v>
      </c>
      <c r="DS602" s="4">
        <v>0.19</v>
      </c>
      <c r="DT602" s="4">
        <v>0.24</v>
      </c>
      <c r="DU602" s="4">
        <v>0.23</v>
      </c>
      <c r="DV602" s="4">
        <v>0.31</v>
      </c>
      <c r="DW602" s="4">
        <v>0.33</v>
      </c>
      <c r="DX602" s="4">
        <v>0.3</v>
      </c>
      <c r="DY602" s="4">
        <v>0.19</v>
      </c>
      <c r="DZ602" s="4"/>
    </row>
    <row r="603" spans="1:130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1" t="s">
        <v>141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J603"/>
      <c r="DK603"/>
      <c r="DL603"/>
      <c r="DR603" s="4">
        <v>465.19</v>
      </c>
      <c r="DS603" s="4">
        <v>0.17</v>
      </c>
      <c r="DT603" s="4">
        <v>0.23</v>
      </c>
      <c r="DU603" s="4">
        <v>0.22</v>
      </c>
      <c r="DV603" s="4">
        <v>0.31</v>
      </c>
      <c r="DW603" s="4">
        <v>0.33</v>
      </c>
      <c r="DX603" s="4">
        <v>0.3</v>
      </c>
      <c r="DY603" s="4">
        <v>0.19</v>
      </c>
      <c r="DZ603" s="4"/>
    </row>
    <row r="604" spans="1:130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1" t="s">
        <v>141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J604"/>
      <c r="DK604"/>
      <c r="DL604"/>
      <c r="DR604" s="4">
        <v>508.18</v>
      </c>
      <c r="DS604" s="4">
        <v>0.3</v>
      </c>
      <c r="DT604" s="4">
        <v>0.32</v>
      </c>
      <c r="DU604" s="4">
        <v>0.26</v>
      </c>
      <c r="DV604" s="4">
        <v>0.31</v>
      </c>
      <c r="DW604" s="4">
        <v>0.33</v>
      </c>
      <c r="DX604" s="4">
        <v>0.3</v>
      </c>
      <c r="DY604" s="4">
        <v>0.19</v>
      </c>
      <c r="DZ604" s="4"/>
    </row>
    <row r="605" spans="1:130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O605" s="4"/>
      <c r="AP605" s="4"/>
      <c r="AQ605" s="4"/>
      <c r="AR605" s="4"/>
      <c r="AS605" s="4"/>
      <c r="AT605" s="4"/>
      <c r="AU605" s="4"/>
      <c r="AV605" s="4"/>
      <c r="AW605" s="4">
        <v>0.94</v>
      </c>
      <c r="AX605" s="4"/>
      <c r="AY605" s="4"/>
      <c r="AZ605" s="4"/>
      <c r="BA605" s="4">
        <v>5.3</v>
      </c>
      <c r="BB605" s="4">
        <v>9.4499999999999993</v>
      </c>
      <c r="BC605" s="4">
        <v>1.45</v>
      </c>
      <c r="BD605" s="4">
        <v>2.7</v>
      </c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>
        <v>9.4499999999999993</v>
      </c>
      <c r="CB605" s="4"/>
      <c r="CC605" s="4"/>
      <c r="CD605" s="4"/>
      <c r="CE605" s="4"/>
      <c r="CF605" s="4"/>
      <c r="CG605" s="4"/>
      <c r="CH605" s="1" t="s">
        <v>141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J605"/>
      <c r="DK605"/>
      <c r="DL605"/>
      <c r="DR605" s="4">
        <v>511.84</v>
      </c>
      <c r="DS605" s="4">
        <v>0.3</v>
      </c>
      <c r="DT605" s="4">
        <v>0.32</v>
      </c>
      <c r="DU605" s="4">
        <v>0.27</v>
      </c>
      <c r="DV605" s="4">
        <v>0.31</v>
      </c>
      <c r="DW605" s="4">
        <v>0.33</v>
      </c>
      <c r="DX605" s="4">
        <v>0.3</v>
      </c>
      <c r="DY605" s="4">
        <v>0.19</v>
      </c>
      <c r="DZ605" s="4"/>
    </row>
    <row r="606" spans="1:130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1" t="s">
        <v>141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J606"/>
      <c r="DK606"/>
      <c r="DL606"/>
      <c r="DR606" s="4">
        <v>500.15</v>
      </c>
      <c r="DS606" s="4">
        <v>0.26</v>
      </c>
      <c r="DT606" s="4">
        <v>0.3</v>
      </c>
      <c r="DU606" s="4">
        <v>0.27</v>
      </c>
      <c r="DV606" s="4">
        <v>0.31</v>
      </c>
      <c r="DW606" s="4">
        <v>0.32</v>
      </c>
      <c r="DX606" s="4">
        <v>0.3</v>
      </c>
      <c r="DY606" s="4">
        <v>0.19</v>
      </c>
      <c r="DZ606" s="4"/>
    </row>
    <row r="607" spans="1:130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1" t="s">
        <v>141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J607"/>
      <c r="DK607"/>
      <c r="DL607"/>
      <c r="DR607" s="4">
        <v>486.66</v>
      </c>
      <c r="DS607" s="4">
        <v>0.23</v>
      </c>
      <c r="DT607" s="4">
        <v>0.28000000000000003</v>
      </c>
      <c r="DU607" s="4">
        <v>0.25</v>
      </c>
      <c r="DV607" s="4">
        <v>0.3</v>
      </c>
      <c r="DW607" s="4">
        <v>0.32</v>
      </c>
      <c r="DX607" s="4">
        <v>0.3</v>
      </c>
      <c r="DY607" s="4">
        <v>0.19</v>
      </c>
      <c r="DZ607" s="4"/>
    </row>
    <row r="608" spans="1:130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1" t="s">
        <v>141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J608"/>
      <c r="DK608"/>
      <c r="DL608"/>
      <c r="DR608" s="4">
        <v>474.03</v>
      </c>
      <c r="DS608" s="4">
        <v>0.2</v>
      </c>
      <c r="DT608" s="4">
        <v>0.25</v>
      </c>
      <c r="DU608" s="4">
        <v>0.24</v>
      </c>
      <c r="DV608" s="4">
        <v>0.3</v>
      </c>
      <c r="DW608" s="4">
        <v>0.32</v>
      </c>
      <c r="DX608" s="4">
        <v>0.28999999999999998</v>
      </c>
      <c r="DY608" s="4">
        <v>0.19</v>
      </c>
      <c r="DZ608" s="4"/>
    </row>
    <row r="609" spans="1:130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1" t="s">
        <v>141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J609"/>
      <c r="DK609"/>
      <c r="DL609"/>
      <c r="DR609" s="4">
        <v>463.42</v>
      </c>
      <c r="DS609" s="4">
        <v>0.18</v>
      </c>
      <c r="DT609" s="4">
        <v>0.24</v>
      </c>
      <c r="DU609" s="4">
        <v>0.23</v>
      </c>
      <c r="DV609" s="4">
        <v>0.3</v>
      </c>
      <c r="DW609" s="4">
        <v>0.32</v>
      </c>
      <c r="DX609" s="4">
        <v>0.28999999999999998</v>
      </c>
      <c r="DY609" s="4">
        <v>0.19</v>
      </c>
      <c r="DZ609" s="4"/>
    </row>
    <row r="610" spans="1:130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1" t="s">
        <v>141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J610"/>
      <c r="DK610"/>
      <c r="DL610"/>
      <c r="DR610" s="4">
        <v>460.3</v>
      </c>
      <c r="DS610" s="4">
        <v>0.18</v>
      </c>
      <c r="DT610" s="4">
        <v>0.23</v>
      </c>
      <c r="DU610" s="4">
        <v>0.23</v>
      </c>
      <c r="DV610" s="4">
        <v>0.3</v>
      </c>
      <c r="DW610" s="4">
        <v>0.32</v>
      </c>
      <c r="DX610" s="4">
        <v>0.28999999999999998</v>
      </c>
      <c r="DY610" s="4">
        <v>0.19</v>
      </c>
      <c r="DZ610" s="4"/>
    </row>
    <row r="611" spans="1:130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1" t="s">
        <v>141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J611"/>
      <c r="DK611"/>
      <c r="DL611"/>
      <c r="DR611" s="4">
        <v>532.24</v>
      </c>
      <c r="DS611" s="4">
        <v>0.34</v>
      </c>
      <c r="DT611" s="4">
        <v>0.36</v>
      </c>
      <c r="DU611" s="4">
        <v>0.32</v>
      </c>
      <c r="DV611" s="4">
        <v>0.3</v>
      </c>
      <c r="DW611" s="4">
        <v>0.32</v>
      </c>
      <c r="DX611" s="4">
        <v>0.28999999999999998</v>
      </c>
      <c r="DY611" s="4">
        <v>0.19</v>
      </c>
      <c r="DZ611" s="4"/>
    </row>
    <row r="612" spans="1:130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>
        <v>6.4</v>
      </c>
      <c r="BB612" s="4">
        <v>9.4499999999999993</v>
      </c>
      <c r="BC612" s="4">
        <v>1.85</v>
      </c>
      <c r="BD612" s="4">
        <v>1.2</v>
      </c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9.4499999999999993</v>
      </c>
      <c r="CB612" s="4"/>
      <c r="CC612" s="4"/>
      <c r="CD612" s="4"/>
      <c r="CE612" s="4"/>
      <c r="CF612" s="4"/>
      <c r="CG612" s="4"/>
      <c r="CH612" s="1" t="s">
        <v>141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J612"/>
      <c r="DK612"/>
      <c r="DL612"/>
      <c r="DR612" s="4">
        <v>524.72</v>
      </c>
      <c r="DS612" s="4">
        <v>0.32</v>
      </c>
      <c r="DT612" s="4">
        <v>0.35</v>
      </c>
      <c r="DU612" s="4">
        <v>0.32</v>
      </c>
      <c r="DV612" s="4">
        <v>0.3</v>
      </c>
      <c r="DW612" s="4">
        <v>0.31</v>
      </c>
      <c r="DX612" s="4">
        <v>0.28999999999999998</v>
      </c>
      <c r="DY612" s="4">
        <v>0.19</v>
      </c>
      <c r="DZ612" s="4"/>
    </row>
    <row r="613" spans="1:130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O613" s="4"/>
      <c r="AP613" s="4"/>
      <c r="AQ613" s="4"/>
      <c r="AR613" s="4"/>
      <c r="AS613" s="4"/>
      <c r="AT613" s="4"/>
      <c r="AU613" s="4"/>
      <c r="AV613" s="4"/>
      <c r="AW613" s="4">
        <v>0.95</v>
      </c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1" t="s">
        <v>141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J613"/>
      <c r="DK613"/>
      <c r="DL613"/>
      <c r="DR613" s="4">
        <v>516.44000000000005</v>
      </c>
      <c r="DS613" s="4">
        <v>0.3</v>
      </c>
      <c r="DT613" s="4">
        <v>0.33</v>
      </c>
      <c r="DU613" s="4">
        <v>0.31</v>
      </c>
      <c r="DV613" s="4">
        <v>0.31</v>
      </c>
      <c r="DW613" s="4">
        <v>0.31</v>
      </c>
      <c r="DX613" s="4">
        <v>0.28999999999999998</v>
      </c>
      <c r="DY613" s="4">
        <v>0.19</v>
      </c>
      <c r="DZ613" s="4"/>
    </row>
    <row r="614" spans="1:130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1" t="s">
        <v>141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J614"/>
      <c r="DK614"/>
      <c r="DL614"/>
      <c r="DR614" s="4">
        <v>509.08</v>
      </c>
      <c r="DS614" s="4">
        <v>0.28000000000000003</v>
      </c>
      <c r="DT614" s="4">
        <v>0.32</v>
      </c>
      <c r="DU614" s="4">
        <v>0.3</v>
      </c>
      <c r="DV614" s="4">
        <v>0.31</v>
      </c>
      <c r="DW614" s="4">
        <v>0.31</v>
      </c>
      <c r="DX614" s="4">
        <v>0.28999999999999998</v>
      </c>
      <c r="DY614" s="4">
        <v>0.19</v>
      </c>
      <c r="DZ614" s="4"/>
    </row>
    <row r="615" spans="1:130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1" t="s">
        <v>141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J615"/>
      <c r="DK615"/>
      <c r="DL615"/>
      <c r="DR615" s="4">
        <v>500.54</v>
      </c>
      <c r="DS615" s="4">
        <v>0.26</v>
      </c>
      <c r="DT615" s="4">
        <v>0.31</v>
      </c>
      <c r="DU615" s="4">
        <v>0.28999999999999998</v>
      </c>
      <c r="DV615" s="4">
        <v>0.31</v>
      </c>
      <c r="DW615" s="4">
        <v>0.31</v>
      </c>
      <c r="DX615" s="4">
        <v>0.28999999999999998</v>
      </c>
      <c r="DY615" s="4">
        <v>0.19</v>
      </c>
      <c r="DZ615" s="4"/>
    </row>
    <row r="616" spans="1:130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1" t="s">
        <v>141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J616"/>
      <c r="DK616"/>
      <c r="DL616"/>
      <c r="DR616" s="4">
        <v>494.69</v>
      </c>
      <c r="DS616" s="4">
        <v>0.25</v>
      </c>
      <c r="DT616" s="4">
        <v>0.3</v>
      </c>
      <c r="DU616" s="4">
        <v>0.28000000000000003</v>
      </c>
      <c r="DV616" s="4">
        <v>0.31</v>
      </c>
      <c r="DW616" s="4">
        <v>0.31</v>
      </c>
      <c r="DX616" s="4">
        <v>0.28999999999999998</v>
      </c>
      <c r="DY616" s="4">
        <v>0.19</v>
      </c>
      <c r="DZ616" s="4"/>
    </row>
    <row r="617" spans="1:130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O617" s="4"/>
      <c r="AP617" s="4"/>
      <c r="AQ617" s="4"/>
      <c r="AR617" s="4"/>
      <c r="AS617" s="4"/>
      <c r="AT617" s="4"/>
      <c r="AU617" s="4"/>
      <c r="AV617" s="4"/>
      <c r="AW617" s="4">
        <v>0.91</v>
      </c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1" t="s">
        <v>141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J617"/>
      <c r="DK617"/>
      <c r="DL617"/>
      <c r="DR617" s="4">
        <v>487.72</v>
      </c>
      <c r="DS617" s="4">
        <v>0.23</v>
      </c>
      <c r="DT617" s="4">
        <v>0.28999999999999998</v>
      </c>
      <c r="DU617" s="4">
        <v>0.27</v>
      </c>
      <c r="DV617" s="4">
        <v>0.31</v>
      </c>
      <c r="DW617" s="4">
        <v>0.31</v>
      </c>
      <c r="DX617" s="4">
        <v>0.28999999999999998</v>
      </c>
      <c r="DY617" s="4">
        <v>0.19</v>
      </c>
      <c r="DZ617" s="4"/>
    </row>
    <row r="618" spans="1:130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f>AN618*AK618</f>
        <v>27.173848455081639</v>
      </c>
      <c r="AN618">
        <v>1.28849397127996E-2</v>
      </c>
      <c r="AO618" s="4"/>
      <c r="AP618" s="4"/>
      <c r="AQ618" s="4">
        <v>1.9800000000000002E-2</v>
      </c>
      <c r="AR618" s="4">
        <v>1041.3599999999999</v>
      </c>
      <c r="AS618" s="4"/>
      <c r="AT618" s="4"/>
      <c r="AU618" s="4"/>
      <c r="AV618" s="4"/>
      <c r="AW618" s="4"/>
      <c r="AX618" s="4"/>
      <c r="AY618" s="4">
        <v>0.81</v>
      </c>
      <c r="AZ618" s="4">
        <v>144.6</v>
      </c>
      <c r="BA618" s="4">
        <v>8</v>
      </c>
      <c r="BB618" s="4">
        <v>9.4499999999999993</v>
      </c>
      <c r="BC618" s="4">
        <v>1.2</v>
      </c>
      <c r="BD618" s="4">
        <v>0.25</v>
      </c>
      <c r="BE618" s="4"/>
      <c r="BF618" s="4">
        <v>2.9</v>
      </c>
      <c r="BG618" s="4">
        <v>0.02</v>
      </c>
      <c r="BH618" s="4">
        <v>2.44</v>
      </c>
      <c r="BI618" s="4">
        <v>127.49</v>
      </c>
      <c r="BJ618" s="4"/>
      <c r="BK618" s="4"/>
      <c r="BL618" s="4"/>
      <c r="BM618" s="4">
        <v>0</v>
      </c>
      <c r="BN618" s="4">
        <v>0</v>
      </c>
      <c r="BO618" s="4"/>
      <c r="BP618" s="4"/>
      <c r="BQ618" s="4"/>
      <c r="BR618" s="4"/>
      <c r="BS618" s="4"/>
      <c r="BT618" s="4"/>
      <c r="BU618" s="4"/>
      <c r="BV618" s="4"/>
      <c r="BW618" s="4"/>
      <c r="BX618" s="4">
        <v>4.0000000000000001E-3</v>
      </c>
      <c r="BY618" s="4">
        <v>795.51</v>
      </c>
      <c r="BZ618" s="4">
        <v>3.19</v>
      </c>
      <c r="CA618" s="4">
        <v>9.4499999999999993</v>
      </c>
      <c r="CB618" s="4"/>
      <c r="CC618" s="4"/>
      <c r="CD618" s="4"/>
      <c r="CE618" s="4"/>
      <c r="CF618" s="4"/>
      <c r="CG618" s="4"/>
      <c r="CH618" s="1" t="s">
        <v>141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J618"/>
      <c r="DK618"/>
      <c r="DL618"/>
      <c r="DR618" s="4">
        <v>480.44</v>
      </c>
      <c r="DS618" s="4">
        <v>0.22</v>
      </c>
      <c r="DT618" s="4">
        <v>0.27</v>
      </c>
      <c r="DU618" s="4">
        <v>0.27</v>
      </c>
      <c r="DV618" s="4">
        <v>0.3</v>
      </c>
      <c r="DW618" s="4">
        <v>0.31</v>
      </c>
      <c r="DX618" s="4">
        <v>0.28000000000000003</v>
      </c>
      <c r="DY618" s="4">
        <v>0.19</v>
      </c>
      <c r="DZ618" s="4"/>
    </row>
    <row r="619" spans="1:130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N619" s="1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1" t="s">
        <v>141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J619"/>
      <c r="DK619"/>
      <c r="DL619"/>
      <c r="DR619" s="4">
        <v>475.34</v>
      </c>
      <c r="DS619" s="4">
        <v>0.21</v>
      </c>
      <c r="DT619" s="4">
        <v>0.27</v>
      </c>
      <c r="DU619" s="4">
        <v>0.26</v>
      </c>
      <c r="DV619" s="4">
        <v>0.3</v>
      </c>
      <c r="DW619" s="4">
        <v>0.31</v>
      </c>
      <c r="DX619" s="4">
        <v>0.28000000000000003</v>
      </c>
      <c r="DY619" s="4">
        <v>0.19</v>
      </c>
      <c r="DZ619" s="4"/>
    </row>
    <row r="620" spans="1:130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1" t="s">
        <v>141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J620"/>
      <c r="DK620"/>
      <c r="DL620"/>
      <c r="DR620" s="4">
        <v>470.79</v>
      </c>
      <c r="DS620" s="4">
        <v>0.2</v>
      </c>
      <c r="DT620" s="4">
        <v>0.26</v>
      </c>
      <c r="DU620" s="4">
        <v>0.26</v>
      </c>
      <c r="DV620" s="4">
        <v>0.3</v>
      </c>
      <c r="DW620" s="4">
        <v>0.31</v>
      </c>
      <c r="DX620" s="4">
        <v>0.28000000000000003</v>
      </c>
      <c r="DY620" s="4">
        <v>0.19</v>
      </c>
      <c r="DZ620" s="4"/>
    </row>
    <row r="621" spans="1:130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1" t="s">
        <v>141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J621"/>
      <c r="DK621"/>
      <c r="DL621"/>
      <c r="DR621" s="4">
        <v>465.14</v>
      </c>
      <c r="DS621" s="4">
        <v>0.19</v>
      </c>
      <c r="DT621" s="4">
        <v>0.25</v>
      </c>
      <c r="DU621" s="4">
        <v>0.25</v>
      </c>
      <c r="DV621" s="4">
        <v>0.3</v>
      </c>
      <c r="DW621" s="4">
        <v>0.31</v>
      </c>
      <c r="DX621" s="4">
        <v>0.28000000000000003</v>
      </c>
      <c r="DY621" s="4">
        <v>0.19</v>
      </c>
      <c r="DZ621" s="4"/>
    </row>
    <row r="622" spans="1:130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1" t="s">
        <v>141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J622"/>
      <c r="DK622"/>
      <c r="DL622"/>
      <c r="DR622" s="4">
        <v>458.03</v>
      </c>
      <c r="DS622" s="4">
        <v>0.18</v>
      </c>
      <c r="DT622" s="4">
        <v>0.24</v>
      </c>
      <c r="DU622" s="4">
        <v>0.24</v>
      </c>
      <c r="DV622" s="4">
        <v>0.3</v>
      </c>
      <c r="DW622" s="4">
        <v>0.31</v>
      </c>
      <c r="DX622" s="4">
        <v>0.28000000000000003</v>
      </c>
      <c r="DY622" s="4">
        <v>0.19</v>
      </c>
      <c r="DZ622" s="4"/>
    </row>
    <row r="623" spans="1:130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1" t="s">
        <v>141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J623"/>
      <c r="DK623"/>
      <c r="DL623"/>
      <c r="DR623" s="4">
        <v>449.86</v>
      </c>
      <c r="DS623" s="4">
        <v>0.17</v>
      </c>
      <c r="DT623" s="4">
        <v>0.23</v>
      </c>
      <c r="DU623" s="4">
        <v>0.23</v>
      </c>
      <c r="DV623" s="4">
        <v>0.3</v>
      </c>
      <c r="DW623" s="4">
        <v>0.3</v>
      </c>
      <c r="DX623" s="4">
        <v>0.28000000000000003</v>
      </c>
      <c r="DY623" s="4">
        <v>0.19</v>
      </c>
      <c r="DZ623" s="4"/>
    </row>
    <row r="624" spans="1:130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1" t="s">
        <v>141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J624"/>
      <c r="DK624"/>
      <c r="DL624"/>
      <c r="DR624" s="4">
        <v>449.78</v>
      </c>
      <c r="DS624" s="4">
        <v>0.17</v>
      </c>
      <c r="DT624" s="4">
        <v>0.23</v>
      </c>
      <c r="DU624" s="4">
        <v>0.23</v>
      </c>
      <c r="DV624" s="4">
        <v>0.3</v>
      </c>
      <c r="DW624" s="4">
        <v>0.3</v>
      </c>
      <c r="DX624" s="4">
        <v>0.28000000000000003</v>
      </c>
      <c r="DY624" s="4">
        <v>0.19</v>
      </c>
      <c r="DZ624" s="4"/>
    </row>
    <row r="625" spans="1:130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1" t="s">
        <v>141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J625"/>
      <c r="DK625"/>
      <c r="DL625"/>
      <c r="DR625" s="4">
        <v>453.72</v>
      </c>
      <c r="DS625" s="4">
        <v>0.21</v>
      </c>
      <c r="DT625" s="4">
        <v>0.23</v>
      </c>
      <c r="DU625" s="4">
        <v>0.23</v>
      </c>
      <c r="DV625" s="4">
        <v>0.3</v>
      </c>
      <c r="DW625" s="4">
        <v>0.3</v>
      </c>
      <c r="DX625" s="4">
        <v>0.28000000000000003</v>
      </c>
      <c r="DY625" s="4">
        <v>0.19</v>
      </c>
      <c r="DZ625" s="4"/>
    </row>
    <row r="626" spans="1:130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O626" s="4"/>
      <c r="AP626" s="4"/>
      <c r="AQ626" s="4"/>
      <c r="AR626" s="4"/>
      <c r="AS626" s="4"/>
      <c r="AT626" s="4"/>
      <c r="AU626" s="4"/>
      <c r="AV626" s="4"/>
      <c r="AW626" s="4">
        <v>0.9</v>
      </c>
      <c r="AX626" s="4"/>
      <c r="AY626" s="4"/>
      <c r="AZ626" s="4"/>
      <c r="BA626" s="4">
        <v>8.6</v>
      </c>
      <c r="BB626" s="4">
        <v>9.4499999999999993</v>
      </c>
      <c r="BC626" s="4">
        <v>0.85</v>
      </c>
      <c r="BD626" s="4">
        <v>0</v>
      </c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9.4499999999999993</v>
      </c>
      <c r="CB626" s="4"/>
      <c r="CC626" s="4"/>
      <c r="CD626" s="4"/>
      <c r="CE626" s="4"/>
      <c r="CF626" s="4"/>
      <c r="CG626" s="4"/>
      <c r="CH626" s="1" t="s">
        <v>141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J626"/>
      <c r="DK626"/>
      <c r="DL626"/>
      <c r="DR626" s="4">
        <v>451.62</v>
      </c>
      <c r="DS626" s="4">
        <v>0.2</v>
      </c>
      <c r="DT626" s="4">
        <v>0.23</v>
      </c>
      <c r="DU626" s="4">
        <v>0.23</v>
      </c>
      <c r="DV626" s="4">
        <v>0.28999999999999998</v>
      </c>
      <c r="DW626" s="4">
        <v>0.3</v>
      </c>
      <c r="DX626" s="4">
        <v>0.28000000000000003</v>
      </c>
      <c r="DY626" s="4">
        <v>0.19</v>
      </c>
      <c r="DZ626" s="4"/>
    </row>
    <row r="627" spans="1:130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1" t="s">
        <v>141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J627"/>
      <c r="DK627"/>
      <c r="DL627"/>
      <c r="DR627" s="4">
        <v>449.33</v>
      </c>
      <c r="DS627" s="4">
        <v>0.2</v>
      </c>
      <c r="DT627" s="4">
        <v>0.23</v>
      </c>
      <c r="DU627" s="4">
        <v>0.23</v>
      </c>
      <c r="DV627" s="4">
        <v>0.28999999999999998</v>
      </c>
      <c r="DW627" s="4">
        <v>0.3</v>
      </c>
      <c r="DX627" s="4">
        <v>0.28000000000000003</v>
      </c>
      <c r="DY627" s="4">
        <v>0.19</v>
      </c>
      <c r="DZ627" s="4"/>
    </row>
    <row r="628" spans="1:130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1" t="s">
        <v>141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J628"/>
      <c r="DK628"/>
      <c r="DL628"/>
      <c r="DR628" s="4">
        <v>447.23</v>
      </c>
      <c r="DS628" s="4">
        <v>0.19</v>
      </c>
      <c r="DT628" s="4">
        <v>0.22</v>
      </c>
      <c r="DU628" s="4">
        <v>0.23</v>
      </c>
      <c r="DV628" s="4">
        <v>0.28999999999999998</v>
      </c>
      <c r="DW628" s="4">
        <v>0.3</v>
      </c>
      <c r="DX628" s="4">
        <v>0.27</v>
      </c>
      <c r="DY628" s="4">
        <v>0.19</v>
      </c>
      <c r="DZ628" s="4"/>
    </row>
    <row r="629" spans="1:130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1" t="s">
        <v>141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J629"/>
      <c r="DK629"/>
      <c r="DL629"/>
      <c r="DR629" s="4">
        <v>444.37</v>
      </c>
      <c r="DS629" s="4">
        <v>0.19</v>
      </c>
      <c r="DT629" s="4">
        <v>0.22</v>
      </c>
      <c r="DU629" s="4">
        <v>0.23</v>
      </c>
      <c r="DV629" s="4">
        <v>0.28999999999999998</v>
      </c>
      <c r="DW629" s="4">
        <v>0.3</v>
      </c>
      <c r="DX629" s="4">
        <v>0.27</v>
      </c>
      <c r="DY629" s="4">
        <v>0.18</v>
      </c>
      <c r="DZ629" s="4"/>
    </row>
    <row r="630" spans="1:130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1" t="s">
        <v>141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J630"/>
      <c r="DK630"/>
      <c r="DL630"/>
      <c r="DR630" s="4">
        <v>441.97</v>
      </c>
      <c r="DS630" s="4">
        <v>0.18</v>
      </c>
      <c r="DT630" s="4">
        <v>0.22</v>
      </c>
      <c r="DU630" s="4">
        <v>0.23</v>
      </c>
      <c r="DV630" s="4">
        <v>0.28999999999999998</v>
      </c>
      <c r="DW630" s="4">
        <v>0.3</v>
      </c>
      <c r="DX630" s="4">
        <v>0.27</v>
      </c>
      <c r="DY630" s="4">
        <v>0.18</v>
      </c>
      <c r="DZ630" s="4"/>
    </row>
    <row r="631" spans="1:130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1" t="s">
        <v>141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J631"/>
      <c r="DK631"/>
      <c r="DL631"/>
      <c r="DR631" s="4">
        <v>439.42</v>
      </c>
      <c r="DS631" s="4">
        <v>0.18</v>
      </c>
      <c r="DT631" s="4">
        <v>0.22</v>
      </c>
      <c r="DU631" s="4">
        <v>0.22</v>
      </c>
      <c r="DV631" s="4">
        <v>0.28999999999999998</v>
      </c>
      <c r="DW631" s="4">
        <v>0.3</v>
      </c>
      <c r="DX631" s="4">
        <v>0.27</v>
      </c>
      <c r="DY631" s="4">
        <v>0.18</v>
      </c>
      <c r="DZ631" s="4"/>
    </row>
    <row r="632" spans="1:130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1" t="s">
        <v>141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J632"/>
      <c r="DK632"/>
      <c r="DL632"/>
      <c r="DR632" s="4">
        <v>437.17</v>
      </c>
      <c r="DS632" s="4">
        <v>0.17</v>
      </c>
      <c r="DT632" s="4">
        <v>0.22</v>
      </c>
      <c r="DU632" s="4">
        <v>0.22</v>
      </c>
      <c r="DV632" s="4">
        <v>0.28999999999999998</v>
      </c>
      <c r="DW632" s="4">
        <v>0.3</v>
      </c>
      <c r="DX632" s="4">
        <v>0.27</v>
      </c>
      <c r="DY632" s="4">
        <v>0.18</v>
      </c>
      <c r="DZ632" s="4"/>
    </row>
    <row r="633" spans="1:130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N633"/>
      <c r="AO633" s="4"/>
      <c r="AP633" s="4"/>
      <c r="AQ633" s="4"/>
      <c r="AR633" s="4"/>
      <c r="AS633" s="4"/>
      <c r="AT633" s="4"/>
      <c r="AU633" s="4"/>
      <c r="AV633" s="4"/>
      <c r="AW633" s="4">
        <v>0.65</v>
      </c>
      <c r="AX633"/>
      <c r="AY633"/>
      <c r="AZ633" s="4"/>
      <c r="BA633" s="4">
        <v>8.9</v>
      </c>
      <c r="BB633" s="4">
        <v>9.4499999999999993</v>
      </c>
      <c r="BC633" s="4">
        <v>0.55000000000000004</v>
      </c>
      <c r="BD633" s="4">
        <v>0</v>
      </c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/>
      <c r="BY633" s="4"/>
      <c r="BZ633"/>
      <c r="CA633" s="4">
        <v>9.4499999999999993</v>
      </c>
      <c r="CB633" s="4"/>
      <c r="CC633" s="4"/>
      <c r="CD633" s="4"/>
      <c r="CE633" s="4"/>
      <c r="CF633" s="4"/>
      <c r="CG633" s="4"/>
      <c r="CH633" s="1" t="s">
        <v>141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J633"/>
      <c r="DK633"/>
      <c r="DL633"/>
      <c r="DR633" s="4">
        <v>435.59</v>
      </c>
      <c r="DS633" s="4">
        <v>0.17</v>
      </c>
      <c r="DT633" s="4">
        <v>0.22</v>
      </c>
      <c r="DU633" s="4">
        <v>0.22</v>
      </c>
      <c r="DV633" s="4">
        <v>0.28999999999999998</v>
      </c>
      <c r="DW633" s="4">
        <v>0.28999999999999998</v>
      </c>
      <c r="DX633" s="4">
        <v>0.27</v>
      </c>
      <c r="DY633" s="4">
        <v>0.18</v>
      </c>
      <c r="DZ633" s="4"/>
    </row>
    <row r="634" spans="1:130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1" t="s">
        <v>141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J634"/>
      <c r="DK634"/>
      <c r="DL634"/>
      <c r="DR634" s="4">
        <v>465.59</v>
      </c>
      <c r="DS634" s="4">
        <v>0.28999999999999998</v>
      </c>
      <c r="DT634" s="4">
        <v>0.27</v>
      </c>
      <c r="DU634" s="4">
        <v>0.24</v>
      </c>
      <c r="DV634" s="4">
        <v>0.28999999999999998</v>
      </c>
      <c r="DW634" s="4">
        <v>0.28999999999999998</v>
      </c>
      <c r="DX634" s="4">
        <v>0.27</v>
      </c>
      <c r="DY634" s="4">
        <v>0.18</v>
      </c>
      <c r="DZ634" s="4"/>
    </row>
    <row r="635" spans="1:130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1" t="s">
        <v>141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J635"/>
      <c r="DK635"/>
      <c r="DL635"/>
      <c r="DR635" s="4">
        <v>467.45</v>
      </c>
      <c r="DS635" s="4">
        <v>0.28000000000000003</v>
      </c>
      <c r="DT635" s="4">
        <v>0.28000000000000003</v>
      </c>
      <c r="DU635" s="4">
        <v>0.25</v>
      </c>
      <c r="DV635" s="4">
        <v>0.28999999999999998</v>
      </c>
      <c r="DW635" s="4">
        <v>0.28999999999999998</v>
      </c>
      <c r="DX635" s="4">
        <v>0.27</v>
      </c>
      <c r="DY635" s="4">
        <v>0.18</v>
      </c>
      <c r="DZ635" s="4"/>
    </row>
    <row r="636" spans="1:130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1" t="s">
        <v>141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J636"/>
      <c r="DK636"/>
      <c r="DL636"/>
      <c r="DR636" s="4">
        <v>466.46</v>
      </c>
      <c r="DS636" s="4">
        <v>0.27</v>
      </c>
      <c r="DT636" s="4">
        <v>0.28000000000000003</v>
      </c>
      <c r="DU636" s="4">
        <v>0.25</v>
      </c>
      <c r="DV636" s="4">
        <v>0.28999999999999998</v>
      </c>
      <c r="DW636" s="4">
        <v>0.28999999999999998</v>
      </c>
      <c r="DX636" s="4">
        <v>0.27</v>
      </c>
      <c r="DY636" s="4">
        <v>0.18</v>
      </c>
      <c r="DZ636" s="4"/>
    </row>
    <row r="637" spans="1:130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O637" s="4"/>
      <c r="AP637" s="4"/>
      <c r="AQ637" s="4"/>
      <c r="AR637" s="4"/>
      <c r="AS637" s="4"/>
      <c r="AT637" s="4"/>
      <c r="AU637" s="4"/>
      <c r="AV637" s="4"/>
      <c r="AW637" s="4">
        <v>0.66</v>
      </c>
      <c r="AX637" s="4"/>
      <c r="AY637" s="4"/>
      <c r="AZ637" s="4"/>
      <c r="BA637" s="4">
        <v>9</v>
      </c>
      <c r="BB637" s="4">
        <v>9.4499999999999993</v>
      </c>
      <c r="BC637" s="4">
        <v>0.45</v>
      </c>
      <c r="BD637" s="4">
        <v>0</v>
      </c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>
        <v>9.4499999999999993</v>
      </c>
      <c r="CB637" s="4"/>
      <c r="CC637" s="4"/>
      <c r="CD637" s="4"/>
      <c r="CE637" s="4"/>
      <c r="CF637" s="4"/>
      <c r="CG637" s="4"/>
      <c r="CH637" s="1" t="s">
        <v>141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J637"/>
      <c r="DK637"/>
      <c r="DL637"/>
      <c r="DR637" s="4">
        <v>464.72</v>
      </c>
      <c r="DS637" s="4">
        <v>0.26</v>
      </c>
      <c r="DT637" s="4">
        <v>0.28000000000000003</v>
      </c>
      <c r="DU637" s="4">
        <v>0.25</v>
      </c>
      <c r="DV637" s="4">
        <v>0.28999999999999998</v>
      </c>
      <c r="DW637" s="4">
        <v>0.28999999999999998</v>
      </c>
      <c r="DX637" s="4">
        <v>0.27</v>
      </c>
      <c r="DY637" s="4">
        <v>0.18</v>
      </c>
      <c r="DZ637" s="4"/>
    </row>
    <row r="638" spans="1:130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O638" s="4"/>
      <c r="AP638" s="4"/>
      <c r="AQ638" s="4"/>
      <c r="AR638" s="4">
        <v>1051.18</v>
      </c>
      <c r="AS638" s="4"/>
      <c r="AT638" s="4"/>
      <c r="AU638">
        <v>2.3859999999999999E-2</v>
      </c>
      <c r="AV638" s="4">
        <v>906.96</v>
      </c>
      <c r="AW638" s="4"/>
      <c r="AX638"/>
      <c r="AY638">
        <v>0.91767500000000002</v>
      </c>
      <c r="AZ638" s="4">
        <v>205.68</v>
      </c>
      <c r="BA638" s="4"/>
      <c r="BB638" s="4"/>
      <c r="BC638" s="4"/>
      <c r="BD638" s="4"/>
      <c r="BE638" s="4"/>
      <c r="BF638" s="4">
        <v>0</v>
      </c>
      <c r="BG638" s="4"/>
      <c r="BH638" s="4">
        <v>0</v>
      </c>
      <c r="BI638" s="4">
        <v>0</v>
      </c>
      <c r="BJ638" s="4"/>
      <c r="BK638" s="4"/>
      <c r="BL638" s="4"/>
      <c r="BM638">
        <v>8.2572500000000007E-3</v>
      </c>
      <c r="BN638" s="4">
        <v>144.22</v>
      </c>
      <c r="BO638" s="4"/>
      <c r="BP638" s="4" t="s">
        <v>89</v>
      </c>
      <c r="BQ638" s="4"/>
      <c r="BR638" s="4"/>
      <c r="BS638" s="4"/>
      <c r="BT638" s="4"/>
      <c r="BU638" s="4"/>
      <c r="BV638" s="4"/>
      <c r="BW638" s="4"/>
      <c r="BX638">
        <v>5.2717500000000004E-3</v>
      </c>
      <c r="BY638" s="4">
        <v>803.34</v>
      </c>
      <c r="BZ638">
        <v>4.2743420061385198</v>
      </c>
      <c r="CA638" s="4"/>
      <c r="CB638" s="4"/>
      <c r="CC638" s="4"/>
      <c r="CD638" s="4"/>
      <c r="CE638" s="4"/>
      <c r="CF638" s="4"/>
      <c r="CG638" s="4"/>
      <c r="CH638" s="1" t="s">
        <v>141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J638"/>
      <c r="DK638"/>
      <c r="DL638"/>
      <c r="DR638" s="4">
        <v>463.73</v>
      </c>
      <c r="DS638" s="4">
        <v>0.26</v>
      </c>
      <c r="DT638" s="4">
        <v>0.27</v>
      </c>
      <c r="DU638" s="4">
        <v>0.25</v>
      </c>
      <c r="DV638" s="4">
        <v>0.28999999999999998</v>
      </c>
      <c r="DW638" s="4">
        <v>0.28999999999999998</v>
      </c>
      <c r="DX638" s="4">
        <v>0.27</v>
      </c>
      <c r="DY638" s="4">
        <v>0.18</v>
      </c>
      <c r="DZ638" s="4"/>
    </row>
    <row r="639" spans="1:130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1" t="s">
        <v>141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J639"/>
      <c r="DK639"/>
      <c r="DL639"/>
      <c r="DR639" s="4">
        <v>470.45</v>
      </c>
      <c r="DS639" s="4">
        <v>0.28999999999999998</v>
      </c>
      <c r="DT639" s="4">
        <v>0.28000000000000003</v>
      </c>
      <c r="DU639" s="4">
        <v>0.25</v>
      </c>
      <c r="DV639" s="4">
        <v>0.28999999999999998</v>
      </c>
      <c r="DW639" s="4">
        <v>0.28999999999999998</v>
      </c>
      <c r="DX639" s="4">
        <v>0.27</v>
      </c>
      <c r="DY639" s="4">
        <v>0.18</v>
      </c>
      <c r="DZ639" s="4"/>
    </row>
    <row r="640" spans="1:130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>
        <v>9.15</v>
      </c>
      <c r="BB640" s="4">
        <v>9.4499999999999993</v>
      </c>
      <c r="BC640" s="4">
        <v>0.3</v>
      </c>
      <c r="BD640" s="4">
        <v>0</v>
      </c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>
        <v>9.4499999999999993</v>
      </c>
      <c r="CB640" s="4"/>
      <c r="CC640" s="4"/>
      <c r="CD640" s="4"/>
      <c r="CE640" s="4"/>
      <c r="CF640" s="4"/>
      <c r="CG640" s="4"/>
      <c r="CH640" s="1" t="s">
        <v>141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J640"/>
      <c r="DK640"/>
      <c r="DL640"/>
      <c r="DR640" s="4">
        <v>514.48</v>
      </c>
      <c r="DS640" s="4">
        <v>0.35</v>
      </c>
      <c r="DT640" s="4">
        <v>0.37</v>
      </c>
      <c r="DU640" s="4">
        <v>0.32</v>
      </c>
      <c r="DV640" s="4">
        <v>0.3</v>
      </c>
      <c r="DW640" s="4">
        <v>0.28999999999999998</v>
      </c>
      <c r="DX640" s="4">
        <v>0.26</v>
      </c>
      <c r="DY640" s="4">
        <v>0.18</v>
      </c>
      <c r="DZ640" s="4"/>
    </row>
    <row r="641" spans="1:130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1" t="s">
        <v>141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J641"/>
      <c r="DK641"/>
      <c r="DL641"/>
      <c r="DR641" s="4">
        <v>518.79999999999995</v>
      </c>
      <c r="DS641" s="4">
        <v>0.33</v>
      </c>
      <c r="DT641" s="4">
        <v>0.36</v>
      </c>
      <c r="DU641" s="4">
        <v>0.33</v>
      </c>
      <c r="DV641" s="4">
        <v>0.31</v>
      </c>
      <c r="DW641" s="4">
        <v>0.28999999999999998</v>
      </c>
      <c r="DX641" s="4">
        <v>0.26</v>
      </c>
      <c r="DY641" s="4">
        <v>0.18</v>
      </c>
      <c r="DZ641" s="4"/>
    </row>
    <row r="642" spans="1:130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1" t="s">
        <v>141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J642"/>
      <c r="DK642"/>
      <c r="DL642"/>
      <c r="DR642" s="4">
        <v>519.20000000000005</v>
      </c>
      <c r="DS642" s="4">
        <v>0.32</v>
      </c>
      <c r="DT642" s="4">
        <v>0.36</v>
      </c>
      <c r="DU642" s="4">
        <v>0.33</v>
      </c>
      <c r="DV642" s="4">
        <v>0.32</v>
      </c>
      <c r="DW642" s="4">
        <v>0.28999999999999998</v>
      </c>
      <c r="DX642" s="4">
        <v>0.26</v>
      </c>
      <c r="DY642" s="4">
        <v>0.18</v>
      </c>
      <c r="DZ642" s="4"/>
    </row>
    <row r="643" spans="1:130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1" t="s">
        <v>141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J643"/>
      <c r="DK643"/>
      <c r="DL643"/>
      <c r="DR643" s="4">
        <v>518.17999999999995</v>
      </c>
      <c r="DS643" s="4">
        <v>0.31</v>
      </c>
      <c r="DT643" s="4">
        <v>0.35</v>
      </c>
      <c r="DU643" s="4">
        <v>0.33</v>
      </c>
      <c r="DV643" s="4">
        <v>0.32</v>
      </c>
      <c r="DW643" s="4">
        <v>0.28999999999999998</v>
      </c>
      <c r="DX643" s="4">
        <v>0.26</v>
      </c>
      <c r="DY643" s="4">
        <v>0.18</v>
      </c>
      <c r="DZ643" s="4"/>
    </row>
    <row r="644" spans="1:130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1" t="s">
        <v>141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J644"/>
      <c r="DK644"/>
      <c r="DL644"/>
      <c r="DR644" s="4">
        <v>517.03</v>
      </c>
      <c r="DS644" s="4">
        <v>0.31</v>
      </c>
      <c r="DT644" s="4">
        <v>0.35</v>
      </c>
      <c r="DU644" s="4">
        <v>0.33</v>
      </c>
      <c r="DV644" s="4">
        <v>0.33</v>
      </c>
      <c r="DW644" s="4">
        <v>0.3</v>
      </c>
      <c r="DX644" s="4">
        <v>0.26</v>
      </c>
      <c r="DY644" s="4">
        <v>0.18</v>
      </c>
      <c r="DZ644" s="4"/>
    </row>
    <row r="645" spans="1:130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1" t="s">
        <v>141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J645"/>
      <c r="DK645"/>
      <c r="DL645"/>
      <c r="DR645" s="4">
        <v>515.52</v>
      </c>
      <c r="DS645" s="4">
        <v>0.3</v>
      </c>
      <c r="DT645" s="4">
        <v>0.35</v>
      </c>
      <c r="DU645" s="4">
        <v>0.33</v>
      </c>
      <c r="DV645" s="4">
        <v>0.33</v>
      </c>
      <c r="DW645" s="4">
        <v>0.3</v>
      </c>
      <c r="DX645" s="4">
        <v>0.26</v>
      </c>
      <c r="DY645" s="4">
        <v>0.18</v>
      </c>
      <c r="DZ645" s="4"/>
    </row>
    <row r="646" spans="1:130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1" t="s">
        <v>141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J646"/>
      <c r="DK646"/>
      <c r="DL646"/>
      <c r="DR646" s="4">
        <v>514.38</v>
      </c>
      <c r="DS646" s="4">
        <v>0.3</v>
      </c>
      <c r="DT646" s="4">
        <v>0.34</v>
      </c>
      <c r="DU646" s="4">
        <v>0.32</v>
      </c>
      <c r="DV646" s="4">
        <v>0.33</v>
      </c>
      <c r="DW646" s="4">
        <v>0.3</v>
      </c>
      <c r="DX646" s="4">
        <v>0.26</v>
      </c>
      <c r="DY646" s="4">
        <v>0.18</v>
      </c>
      <c r="DZ646" s="4"/>
    </row>
    <row r="647" spans="1:130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1" t="s">
        <v>141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J647"/>
      <c r="DK647"/>
      <c r="DL647"/>
      <c r="DR647" s="4">
        <v>513.16999999999996</v>
      </c>
      <c r="DS647" s="4">
        <v>0.28999999999999998</v>
      </c>
      <c r="DT647" s="4">
        <v>0.34</v>
      </c>
      <c r="DU647" s="4">
        <v>0.32</v>
      </c>
      <c r="DV647" s="4">
        <v>0.33</v>
      </c>
      <c r="DW647" s="4">
        <v>0.3</v>
      </c>
      <c r="DX647" s="4">
        <v>0.26</v>
      </c>
      <c r="DY647" s="4">
        <v>0.18</v>
      </c>
      <c r="DZ647" s="4"/>
    </row>
    <row r="648" spans="1:130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1" t="s">
        <v>141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J648"/>
      <c r="DK648"/>
      <c r="DL648"/>
      <c r="DR648" s="4">
        <v>511.94</v>
      </c>
      <c r="DS648" s="4">
        <v>0.28999999999999998</v>
      </c>
      <c r="DT648" s="4">
        <v>0.34</v>
      </c>
      <c r="DU648" s="4">
        <v>0.32</v>
      </c>
      <c r="DV648" s="4">
        <v>0.33</v>
      </c>
      <c r="DW648" s="4">
        <v>0.3</v>
      </c>
      <c r="DX648" s="4">
        <v>0.26</v>
      </c>
      <c r="DY648" s="4">
        <v>0.18</v>
      </c>
      <c r="DZ648" s="4"/>
    </row>
    <row r="649" spans="1:130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1" t="s">
        <v>141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J649"/>
      <c r="DK649"/>
      <c r="DL649"/>
      <c r="DR649" s="4">
        <v>510.61</v>
      </c>
      <c r="DS649" s="4">
        <v>0.28000000000000003</v>
      </c>
      <c r="DT649" s="4">
        <v>0.33</v>
      </c>
      <c r="DU649" s="4">
        <v>0.32</v>
      </c>
      <c r="DV649" s="4">
        <v>0.33</v>
      </c>
      <c r="DW649" s="4">
        <v>0.3</v>
      </c>
      <c r="DX649" s="4">
        <v>0.26</v>
      </c>
      <c r="DY649" s="4">
        <v>0.18</v>
      </c>
      <c r="DZ649" s="4"/>
    </row>
    <row r="650" spans="1:130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1" t="s">
        <v>141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J650"/>
      <c r="DK650"/>
      <c r="DL650"/>
      <c r="DR650" s="4">
        <v>509.55</v>
      </c>
      <c r="DS650" s="4">
        <v>0.28000000000000003</v>
      </c>
      <c r="DT650" s="4">
        <v>0.33</v>
      </c>
      <c r="DU650" s="4">
        <v>0.32</v>
      </c>
      <c r="DV650" s="4">
        <v>0.33</v>
      </c>
      <c r="DW650" s="4">
        <v>0.3</v>
      </c>
      <c r="DX650" s="4">
        <v>0.26</v>
      </c>
      <c r="DY650" s="4">
        <v>0.18</v>
      </c>
      <c r="DZ650" s="4"/>
    </row>
    <row r="651" spans="1:130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1" t="s">
        <v>141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J651"/>
      <c r="DK651"/>
      <c r="DL651"/>
      <c r="DR651" s="4">
        <v>508.5</v>
      </c>
      <c r="DS651" s="4">
        <v>0.28000000000000003</v>
      </c>
      <c r="DT651" s="4">
        <v>0.33</v>
      </c>
      <c r="DU651" s="4">
        <v>0.31</v>
      </c>
      <c r="DV651" s="4">
        <v>0.33</v>
      </c>
      <c r="DW651" s="4">
        <v>0.3</v>
      </c>
      <c r="DX651" s="4">
        <v>0.26</v>
      </c>
      <c r="DY651" s="4">
        <v>0.18</v>
      </c>
      <c r="DZ651" s="4"/>
    </row>
    <row r="652" spans="1:130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1" t="s">
        <v>141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J652"/>
      <c r="DK652"/>
      <c r="DL652"/>
      <c r="DR652" s="4">
        <v>507.27</v>
      </c>
      <c r="DS652" s="4">
        <v>0.27</v>
      </c>
      <c r="DT652" s="4">
        <v>0.32</v>
      </c>
      <c r="DU652" s="4">
        <v>0.31</v>
      </c>
      <c r="DV652" s="4">
        <v>0.33</v>
      </c>
      <c r="DW652" s="4">
        <v>0.31</v>
      </c>
      <c r="DX652" s="4">
        <v>0.26</v>
      </c>
      <c r="DY652" s="4">
        <v>0.18</v>
      </c>
      <c r="DZ652" s="4"/>
    </row>
    <row r="653" spans="1:130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1" t="s">
        <v>141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J653"/>
      <c r="DK653"/>
      <c r="DL653"/>
      <c r="DR653" s="4">
        <v>505.72</v>
      </c>
      <c r="DS653" s="4">
        <v>0.27</v>
      </c>
      <c r="DT653" s="4">
        <v>0.32</v>
      </c>
      <c r="DU653" s="4">
        <v>0.31</v>
      </c>
      <c r="DV653" s="4">
        <v>0.33</v>
      </c>
      <c r="DW653" s="4">
        <v>0.31</v>
      </c>
      <c r="DX653" s="4">
        <v>0.26</v>
      </c>
      <c r="DY653" s="4">
        <v>0.18</v>
      </c>
      <c r="DZ653" s="4"/>
    </row>
    <row r="654" spans="1:130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1" t="s">
        <v>141</v>
      </c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1" t="s">
        <v>153</v>
      </c>
      <c r="DR655" s="4">
        <v>478.03</v>
      </c>
      <c r="DS655" s="4">
        <v>0.33</v>
      </c>
      <c r="DT655" s="4">
        <v>0.36</v>
      </c>
      <c r="DU655" s="4">
        <v>0.34</v>
      </c>
      <c r="DV655" s="4">
        <v>0.28000000000000003</v>
      </c>
      <c r="DW655" s="4">
        <v>0.23</v>
      </c>
      <c r="DX655" s="4">
        <v>0.23</v>
      </c>
      <c r="DY655" s="4">
        <v>0.17</v>
      </c>
      <c r="DZ655" s="4"/>
    </row>
    <row r="656" spans="1:130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1" t="s">
        <v>153</v>
      </c>
      <c r="CK656">
        <v>163.11103877495501</v>
      </c>
      <c r="CL656">
        <v>42.2182529742499</v>
      </c>
      <c r="CM656">
        <v>32.725070673132997</v>
      </c>
      <c r="CN656">
        <v>17.427340479120701</v>
      </c>
      <c r="CO656">
        <v>108.347130439742</v>
      </c>
      <c r="CP656">
        <v>12.212324483855401</v>
      </c>
      <c r="CQ656">
        <v>7.3588758814765001</v>
      </c>
      <c r="CR656">
        <v>4.6236390357522099</v>
      </c>
      <c r="CS656">
        <v>3.5723671307327201</v>
      </c>
      <c r="CT656">
        <v>3.7444427658347199</v>
      </c>
      <c r="CU656">
        <v>54.763908335213401</v>
      </c>
      <c r="CV656">
        <v>30.005928490394499</v>
      </c>
      <c r="CW656">
        <v>25.3661947916565</v>
      </c>
      <c r="CX656">
        <v>12.803701443368499</v>
      </c>
      <c r="CY656">
        <v>3.0610609863603599</v>
      </c>
      <c r="CZ656">
        <v>4.93917940952604</v>
      </c>
      <c r="DA656">
        <v>270.798753193913</v>
      </c>
      <c r="DB656">
        <v>130.939973456519</v>
      </c>
      <c r="DC656">
        <v>139.858779737394</v>
      </c>
      <c r="DJ656"/>
      <c r="DK656"/>
      <c r="DL656"/>
      <c r="DR656" s="4">
        <v>475.58</v>
      </c>
      <c r="DS656" s="4">
        <v>0.32</v>
      </c>
      <c r="DT656" s="4">
        <v>0.36</v>
      </c>
      <c r="DU656" s="4">
        <v>0.33</v>
      </c>
      <c r="DV656" s="4">
        <v>0.28000000000000003</v>
      </c>
      <c r="DW656" s="4">
        <v>0.23</v>
      </c>
      <c r="DX656" s="4">
        <v>0.23</v>
      </c>
      <c r="DY656" s="4">
        <v>0.17</v>
      </c>
      <c r="DZ656" s="4"/>
    </row>
    <row r="657" spans="1:130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1" t="s">
        <v>153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J657"/>
      <c r="DK657"/>
      <c r="DL657"/>
      <c r="DR657" s="4">
        <v>474.26</v>
      </c>
      <c r="DS657" s="4">
        <v>0.32</v>
      </c>
      <c r="DT657" s="4">
        <v>0.36</v>
      </c>
      <c r="DU657" s="4">
        <v>0.33</v>
      </c>
      <c r="DV657" s="4">
        <v>0.28000000000000003</v>
      </c>
      <c r="DW657" s="4">
        <v>0.23</v>
      </c>
      <c r="DX657" s="4">
        <v>0.23</v>
      </c>
      <c r="DY657" s="4">
        <v>0.17</v>
      </c>
      <c r="DZ657" s="4"/>
    </row>
    <row r="658" spans="1:130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1" t="s">
        <v>153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J658"/>
      <c r="DK658"/>
      <c r="DL658"/>
      <c r="DR658" s="4">
        <v>489.86</v>
      </c>
      <c r="DS658" s="4">
        <v>0.36</v>
      </c>
      <c r="DT658" s="4">
        <v>0.38</v>
      </c>
      <c r="DU658" s="4">
        <v>0.35</v>
      </c>
      <c r="DV658" s="4">
        <v>0.28000000000000003</v>
      </c>
      <c r="DW658" s="4">
        <v>0.23</v>
      </c>
      <c r="DX658" s="4">
        <v>0.23</v>
      </c>
      <c r="DY658" s="4">
        <v>0.17</v>
      </c>
      <c r="DZ658" s="4"/>
    </row>
    <row r="659" spans="1:130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1" t="s">
        <v>153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J659"/>
      <c r="DK659"/>
      <c r="DL659"/>
      <c r="DR659" s="4">
        <v>489.88</v>
      </c>
      <c r="DS659" s="4">
        <v>0.35</v>
      </c>
      <c r="DT659" s="4">
        <v>0.37</v>
      </c>
      <c r="DU659" s="4">
        <v>0.35</v>
      </c>
      <c r="DV659" s="4">
        <v>0.28999999999999998</v>
      </c>
      <c r="DW659" s="4">
        <v>0.23</v>
      </c>
      <c r="DX659" s="4">
        <v>0.24</v>
      </c>
      <c r="DY659" s="4">
        <v>0.17</v>
      </c>
      <c r="DZ659" s="4"/>
    </row>
    <row r="660" spans="1:130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1" t="s">
        <v>153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J660"/>
      <c r="DK660"/>
      <c r="DL660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O661" s="4"/>
      <c r="AP661" s="4"/>
      <c r="AQ661" s="4"/>
      <c r="AR661" s="4"/>
      <c r="AS661" s="4"/>
      <c r="AT661" s="4"/>
      <c r="AU661" s="4"/>
      <c r="AV661" s="4"/>
      <c r="AW661" s="4">
        <v>0.11</v>
      </c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1" t="s">
        <v>153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J661"/>
      <c r="DK661"/>
      <c r="DL661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O662" s="4"/>
      <c r="AP662" s="4"/>
      <c r="AQ662" s="4"/>
      <c r="AR662" s="4"/>
      <c r="AS662" s="4"/>
      <c r="AT662" s="4"/>
      <c r="AU662" s="4"/>
      <c r="AV662" s="4"/>
      <c r="AW662" s="4">
        <v>0.14000000000000001</v>
      </c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1" t="s">
        <v>153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J662"/>
      <c r="DK662"/>
      <c r="DL662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1" t="s">
        <v>153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J663"/>
      <c r="DK663"/>
      <c r="DL663"/>
      <c r="DR663" s="4">
        <v>572.75</v>
      </c>
      <c r="DS663" s="4">
        <v>0.28000000000000003</v>
      </c>
      <c r="DT663" s="4">
        <v>0.32</v>
      </c>
      <c r="DU663" s="4">
        <v>0.33</v>
      </c>
      <c r="DV663" s="4">
        <v>0.36</v>
      </c>
      <c r="DW663" s="4">
        <v>0.37</v>
      </c>
      <c r="DX663" s="4">
        <v>0.33</v>
      </c>
      <c r="DY663" s="4">
        <v>0.22</v>
      </c>
      <c r="DZ663" s="4"/>
    </row>
    <row r="664" spans="1:130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O664" s="4"/>
      <c r="AP664" s="4"/>
      <c r="AQ664" s="4"/>
      <c r="AR664" s="4"/>
      <c r="AS664" s="4"/>
      <c r="AT664" s="4"/>
      <c r="AU664" s="4"/>
      <c r="AV664" s="4"/>
      <c r="AW664" s="4">
        <v>0.22</v>
      </c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1" t="s">
        <v>153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J664"/>
      <c r="DK664"/>
      <c r="DL664"/>
      <c r="DR664" s="4">
        <v>571.83000000000004</v>
      </c>
      <c r="DS664" s="4">
        <v>0.27</v>
      </c>
      <c r="DT664" s="4">
        <v>0.32</v>
      </c>
      <c r="DU664" s="4">
        <v>0.33</v>
      </c>
      <c r="DV664" s="4">
        <v>0.36</v>
      </c>
      <c r="DW664" s="4">
        <v>0.37</v>
      </c>
      <c r="DX664" s="4">
        <v>0.33</v>
      </c>
      <c r="DY664" s="4">
        <v>0.22</v>
      </c>
      <c r="DZ664" s="4"/>
    </row>
    <row r="665" spans="1:130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1" t="s">
        <v>153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J665"/>
      <c r="DK665"/>
      <c r="DL665"/>
      <c r="DR665" s="4">
        <v>571.08000000000004</v>
      </c>
      <c r="DS665" s="4">
        <v>0.27</v>
      </c>
      <c r="DT665" s="4">
        <v>0.32</v>
      </c>
      <c r="DU665" s="4">
        <v>0.33</v>
      </c>
      <c r="DV665" s="4">
        <v>0.36</v>
      </c>
      <c r="DW665" s="4">
        <v>0.37</v>
      </c>
      <c r="DX665" s="4">
        <v>0.33</v>
      </c>
      <c r="DY665" s="4">
        <v>0.22</v>
      </c>
      <c r="DZ665" s="4"/>
    </row>
    <row r="666" spans="1:130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1" t="s">
        <v>153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J666"/>
      <c r="DK666"/>
      <c r="DL666"/>
      <c r="DR666" s="4">
        <v>570.48</v>
      </c>
      <c r="DS666" s="4">
        <v>0.27</v>
      </c>
      <c r="DT666" s="4">
        <v>0.32</v>
      </c>
      <c r="DU666" s="4">
        <v>0.33</v>
      </c>
      <c r="DV666" s="4">
        <v>0.36</v>
      </c>
      <c r="DW666" s="4">
        <v>0.36</v>
      </c>
      <c r="DX666" s="4">
        <v>0.33</v>
      </c>
      <c r="DY666" s="4">
        <v>0.22</v>
      </c>
      <c r="DZ666" s="4"/>
    </row>
    <row r="667" spans="1:130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1" t="s">
        <v>153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J667"/>
      <c r="DK667"/>
      <c r="DL667"/>
      <c r="DR667" s="4">
        <v>570.29999999999995</v>
      </c>
      <c r="DS667" s="4">
        <v>0.27</v>
      </c>
      <c r="DT667" s="4">
        <v>0.32</v>
      </c>
      <c r="DU667" s="4">
        <v>0.33</v>
      </c>
      <c r="DV667" s="4">
        <v>0.36</v>
      </c>
      <c r="DW667" s="4">
        <v>0.36</v>
      </c>
      <c r="DX667" s="4">
        <v>0.33</v>
      </c>
      <c r="DY667" s="4">
        <v>0.22</v>
      </c>
      <c r="DZ667" s="4"/>
    </row>
    <row r="668" spans="1:130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1" t="s">
        <v>153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J668"/>
      <c r="DK668"/>
      <c r="DL668"/>
      <c r="DR668" s="4">
        <v>572.6</v>
      </c>
      <c r="DS668" s="4">
        <v>0.28000000000000003</v>
      </c>
      <c r="DT668" s="4">
        <v>0.32</v>
      </c>
      <c r="DU668" s="4">
        <v>0.33</v>
      </c>
      <c r="DV668" s="4">
        <v>0.36</v>
      </c>
      <c r="DW668" s="4">
        <v>0.36</v>
      </c>
      <c r="DX668" s="4">
        <v>0.33</v>
      </c>
      <c r="DY668" s="4">
        <v>0.23</v>
      </c>
      <c r="DZ668" s="4"/>
    </row>
    <row r="669" spans="1:130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1" t="s">
        <v>153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J669"/>
      <c r="DK669"/>
      <c r="DL669"/>
      <c r="DR669" s="4">
        <v>575.34</v>
      </c>
      <c r="DS669" s="4">
        <v>0.28999999999999998</v>
      </c>
      <c r="DT669" s="4">
        <v>0.32</v>
      </c>
      <c r="DU669" s="4">
        <v>0.33</v>
      </c>
      <c r="DV669" s="4">
        <v>0.36</v>
      </c>
      <c r="DW669" s="4">
        <v>0.36</v>
      </c>
      <c r="DX669" s="4">
        <v>0.33</v>
      </c>
      <c r="DY669" s="4">
        <v>0.23</v>
      </c>
      <c r="DZ669" s="4"/>
    </row>
    <row r="670" spans="1:130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1" t="s">
        <v>153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J670"/>
      <c r="DK670"/>
      <c r="DL670"/>
      <c r="DR670" s="4">
        <v>579</v>
      </c>
      <c r="DS670" s="4">
        <v>0.31</v>
      </c>
      <c r="DT670" s="4">
        <v>0.33</v>
      </c>
      <c r="DU670" s="4">
        <v>0.33</v>
      </c>
      <c r="DV670" s="4">
        <v>0.36</v>
      </c>
      <c r="DW670" s="4">
        <v>0.36</v>
      </c>
      <c r="DX670" s="4">
        <v>0.33</v>
      </c>
      <c r="DY670" s="4">
        <v>0.23</v>
      </c>
      <c r="DZ670" s="4"/>
    </row>
    <row r="671" spans="1:130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O671" s="4"/>
      <c r="AP671" s="4"/>
      <c r="AQ671" s="4"/>
      <c r="AR671" s="4"/>
      <c r="AS671" s="4"/>
      <c r="AT671" s="4"/>
      <c r="AU671" s="4"/>
      <c r="AV671" s="4"/>
      <c r="AW671" s="4">
        <v>0.27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1" t="s">
        <v>153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J671"/>
      <c r="DK671"/>
      <c r="DL671"/>
      <c r="DR671" s="4">
        <v>579.03</v>
      </c>
      <c r="DS671" s="4">
        <v>0.3</v>
      </c>
      <c r="DT671" s="4">
        <v>0.33</v>
      </c>
      <c r="DU671" s="4">
        <v>0.33</v>
      </c>
      <c r="DV671" s="4">
        <v>0.36</v>
      </c>
      <c r="DW671" s="4">
        <v>0.36</v>
      </c>
      <c r="DX671" s="4">
        <v>0.33</v>
      </c>
      <c r="DY671" s="4">
        <v>0.23</v>
      </c>
      <c r="DZ671" s="4"/>
    </row>
    <row r="672" spans="1:130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f>AN672*AK672</f>
        <v>2.2637884375000001</v>
      </c>
      <c r="AN672">
        <v>5.82325E-2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1" t="s">
        <v>153</v>
      </c>
      <c r="CK672">
        <v>8.4450485271311493</v>
      </c>
      <c r="CL672">
        <v>22.5568287734514</v>
      </c>
      <c r="CM672">
        <v>71.406783830373001</v>
      </c>
      <c r="CN672">
        <v>56.9046455128532</v>
      </c>
      <c r="CO672">
        <v>0.76365167016157098</v>
      </c>
      <c r="CP672">
        <v>0.46297331220153898</v>
      </c>
      <c r="CQ672">
        <v>2.14846189704032</v>
      </c>
      <c r="CR672">
        <v>2.5161190137367901</v>
      </c>
      <c r="CS672">
        <v>2.0702546239187201</v>
      </c>
      <c r="CT672">
        <v>2.0351404720296999</v>
      </c>
      <c r="CU672">
        <v>7.6813968569695801</v>
      </c>
      <c r="CV672">
        <v>22.093855461249898</v>
      </c>
      <c r="CW672">
        <v>69.258321933332695</v>
      </c>
      <c r="CX672">
        <v>54.388526499116402</v>
      </c>
      <c r="CY672">
        <v>39.452095041944403</v>
      </c>
      <c r="CZ672">
        <v>14.5154967731364</v>
      </c>
      <c r="DA672">
        <v>217.38629355483801</v>
      </c>
      <c r="DB672">
        <v>207.38969256574899</v>
      </c>
      <c r="DC672">
        <v>9.99660098908865</v>
      </c>
      <c r="DJ672"/>
      <c r="DK672"/>
      <c r="DL672"/>
      <c r="DR672" s="4">
        <v>578.35</v>
      </c>
      <c r="DS672" s="4">
        <v>0.28999999999999998</v>
      </c>
      <c r="DT672" s="4">
        <v>0.33</v>
      </c>
      <c r="DU672" s="4">
        <v>0.34</v>
      </c>
      <c r="DV672" s="4">
        <v>0.36</v>
      </c>
      <c r="DW672" s="4">
        <v>0.36</v>
      </c>
      <c r="DX672" s="4">
        <v>0.33</v>
      </c>
      <c r="DY672" s="4">
        <v>0.23</v>
      </c>
      <c r="DZ672" s="4"/>
    </row>
    <row r="673" spans="1:130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N673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1" t="s">
        <v>153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J673"/>
      <c r="DK673"/>
      <c r="DL673"/>
      <c r="DR673" s="4">
        <v>577.54</v>
      </c>
      <c r="DS673" s="4">
        <v>0.28999999999999998</v>
      </c>
      <c r="DT673" s="4">
        <v>0.33</v>
      </c>
      <c r="DU673" s="4">
        <v>0.33</v>
      </c>
      <c r="DV673" s="4">
        <v>0.36</v>
      </c>
      <c r="DW673" s="4">
        <v>0.36</v>
      </c>
      <c r="DX673" s="4">
        <v>0.33</v>
      </c>
      <c r="DY673" s="4">
        <v>0.23</v>
      </c>
      <c r="DZ673" s="4"/>
    </row>
    <row r="674" spans="1:130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N67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1" t="s">
        <v>153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J674"/>
      <c r="DK674"/>
      <c r="DL674"/>
      <c r="DR674" s="4">
        <v>576.47</v>
      </c>
      <c r="DS674" s="4">
        <v>0.28000000000000003</v>
      </c>
      <c r="DT674" s="4">
        <v>0.33</v>
      </c>
      <c r="DU674" s="4">
        <v>0.33</v>
      </c>
      <c r="DV674" s="4">
        <v>0.36</v>
      </c>
      <c r="DW674" s="4">
        <v>0.36</v>
      </c>
      <c r="DX674" s="4">
        <v>0.33</v>
      </c>
      <c r="DY674" s="4">
        <v>0.23</v>
      </c>
      <c r="DZ674" s="4"/>
    </row>
    <row r="675" spans="1:130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N675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1" t="s">
        <v>153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J675"/>
      <c r="DK675"/>
      <c r="DL675"/>
      <c r="DR675" s="4">
        <v>575.12</v>
      </c>
      <c r="DS675" s="4">
        <v>0.28000000000000003</v>
      </c>
      <c r="DT675" s="4">
        <v>0.32</v>
      </c>
      <c r="DU675" s="4">
        <v>0.33</v>
      </c>
      <c r="DV675" s="4">
        <v>0.36</v>
      </c>
      <c r="DW675" s="4">
        <v>0.36</v>
      </c>
      <c r="DX675" s="4">
        <v>0.33</v>
      </c>
      <c r="DY675" s="4">
        <v>0.23</v>
      </c>
      <c r="DZ675" s="4"/>
    </row>
    <row r="676" spans="1:130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N676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1" t="s">
        <v>153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J676"/>
      <c r="DK676"/>
      <c r="DL676"/>
      <c r="DR676" s="4">
        <v>573.54999999999995</v>
      </c>
      <c r="DS676" s="4">
        <v>0.27</v>
      </c>
      <c r="DT676" s="4">
        <v>0.32</v>
      </c>
      <c r="DU676" s="4">
        <v>0.33</v>
      </c>
      <c r="DV676" s="4">
        <v>0.35</v>
      </c>
      <c r="DW676" s="4">
        <v>0.36</v>
      </c>
      <c r="DX676" s="4">
        <v>0.33</v>
      </c>
      <c r="DY676" s="4">
        <v>0.23</v>
      </c>
      <c r="DZ676" s="4"/>
    </row>
    <row r="677" spans="1:130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1" t="s">
        <v>153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J677"/>
      <c r="DK677"/>
      <c r="DL677"/>
      <c r="DR677" s="4">
        <v>576.80999999999995</v>
      </c>
      <c r="DS677" s="4">
        <v>0.3</v>
      </c>
      <c r="DT677" s="4">
        <v>0.32</v>
      </c>
      <c r="DU677" s="4">
        <v>0.33</v>
      </c>
      <c r="DV677" s="4">
        <v>0.35</v>
      </c>
      <c r="DW677" s="4">
        <v>0.36</v>
      </c>
      <c r="DX677" s="4">
        <v>0.33</v>
      </c>
      <c r="DY677" s="4">
        <v>0.23</v>
      </c>
      <c r="DZ677" s="4"/>
    </row>
    <row r="678" spans="1:130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1" t="s">
        <v>153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J678"/>
      <c r="DK678"/>
      <c r="DL678"/>
      <c r="DR678" s="4">
        <v>577.59</v>
      </c>
      <c r="DS678" s="4">
        <v>0.3</v>
      </c>
      <c r="DT678" s="4">
        <v>0.33</v>
      </c>
      <c r="DU678" s="4">
        <v>0.33</v>
      </c>
      <c r="DV678" s="4">
        <v>0.35</v>
      </c>
      <c r="DW678" s="4">
        <v>0.36</v>
      </c>
      <c r="DX678" s="4">
        <v>0.33</v>
      </c>
      <c r="DY678" s="4">
        <v>0.23</v>
      </c>
      <c r="DZ678" s="4"/>
    </row>
    <row r="679" spans="1:130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1" t="s">
        <v>153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J679"/>
      <c r="DK679"/>
      <c r="DL679"/>
      <c r="DR679" s="4">
        <v>577.36</v>
      </c>
      <c r="DS679" s="4">
        <v>0.28999999999999998</v>
      </c>
      <c r="DT679" s="4">
        <v>0.33</v>
      </c>
      <c r="DU679" s="4">
        <v>0.33</v>
      </c>
      <c r="DV679" s="4">
        <v>0.35</v>
      </c>
      <c r="DW679" s="4">
        <v>0.36</v>
      </c>
      <c r="DX679" s="4">
        <v>0.33</v>
      </c>
      <c r="DY679" s="4">
        <v>0.23</v>
      </c>
      <c r="DZ679" s="4"/>
    </row>
    <row r="680" spans="1:130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O680" s="4"/>
      <c r="AP680" s="4"/>
      <c r="AQ680" s="4"/>
      <c r="AR680" s="4"/>
      <c r="AS680" s="4"/>
      <c r="AT680" s="4"/>
      <c r="AU680" s="4"/>
      <c r="AV680" s="4"/>
      <c r="AW680" s="4">
        <v>0.48</v>
      </c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1" t="s">
        <v>153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J680"/>
      <c r="DK680"/>
      <c r="DL680"/>
      <c r="DR680" s="4">
        <v>577.53</v>
      </c>
      <c r="DS680" s="4">
        <v>0.28999999999999998</v>
      </c>
      <c r="DT680" s="4">
        <v>0.33</v>
      </c>
      <c r="DU680" s="4">
        <v>0.33</v>
      </c>
      <c r="DV680" s="4">
        <v>0.35</v>
      </c>
      <c r="DW680" s="4">
        <v>0.36</v>
      </c>
      <c r="DX680" s="4">
        <v>0.33</v>
      </c>
      <c r="DY680" s="4">
        <v>0.23</v>
      </c>
      <c r="DZ680" s="4"/>
    </row>
    <row r="681" spans="1:130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1" t="s">
        <v>153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J681"/>
      <c r="DK681"/>
      <c r="DL681"/>
      <c r="DR681" s="4">
        <v>578.21</v>
      </c>
      <c r="DS681" s="4">
        <v>0.28000000000000003</v>
      </c>
      <c r="DT681" s="4">
        <v>0.32</v>
      </c>
      <c r="DU681" s="4">
        <v>0.34</v>
      </c>
      <c r="DV681" s="4">
        <v>0.36</v>
      </c>
      <c r="DW681" s="4">
        <v>0.36</v>
      </c>
      <c r="DX681" s="4">
        <v>0.33</v>
      </c>
      <c r="DY681" s="4">
        <v>0.23</v>
      </c>
      <c r="DZ681" s="4"/>
    </row>
    <row r="682" spans="1:130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1" t="s">
        <v>153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J682"/>
      <c r="DK682"/>
      <c r="DL682"/>
      <c r="DR682" s="4">
        <v>577.09</v>
      </c>
      <c r="DS682" s="4">
        <v>0.27</v>
      </c>
      <c r="DT682" s="4">
        <v>0.32</v>
      </c>
      <c r="DU682" s="4">
        <v>0.34</v>
      </c>
      <c r="DV682" s="4">
        <v>0.36</v>
      </c>
      <c r="DW682" s="4">
        <v>0.36</v>
      </c>
      <c r="DX682" s="4">
        <v>0.33</v>
      </c>
      <c r="DY682" s="4">
        <v>0.23</v>
      </c>
      <c r="DZ682" s="4"/>
    </row>
    <row r="683" spans="1:130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1" t="s">
        <v>153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J683"/>
      <c r="DK683"/>
      <c r="DL683"/>
      <c r="DR683" s="4">
        <v>576.36</v>
      </c>
      <c r="DS683" s="4">
        <v>0.26</v>
      </c>
      <c r="DT683" s="4">
        <v>0.32</v>
      </c>
      <c r="DU683" s="4">
        <v>0.34</v>
      </c>
      <c r="DV683" s="4">
        <v>0.36</v>
      </c>
      <c r="DW683" s="4">
        <v>0.37</v>
      </c>
      <c r="DX683" s="4">
        <v>0.34</v>
      </c>
      <c r="DY683" s="4">
        <v>0.23</v>
      </c>
      <c r="DZ683" s="4"/>
    </row>
    <row r="684" spans="1:130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1" t="s">
        <v>153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J684"/>
      <c r="DK684"/>
      <c r="DL684"/>
      <c r="DR684" s="4">
        <v>575.53</v>
      </c>
      <c r="DS684" s="4">
        <v>0.26</v>
      </c>
      <c r="DT684" s="4">
        <v>0.32</v>
      </c>
      <c r="DU684" s="4">
        <v>0.33</v>
      </c>
      <c r="DV684" s="4">
        <v>0.36</v>
      </c>
      <c r="DW684" s="4">
        <v>0.37</v>
      </c>
      <c r="DX684" s="4">
        <v>0.34</v>
      </c>
      <c r="DY684" s="4">
        <v>0.23</v>
      </c>
      <c r="DZ684" s="4"/>
    </row>
    <row r="685" spans="1:130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1" t="s">
        <v>153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J685"/>
      <c r="DK685"/>
      <c r="DL685"/>
      <c r="DR685" s="4">
        <v>594.26</v>
      </c>
      <c r="DS685" s="4">
        <v>0.35</v>
      </c>
      <c r="DT685" s="4">
        <v>0.34</v>
      </c>
      <c r="DU685" s="4">
        <v>0.34</v>
      </c>
      <c r="DV685" s="4">
        <v>0.36</v>
      </c>
      <c r="DW685" s="4">
        <v>0.37</v>
      </c>
      <c r="DX685" s="4">
        <v>0.34</v>
      </c>
      <c r="DY685" s="4">
        <v>0.24</v>
      </c>
      <c r="DZ685" s="4"/>
    </row>
    <row r="686" spans="1:130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O686" s="4"/>
      <c r="AP686" s="4"/>
      <c r="AQ686" s="4"/>
      <c r="AR686" s="4"/>
      <c r="AS686" s="4"/>
      <c r="AT686" s="4"/>
      <c r="AU686" s="4"/>
      <c r="AV686" s="4"/>
      <c r="AW686" s="4">
        <v>0.67</v>
      </c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1" t="s">
        <v>153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J686"/>
      <c r="DK686"/>
      <c r="DL686"/>
      <c r="DR686" s="4">
        <v>599.55999999999995</v>
      </c>
      <c r="DS686" s="4">
        <v>0.34</v>
      </c>
      <c r="DT686" s="4">
        <v>0.35</v>
      </c>
      <c r="DU686" s="4">
        <v>0.35</v>
      </c>
      <c r="DV686" s="4">
        <v>0.36</v>
      </c>
      <c r="DW686" s="4">
        <v>0.37</v>
      </c>
      <c r="DX686" s="4">
        <v>0.34</v>
      </c>
      <c r="DY686" s="4">
        <v>0.24</v>
      </c>
      <c r="DZ686" s="4"/>
    </row>
    <row r="687" spans="1:130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1" t="s">
        <v>153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J687"/>
      <c r="DK687"/>
      <c r="DL687"/>
      <c r="DR687" s="4">
        <v>599.73</v>
      </c>
      <c r="DS687" s="4">
        <v>0.33</v>
      </c>
      <c r="DT687" s="4">
        <v>0.35</v>
      </c>
      <c r="DU687" s="4">
        <v>0.35</v>
      </c>
      <c r="DV687" s="4">
        <v>0.36</v>
      </c>
      <c r="DW687" s="4">
        <v>0.37</v>
      </c>
      <c r="DX687" s="4">
        <v>0.34</v>
      </c>
      <c r="DY687" s="4">
        <v>0.24</v>
      </c>
      <c r="DZ687" s="4"/>
    </row>
    <row r="688" spans="1:130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1" t="s">
        <v>153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J688"/>
      <c r="DK688"/>
      <c r="DL688"/>
      <c r="DR688" s="4">
        <v>604.69000000000005</v>
      </c>
      <c r="DS688" s="4">
        <v>0.35</v>
      </c>
      <c r="DT688" s="4">
        <v>0.35</v>
      </c>
      <c r="DU688" s="4">
        <v>0.35</v>
      </c>
      <c r="DV688" s="4">
        <v>0.37</v>
      </c>
      <c r="DW688" s="4">
        <v>0.37</v>
      </c>
      <c r="DX688" s="4">
        <v>0.34</v>
      </c>
      <c r="DY688" s="4">
        <v>0.24</v>
      </c>
      <c r="DZ688" s="4"/>
    </row>
    <row r="689" spans="1:130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1" t="s">
        <v>153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J689"/>
      <c r="DK689"/>
      <c r="DL689"/>
      <c r="DR689" s="4">
        <v>609.98</v>
      </c>
      <c r="DS689" s="4">
        <v>0.35</v>
      </c>
      <c r="DT689" s="4">
        <v>0.36</v>
      </c>
      <c r="DU689" s="4">
        <v>0.36</v>
      </c>
      <c r="DV689" s="4">
        <v>0.37</v>
      </c>
      <c r="DW689" s="4">
        <v>0.37</v>
      </c>
      <c r="DX689" s="4">
        <v>0.34</v>
      </c>
      <c r="DY689" s="4">
        <v>0.24</v>
      </c>
      <c r="DZ689" s="4"/>
    </row>
    <row r="690" spans="1:130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1" t="s">
        <v>153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J690"/>
      <c r="DK690"/>
      <c r="DL690"/>
      <c r="DR690" s="4">
        <v>608.23</v>
      </c>
      <c r="DS690" s="4">
        <v>0.34</v>
      </c>
      <c r="DT690" s="4">
        <v>0.36</v>
      </c>
      <c r="DU690" s="4">
        <v>0.36</v>
      </c>
      <c r="DV690" s="4">
        <v>0.37</v>
      </c>
      <c r="DW690" s="4">
        <v>0.37</v>
      </c>
      <c r="DX690" s="4">
        <v>0.34</v>
      </c>
      <c r="DY690" s="4">
        <v>0.24</v>
      </c>
      <c r="DZ690" s="4"/>
    </row>
    <row r="691" spans="1:130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1" t="s">
        <v>153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J691"/>
      <c r="DK691"/>
      <c r="DL691"/>
      <c r="DR691" s="4">
        <v>606</v>
      </c>
      <c r="DS691" s="4">
        <v>0.32</v>
      </c>
      <c r="DT691" s="4">
        <v>0.35</v>
      </c>
      <c r="DU691" s="4">
        <v>0.36</v>
      </c>
      <c r="DV691" s="4">
        <v>0.37</v>
      </c>
      <c r="DW691" s="4">
        <v>0.38</v>
      </c>
      <c r="DX691" s="4">
        <v>0.34</v>
      </c>
      <c r="DY691" s="4">
        <v>0.24</v>
      </c>
      <c r="DZ691" s="4"/>
    </row>
    <row r="692" spans="1:130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1" t="s">
        <v>153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J692"/>
      <c r="DK692"/>
      <c r="DL692"/>
      <c r="DR692" s="4">
        <v>602.96</v>
      </c>
      <c r="DS692" s="4">
        <v>0.31</v>
      </c>
      <c r="DT692" s="4">
        <v>0.35</v>
      </c>
      <c r="DU692" s="4">
        <v>0.35</v>
      </c>
      <c r="DV692" s="4">
        <v>0.37</v>
      </c>
      <c r="DW692" s="4">
        <v>0.38</v>
      </c>
      <c r="DX692" s="4">
        <v>0.34</v>
      </c>
      <c r="DY692" s="4">
        <v>0.24</v>
      </c>
      <c r="DZ692" s="4"/>
    </row>
    <row r="693" spans="1:130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1" t="s">
        <v>153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J693"/>
      <c r="DK693"/>
      <c r="DL693"/>
      <c r="DR693" s="4">
        <v>602.08000000000004</v>
      </c>
      <c r="DS693" s="4">
        <v>0.3</v>
      </c>
      <c r="DT693" s="4">
        <v>0.34</v>
      </c>
      <c r="DU693" s="4">
        <v>0.35</v>
      </c>
      <c r="DV693" s="4">
        <v>0.37</v>
      </c>
      <c r="DW693" s="4">
        <v>0.38</v>
      </c>
      <c r="DX693" s="4">
        <v>0.34</v>
      </c>
      <c r="DY693" s="4">
        <v>0.24</v>
      </c>
      <c r="DZ693" s="4"/>
    </row>
    <row r="694" spans="1:130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1" t="s">
        <v>153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J694"/>
      <c r="DK694"/>
      <c r="DL694"/>
      <c r="DR694" s="4">
        <v>600.72</v>
      </c>
      <c r="DS694" s="4">
        <v>0.3</v>
      </c>
      <c r="DT694" s="4">
        <v>0.34</v>
      </c>
      <c r="DU694" s="4">
        <v>0.35</v>
      </c>
      <c r="DV694" s="4">
        <v>0.37</v>
      </c>
      <c r="DW694" s="4">
        <v>0.38</v>
      </c>
      <c r="DX694" s="4">
        <v>0.34</v>
      </c>
      <c r="DY694" s="4">
        <v>0.24</v>
      </c>
      <c r="DZ694" s="4"/>
    </row>
    <row r="695" spans="1:130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f>AN695*AK695</f>
        <v>8.5024370802164313</v>
      </c>
      <c r="AN695">
        <v>4.1237500000000003E-2</v>
      </c>
      <c r="AO695" s="4"/>
      <c r="AP695" s="4"/>
      <c r="AQ695" s="4"/>
      <c r="AR695" s="4"/>
      <c r="AS695" s="4"/>
      <c r="AT695" s="4"/>
      <c r="AU695" s="4"/>
      <c r="AV695" s="4"/>
      <c r="AW695" s="4">
        <v>0.93</v>
      </c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1" t="s">
        <v>153</v>
      </c>
      <c r="CK695">
        <v>4.5953933623646597</v>
      </c>
      <c r="CL695">
        <v>5.6470365972211196</v>
      </c>
      <c r="CM695">
        <v>45.342625315611002</v>
      </c>
      <c r="CN695">
        <v>55.799561281315</v>
      </c>
      <c r="CO695">
        <v>1.43956933330018</v>
      </c>
      <c r="CP695">
        <v>2.05190372918331</v>
      </c>
      <c r="CQ695">
        <v>2.0776190165342601</v>
      </c>
      <c r="CR695">
        <v>1.25947686994596</v>
      </c>
      <c r="CS695">
        <v>1.78788243632735</v>
      </c>
      <c r="CT695">
        <v>0.107455204185657</v>
      </c>
      <c r="CU695">
        <v>3.1558240290644801</v>
      </c>
      <c r="CV695">
        <v>3.5951328680378101</v>
      </c>
      <c r="CW695">
        <v>43.265006299076703</v>
      </c>
      <c r="CX695">
        <v>54.540084411369001</v>
      </c>
      <c r="CY695">
        <v>45.057076794204796</v>
      </c>
      <c r="CZ695">
        <v>15.2468097709344</v>
      </c>
      <c r="DA695">
        <v>173.58384076216399</v>
      </c>
      <c r="DB695">
        <v>164.85993417268699</v>
      </c>
      <c r="DC695">
        <v>8.7239065894767105</v>
      </c>
      <c r="DJ695"/>
      <c r="DK695"/>
      <c r="DL695"/>
      <c r="DR695" s="4">
        <v>598.79999999999995</v>
      </c>
      <c r="DS695" s="4">
        <v>0.28999999999999998</v>
      </c>
      <c r="DT695" s="4">
        <v>0.34</v>
      </c>
      <c r="DU695" s="4">
        <v>0.35</v>
      </c>
      <c r="DV695" s="4">
        <v>0.37</v>
      </c>
      <c r="DW695" s="4">
        <v>0.38</v>
      </c>
      <c r="DX695" s="4">
        <v>0.34</v>
      </c>
      <c r="DY695" s="4">
        <v>0.24</v>
      </c>
      <c r="DZ695" s="4"/>
    </row>
    <row r="696" spans="1:130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N696" s="1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1" t="s">
        <v>153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J696"/>
      <c r="DK696"/>
      <c r="DL696"/>
      <c r="DR696" s="4">
        <v>595.27</v>
      </c>
      <c r="DS696" s="4">
        <v>0.28000000000000003</v>
      </c>
      <c r="DT696" s="4">
        <v>0.33</v>
      </c>
      <c r="DU696" s="4">
        <v>0.34</v>
      </c>
      <c r="DV696" s="4">
        <v>0.37</v>
      </c>
      <c r="DW696" s="4">
        <v>0.38</v>
      </c>
      <c r="DX696" s="4">
        <v>0.35</v>
      </c>
      <c r="DY696" s="4">
        <v>0.24</v>
      </c>
      <c r="DZ696" s="4"/>
    </row>
    <row r="697" spans="1:130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N697" s="1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1" t="s">
        <v>153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J697"/>
      <c r="DK697"/>
      <c r="DL697"/>
      <c r="DR697" s="4">
        <v>593.29</v>
      </c>
      <c r="DS697" s="4">
        <v>0.28000000000000003</v>
      </c>
      <c r="DT697" s="4">
        <v>0.32</v>
      </c>
      <c r="DU697" s="4">
        <v>0.34</v>
      </c>
      <c r="DV697" s="4">
        <v>0.37</v>
      </c>
      <c r="DW697" s="4">
        <v>0.38</v>
      </c>
      <c r="DX697" s="4">
        <v>0.35</v>
      </c>
      <c r="DY697" s="4">
        <v>0.24</v>
      </c>
      <c r="DZ697" s="4"/>
    </row>
    <row r="698" spans="1:130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N698" s="1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1" t="s">
        <v>153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J698"/>
      <c r="DK698"/>
      <c r="DL698"/>
      <c r="DR698" s="4">
        <v>591.71</v>
      </c>
      <c r="DS698" s="4">
        <v>0.27</v>
      </c>
      <c r="DT698" s="4">
        <v>0.32</v>
      </c>
      <c r="DU698" s="4">
        <v>0.34</v>
      </c>
      <c r="DV698" s="4">
        <v>0.37</v>
      </c>
      <c r="DW698" s="4">
        <v>0.38</v>
      </c>
      <c r="DX698" s="4">
        <v>0.35</v>
      </c>
      <c r="DY698" s="4">
        <v>0.24</v>
      </c>
      <c r="DZ698" s="4"/>
    </row>
    <row r="699" spans="1:130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1" t="s">
        <v>153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J699"/>
      <c r="DK699"/>
      <c r="DL699"/>
      <c r="DR699" s="4">
        <v>589.35</v>
      </c>
      <c r="DS699" s="4">
        <v>0.27</v>
      </c>
      <c r="DT699" s="4">
        <v>0.32</v>
      </c>
      <c r="DU699" s="4">
        <v>0.33</v>
      </c>
      <c r="DV699" s="4">
        <v>0.37</v>
      </c>
      <c r="DW699" s="4">
        <v>0.38</v>
      </c>
      <c r="DX699" s="4">
        <v>0.35</v>
      </c>
      <c r="DY699" s="4">
        <v>0.24</v>
      </c>
      <c r="DZ699" s="4"/>
    </row>
    <row r="700" spans="1:130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1" t="s">
        <v>153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J700"/>
      <c r="DK700"/>
      <c r="DL700"/>
      <c r="DR700" s="4">
        <v>585.76</v>
      </c>
      <c r="DS700" s="4">
        <v>0.26</v>
      </c>
      <c r="DT700" s="4">
        <v>0.31</v>
      </c>
      <c r="DU700" s="4">
        <v>0.33</v>
      </c>
      <c r="DV700" s="4">
        <v>0.36</v>
      </c>
      <c r="DW700" s="4">
        <v>0.38</v>
      </c>
      <c r="DX700" s="4">
        <v>0.35</v>
      </c>
      <c r="DY700" s="4">
        <v>0.24</v>
      </c>
      <c r="DZ700" s="4"/>
    </row>
    <row r="701" spans="1:130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4"/>
      <c r="AP701" s="4"/>
      <c r="AQ701" s="4"/>
      <c r="AR701" s="4"/>
      <c r="AS701" s="4"/>
      <c r="AT701" s="4"/>
      <c r="AU701" s="4"/>
      <c r="AV701" s="4"/>
      <c r="AW701" s="4">
        <v>0.9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1" t="s">
        <v>153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J701"/>
      <c r="DK701"/>
      <c r="DL701"/>
      <c r="DR701" s="4">
        <v>583.09</v>
      </c>
      <c r="DS701" s="4">
        <v>0.25</v>
      </c>
      <c r="DT701" s="4">
        <v>0.31</v>
      </c>
      <c r="DU701" s="4">
        <v>0.33</v>
      </c>
      <c r="DV701" s="4">
        <v>0.36</v>
      </c>
      <c r="DW701" s="4">
        <v>0.38</v>
      </c>
      <c r="DX701" s="4">
        <v>0.35</v>
      </c>
      <c r="DY701" s="4">
        <v>0.25</v>
      </c>
      <c r="DZ701" s="4"/>
    </row>
    <row r="702" spans="1:130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1" t="s">
        <v>153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J702"/>
      <c r="DK702"/>
      <c r="DL702"/>
      <c r="DR702" s="4">
        <v>579.86</v>
      </c>
      <c r="DS702" s="4">
        <v>0.24</v>
      </c>
      <c r="DT702" s="4">
        <v>0.3</v>
      </c>
      <c r="DU702" s="4">
        <v>0.32</v>
      </c>
      <c r="DV702" s="4">
        <v>0.36</v>
      </c>
      <c r="DW702" s="4">
        <v>0.38</v>
      </c>
      <c r="DX702" s="4">
        <v>0.35</v>
      </c>
      <c r="DY702" s="4">
        <v>0.25</v>
      </c>
      <c r="DZ702" s="4"/>
    </row>
    <row r="703" spans="1:130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1" t="s">
        <v>153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J703"/>
      <c r="DK703"/>
      <c r="DL703"/>
      <c r="DR703" s="4">
        <v>577.57000000000005</v>
      </c>
      <c r="DS703" s="4">
        <v>0.24</v>
      </c>
      <c r="DT703" s="4">
        <v>0.3</v>
      </c>
      <c r="DU703" s="4">
        <v>0.32</v>
      </c>
      <c r="DV703" s="4">
        <v>0.36</v>
      </c>
      <c r="DW703" s="4">
        <v>0.38</v>
      </c>
      <c r="DX703" s="4">
        <v>0.35</v>
      </c>
      <c r="DY703" s="4">
        <v>0.25</v>
      </c>
      <c r="DZ703" s="4"/>
    </row>
    <row r="704" spans="1:130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1" t="s">
        <v>153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J704"/>
      <c r="DK704"/>
      <c r="DL704"/>
      <c r="DR704" s="4">
        <v>582.78</v>
      </c>
      <c r="DS704" s="4">
        <v>0.27</v>
      </c>
      <c r="DT704" s="4">
        <v>0.3</v>
      </c>
      <c r="DU704" s="4">
        <v>0.32</v>
      </c>
      <c r="DV704" s="4">
        <v>0.36</v>
      </c>
      <c r="DW704" s="4">
        <v>0.38</v>
      </c>
      <c r="DX704" s="4">
        <v>0.35</v>
      </c>
      <c r="DY704" s="4">
        <v>0.25</v>
      </c>
      <c r="DZ704" s="4"/>
    </row>
    <row r="705" spans="1:130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1" t="s">
        <v>153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J705"/>
      <c r="DK705"/>
      <c r="DL705"/>
      <c r="DR705" s="4">
        <v>590.63</v>
      </c>
      <c r="DS705" s="4">
        <v>0.31</v>
      </c>
      <c r="DT705" s="4">
        <v>0.31</v>
      </c>
      <c r="DU705" s="4">
        <v>0.32</v>
      </c>
      <c r="DV705" s="4">
        <v>0.36</v>
      </c>
      <c r="DW705" s="4">
        <v>0.38</v>
      </c>
      <c r="DX705" s="4">
        <v>0.35</v>
      </c>
      <c r="DY705" s="4">
        <v>0.25</v>
      </c>
      <c r="DZ705" s="4"/>
    </row>
    <row r="706" spans="1:130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1" t="s">
        <v>153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J706"/>
      <c r="DK706"/>
      <c r="DL706"/>
      <c r="DR706" s="4">
        <v>594.70000000000005</v>
      </c>
      <c r="DS706" s="4">
        <v>0.32</v>
      </c>
      <c r="DT706" s="4">
        <v>0.32</v>
      </c>
      <c r="DU706" s="4">
        <v>0.32</v>
      </c>
      <c r="DV706" s="4">
        <v>0.36</v>
      </c>
      <c r="DW706" s="4">
        <v>0.38</v>
      </c>
      <c r="DX706" s="4">
        <v>0.35</v>
      </c>
      <c r="DY706" s="4">
        <v>0.25</v>
      </c>
      <c r="DZ706" s="4"/>
    </row>
    <row r="707" spans="1:130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1" t="s">
        <v>153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J707"/>
      <c r="DK707"/>
      <c r="DL707"/>
      <c r="DR707" s="4">
        <v>595.22</v>
      </c>
      <c r="DS707" s="4">
        <v>0.32</v>
      </c>
      <c r="DT707" s="4">
        <v>0.33</v>
      </c>
      <c r="DU707" s="4">
        <v>0.33</v>
      </c>
      <c r="DV707" s="4">
        <v>0.36</v>
      </c>
      <c r="DW707" s="4">
        <v>0.38</v>
      </c>
      <c r="DX707" s="4">
        <v>0.35</v>
      </c>
      <c r="DY707" s="4">
        <v>0.25</v>
      </c>
      <c r="DZ707" s="4"/>
    </row>
    <row r="708" spans="1:130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1" t="s">
        <v>153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J708"/>
      <c r="DK708"/>
      <c r="DL708"/>
      <c r="DR708" s="4">
        <v>596.87</v>
      </c>
      <c r="DS708" s="4">
        <v>0.32</v>
      </c>
      <c r="DT708" s="4">
        <v>0.33</v>
      </c>
      <c r="DU708" s="4">
        <v>0.33</v>
      </c>
      <c r="DV708" s="4">
        <v>0.36</v>
      </c>
      <c r="DW708" s="4">
        <v>0.38</v>
      </c>
      <c r="DX708" s="4">
        <v>0.35</v>
      </c>
      <c r="DY708" s="4">
        <v>0.25</v>
      </c>
      <c r="DZ708" s="4"/>
    </row>
    <row r="709" spans="1:130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1" t="s">
        <v>153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J709"/>
      <c r="DK709"/>
      <c r="DL709"/>
      <c r="DR709" s="4">
        <v>595.95000000000005</v>
      </c>
      <c r="DS709" s="4">
        <v>0.31</v>
      </c>
      <c r="DT709" s="4">
        <v>0.33</v>
      </c>
      <c r="DU709" s="4">
        <v>0.33</v>
      </c>
      <c r="DV709" s="4">
        <v>0.36</v>
      </c>
      <c r="DW709" s="4">
        <v>0.38</v>
      </c>
      <c r="DX709" s="4">
        <v>0.35</v>
      </c>
      <c r="DY709" s="4">
        <v>0.25</v>
      </c>
      <c r="DZ709" s="4"/>
    </row>
    <row r="710" spans="1:130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O710" s="4"/>
      <c r="AP710" s="4"/>
      <c r="AQ710" s="4"/>
      <c r="AR710" s="4"/>
      <c r="AS710" s="4"/>
      <c r="AT710" s="4"/>
      <c r="AU710" s="4"/>
      <c r="AV710" s="4"/>
      <c r="AW710" s="4">
        <v>0.95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1" t="s">
        <v>153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J710"/>
      <c r="DK710"/>
      <c r="DL710"/>
      <c r="DR710" s="4">
        <v>593.29999999999995</v>
      </c>
      <c r="DS710" s="4">
        <v>0.28999999999999998</v>
      </c>
      <c r="DT710" s="4">
        <v>0.32</v>
      </c>
      <c r="DU710" s="4">
        <v>0.33</v>
      </c>
      <c r="DV710" s="4">
        <v>0.36</v>
      </c>
      <c r="DW710" s="4">
        <v>0.38</v>
      </c>
      <c r="DX710" s="4">
        <v>0.35</v>
      </c>
      <c r="DY710" s="4">
        <v>0.25</v>
      </c>
      <c r="DZ710" s="4"/>
    </row>
    <row r="711" spans="1:130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1" t="s">
        <v>153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J711"/>
      <c r="DK711"/>
      <c r="DL711"/>
      <c r="DR711" s="4">
        <v>592.32000000000005</v>
      </c>
      <c r="DS711" s="4">
        <v>0.28000000000000003</v>
      </c>
      <c r="DT711" s="4">
        <v>0.32</v>
      </c>
      <c r="DU711" s="4">
        <v>0.33</v>
      </c>
      <c r="DV711" s="4">
        <v>0.36</v>
      </c>
      <c r="DW711" s="4">
        <v>0.38</v>
      </c>
      <c r="DX711" s="4">
        <v>0.35</v>
      </c>
      <c r="DY711" s="4">
        <v>0.25</v>
      </c>
      <c r="DZ711" s="4"/>
    </row>
    <row r="712" spans="1:130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1" t="s">
        <v>153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J712"/>
      <c r="DK712"/>
      <c r="DL712"/>
      <c r="DR712" s="4">
        <v>591.77</v>
      </c>
      <c r="DS712" s="4">
        <v>0.28000000000000003</v>
      </c>
      <c r="DT712" s="4">
        <v>0.32</v>
      </c>
      <c r="DU712" s="4">
        <v>0.33</v>
      </c>
      <c r="DV712" s="4">
        <v>0.36</v>
      </c>
      <c r="DW712" s="4">
        <v>0.38</v>
      </c>
      <c r="DX712" s="4">
        <v>0.35</v>
      </c>
      <c r="DY712" s="4">
        <v>0.25</v>
      </c>
      <c r="DZ712" s="4"/>
    </row>
    <row r="713" spans="1:130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1" t="s">
        <v>153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J713"/>
      <c r="DK713"/>
      <c r="DL713"/>
      <c r="DR713" s="4">
        <v>591.03</v>
      </c>
      <c r="DS713" s="4">
        <v>0.28000000000000003</v>
      </c>
      <c r="DT713" s="4">
        <v>0.32</v>
      </c>
      <c r="DU713" s="4">
        <v>0.33</v>
      </c>
      <c r="DV713" s="4">
        <v>0.36</v>
      </c>
      <c r="DW713" s="4">
        <v>0.38</v>
      </c>
      <c r="DX713" s="4">
        <v>0.35</v>
      </c>
      <c r="DY713" s="4">
        <v>0.25</v>
      </c>
      <c r="DZ713" s="4"/>
    </row>
    <row r="714" spans="1:130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1" t="s">
        <v>153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J714"/>
      <c r="DK714"/>
      <c r="DL714"/>
      <c r="DR714" s="4">
        <v>588.5</v>
      </c>
      <c r="DS714" s="4">
        <v>0.27</v>
      </c>
      <c r="DT714" s="4">
        <v>0.31</v>
      </c>
      <c r="DU714" s="4">
        <v>0.32</v>
      </c>
      <c r="DV714" s="4">
        <v>0.36</v>
      </c>
      <c r="DW714" s="4">
        <v>0.38</v>
      </c>
      <c r="DX714" s="4">
        <v>0.35</v>
      </c>
      <c r="DY714" s="4">
        <v>0.25</v>
      </c>
      <c r="DZ714" s="4"/>
    </row>
    <row r="715" spans="1:130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1" t="s">
        <v>153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J715"/>
      <c r="DK715"/>
      <c r="DL715"/>
      <c r="DR715" s="4">
        <v>586.65</v>
      </c>
      <c r="DS715" s="4">
        <v>0.26</v>
      </c>
      <c r="DT715" s="4">
        <v>0.31</v>
      </c>
      <c r="DU715" s="4">
        <v>0.32</v>
      </c>
      <c r="DV715" s="4">
        <v>0.36</v>
      </c>
      <c r="DW715" s="4">
        <v>0.38</v>
      </c>
      <c r="DX715" s="4">
        <v>0.35</v>
      </c>
      <c r="DY715" s="4">
        <v>0.25</v>
      </c>
      <c r="DZ715" s="4"/>
    </row>
    <row r="716" spans="1:130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O716" s="4"/>
      <c r="AP716" s="4"/>
      <c r="AQ716" s="4"/>
      <c r="AR716" s="4"/>
      <c r="AS716" s="4"/>
      <c r="AT716" s="4"/>
      <c r="AU716" s="4"/>
      <c r="AV716" s="4"/>
      <c r="AW716" s="4">
        <v>0.93</v>
      </c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1" t="s">
        <v>153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J716"/>
      <c r="DK716"/>
      <c r="DL716"/>
      <c r="DR716" s="4">
        <v>583.34</v>
      </c>
      <c r="DS716" s="4">
        <v>0.25</v>
      </c>
      <c r="DT716" s="4">
        <v>0.3</v>
      </c>
      <c r="DU716" s="4">
        <v>0.32</v>
      </c>
      <c r="DV716" s="4">
        <v>0.36</v>
      </c>
      <c r="DW716" s="4">
        <v>0.38</v>
      </c>
      <c r="DX716" s="4">
        <v>0.35</v>
      </c>
      <c r="DY716" s="4">
        <v>0.25</v>
      </c>
      <c r="DZ716" s="4"/>
    </row>
    <row r="717" spans="1:130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1" t="s">
        <v>153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J717"/>
      <c r="DK717"/>
      <c r="DL717"/>
      <c r="DR717" s="4">
        <v>580.53</v>
      </c>
      <c r="DS717" s="4">
        <v>0.24</v>
      </c>
      <c r="DT717" s="4">
        <v>0.3</v>
      </c>
      <c r="DU717" s="4">
        <v>0.32</v>
      </c>
      <c r="DV717" s="4">
        <v>0.36</v>
      </c>
      <c r="DW717" s="4">
        <v>0.38</v>
      </c>
      <c r="DX717" s="4">
        <v>0.35</v>
      </c>
      <c r="DY717" s="4">
        <v>0.25</v>
      </c>
      <c r="DZ717" s="4"/>
    </row>
    <row r="718" spans="1:130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1" t="s">
        <v>153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J718"/>
      <c r="DK718"/>
      <c r="DL718"/>
      <c r="DR718" s="4">
        <v>578.04999999999995</v>
      </c>
      <c r="DS718" s="4">
        <v>0.24</v>
      </c>
      <c r="DT718" s="4">
        <v>0.28999999999999998</v>
      </c>
      <c r="DU718" s="4">
        <v>0.31</v>
      </c>
      <c r="DV718" s="4">
        <v>0.36</v>
      </c>
      <c r="DW718" s="4">
        <v>0.38</v>
      </c>
      <c r="DX718" s="4">
        <v>0.35</v>
      </c>
      <c r="DY718" s="4">
        <v>0.26</v>
      </c>
      <c r="DZ718" s="4"/>
    </row>
    <row r="719" spans="1:130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1" t="s">
        <v>153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J719"/>
      <c r="DK719"/>
      <c r="DL719"/>
      <c r="DR719" s="4">
        <v>574.37</v>
      </c>
      <c r="DS719" s="4">
        <v>0.23</v>
      </c>
      <c r="DT719" s="4">
        <v>0.28999999999999998</v>
      </c>
      <c r="DU719" s="4">
        <v>0.31</v>
      </c>
      <c r="DV719" s="4">
        <v>0.36</v>
      </c>
      <c r="DW719" s="4">
        <v>0.38</v>
      </c>
      <c r="DX719" s="4">
        <v>0.35</v>
      </c>
      <c r="DY719" s="4">
        <v>0.26</v>
      </c>
      <c r="DZ719" s="4"/>
    </row>
    <row r="720" spans="1:130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1" t="s">
        <v>153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J720"/>
      <c r="DK720"/>
      <c r="DL720"/>
      <c r="DR720" s="4">
        <v>570.71</v>
      </c>
      <c r="DS720" s="4">
        <v>0.22</v>
      </c>
      <c r="DT720" s="4">
        <v>0.28000000000000003</v>
      </c>
      <c r="DU720" s="4">
        <v>0.31</v>
      </c>
      <c r="DV720" s="4">
        <v>0.35</v>
      </c>
      <c r="DW720" s="4">
        <v>0.38</v>
      </c>
      <c r="DX720" s="4">
        <v>0.35</v>
      </c>
      <c r="DY720" s="4">
        <v>0.26</v>
      </c>
      <c r="DZ720" s="4"/>
    </row>
    <row r="721" spans="1:130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1" t="s">
        <v>153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J721"/>
      <c r="DK721"/>
      <c r="DL721"/>
      <c r="DR721" s="4">
        <v>566.76</v>
      </c>
      <c r="DS721" s="4">
        <v>0.21</v>
      </c>
      <c r="DT721" s="4">
        <v>0.27</v>
      </c>
      <c r="DU721" s="4">
        <v>0.3</v>
      </c>
      <c r="DV721" s="4">
        <v>0.35</v>
      </c>
      <c r="DW721" s="4">
        <v>0.38</v>
      </c>
      <c r="DX721" s="4">
        <v>0.35</v>
      </c>
      <c r="DY721" s="4">
        <v>0.26</v>
      </c>
      <c r="DZ721" s="4"/>
    </row>
    <row r="722" spans="1:130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1" t="s">
        <v>153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J722"/>
      <c r="DK722"/>
      <c r="DL722"/>
      <c r="DR722" s="4">
        <v>563.38</v>
      </c>
      <c r="DS722" s="4">
        <v>0.21</v>
      </c>
      <c r="DT722" s="4">
        <v>0.27</v>
      </c>
      <c r="DU722" s="4">
        <v>0.3</v>
      </c>
      <c r="DV722" s="4">
        <v>0.35</v>
      </c>
      <c r="DW722" s="4">
        <v>0.38</v>
      </c>
      <c r="DX722" s="4">
        <v>0.35</v>
      </c>
      <c r="DY722" s="4">
        <v>0.26</v>
      </c>
      <c r="DZ722" s="4"/>
    </row>
    <row r="723" spans="1:130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1" t="s">
        <v>153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J723"/>
      <c r="DK723"/>
      <c r="DL723"/>
      <c r="DR723" s="4">
        <v>560.30999999999995</v>
      </c>
      <c r="DS723" s="4">
        <v>0.2</v>
      </c>
      <c r="DT723" s="4">
        <v>0.26</v>
      </c>
      <c r="DU723" s="4">
        <v>0.3</v>
      </c>
      <c r="DV723" s="4">
        <v>0.35</v>
      </c>
      <c r="DW723" s="4">
        <v>0.38</v>
      </c>
      <c r="DX723" s="4">
        <v>0.35</v>
      </c>
      <c r="DY723" s="4">
        <v>0.26</v>
      </c>
      <c r="DZ723" s="4"/>
    </row>
    <row r="724" spans="1:130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O724" s="4"/>
      <c r="AP724" s="4"/>
      <c r="AQ724" s="4"/>
      <c r="AR724" s="4"/>
      <c r="AS724" s="4"/>
      <c r="AT724" s="4"/>
      <c r="AU724" s="4"/>
      <c r="AV724" s="4"/>
      <c r="AW724" s="4">
        <v>0.97</v>
      </c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1" t="s">
        <v>153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J724"/>
      <c r="DK724"/>
      <c r="DL724"/>
      <c r="DR724" s="4">
        <v>556.72</v>
      </c>
      <c r="DS724" s="4">
        <v>0.2</v>
      </c>
      <c r="DT724" s="4">
        <v>0.26</v>
      </c>
      <c r="DU724" s="4">
        <v>0.28999999999999998</v>
      </c>
      <c r="DV724" s="4">
        <v>0.35</v>
      </c>
      <c r="DW724" s="4">
        <v>0.38</v>
      </c>
      <c r="DX724" s="4">
        <v>0.36</v>
      </c>
      <c r="DY724" s="4">
        <v>0.26</v>
      </c>
      <c r="DZ724" s="4"/>
    </row>
    <row r="725" spans="1:130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1" t="s">
        <v>153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J725"/>
      <c r="DK725"/>
      <c r="DL725"/>
      <c r="DR725" s="4">
        <v>551.9</v>
      </c>
      <c r="DS725" s="4">
        <v>0.19</v>
      </c>
      <c r="DT725" s="4">
        <v>0.25</v>
      </c>
      <c r="DU725" s="4">
        <v>0.28999999999999998</v>
      </c>
      <c r="DV725" s="4">
        <v>0.35</v>
      </c>
      <c r="DW725" s="4">
        <v>0.38</v>
      </c>
      <c r="DX725" s="4">
        <v>0.36</v>
      </c>
      <c r="DY725" s="4">
        <v>0.26</v>
      </c>
      <c r="DZ725" s="4"/>
    </row>
    <row r="726" spans="1:130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1" t="s">
        <v>153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J726"/>
      <c r="DK726"/>
      <c r="DL726"/>
      <c r="DR726" s="4">
        <v>546.59</v>
      </c>
      <c r="DS726" s="4">
        <v>0.18</v>
      </c>
      <c r="DT726" s="4">
        <v>0.24</v>
      </c>
      <c r="DU726" s="4">
        <v>0.28000000000000003</v>
      </c>
      <c r="DV726" s="4">
        <v>0.34</v>
      </c>
      <c r="DW726" s="4">
        <v>0.38</v>
      </c>
      <c r="DX726" s="4">
        <v>0.35</v>
      </c>
      <c r="DY726" s="4">
        <v>0.26</v>
      </c>
      <c r="DZ726" s="4"/>
    </row>
    <row r="727" spans="1:130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1" t="s">
        <v>153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J727"/>
      <c r="DK727"/>
      <c r="DL727"/>
      <c r="DR727" s="4">
        <v>540.5</v>
      </c>
      <c r="DS727" s="4">
        <v>0.17</v>
      </c>
      <c r="DT727" s="4">
        <v>0.23</v>
      </c>
      <c r="DU727" s="4">
        <v>0.27</v>
      </c>
      <c r="DV727" s="4">
        <v>0.34</v>
      </c>
      <c r="DW727" s="4">
        <v>0.37</v>
      </c>
      <c r="DX727" s="4">
        <v>0.35</v>
      </c>
      <c r="DY727" s="4">
        <v>0.26</v>
      </c>
      <c r="DZ727" s="4"/>
    </row>
    <row r="728" spans="1:130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1" t="s">
        <v>153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J728"/>
      <c r="DK728"/>
      <c r="DL728"/>
      <c r="DR728" s="4">
        <v>534.71</v>
      </c>
      <c r="DS728" s="4">
        <v>0.16</v>
      </c>
      <c r="DT728" s="4">
        <v>0.22</v>
      </c>
      <c r="DU728" s="4">
        <v>0.27</v>
      </c>
      <c r="DV728" s="4">
        <v>0.34</v>
      </c>
      <c r="DW728" s="4">
        <v>0.37</v>
      </c>
      <c r="DX728" s="4">
        <v>0.35</v>
      </c>
      <c r="DY728" s="4">
        <v>0.26</v>
      </c>
      <c r="DZ728" s="4"/>
    </row>
    <row r="729" spans="1:130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1" t="s">
        <v>153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J729"/>
      <c r="DK729"/>
      <c r="DL729"/>
      <c r="DR729" s="4">
        <v>529.19000000000005</v>
      </c>
      <c r="DS729" s="4">
        <v>0.15</v>
      </c>
      <c r="DT729" s="4">
        <v>0.21</v>
      </c>
      <c r="DU729" s="4">
        <v>0.26</v>
      </c>
      <c r="DV729" s="4">
        <v>0.33</v>
      </c>
      <c r="DW729" s="4">
        <v>0.37</v>
      </c>
      <c r="DX729" s="4">
        <v>0.35</v>
      </c>
      <c r="DY729" s="4">
        <v>0.26</v>
      </c>
      <c r="DZ729" s="4"/>
    </row>
    <row r="730" spans="1:130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1" t="s">
        <v>153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J730"/>
      <c r="DK730"/>
      <c r="DL730"/>
      <c r="DR730" s="4">
        <v>522.16999999999996</v>
      </c>
      <c r="DS730" s="4">
        <v>0.14000000000000001</v>
      </c>
      <c r="DT730" s="4">
        <v>0.2</v>
      </c>
      <c r="DU730" s="4">
        <v>0.25</v>
      </c>
      <c r="DV730" s="4">
        <v>0.33</v>
      </c>
      <c r="DW730" s="4">
        <v>0.37</v>
      </c>
      <c r="DX730" s="4">
        <v>0.35</v>
      </c>
      <c r="DY730" s="4">
        <v>0.26</v>
      </c>
      <c r="DZ730" s="4"/>
    </row>
    <row r="731" spans="1:130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O731" s="4"/>
      <c r="AP731" s="4"/>
      <c r="AQ731" s="4"/>
      <c r="AR731" s="4"/>
      <c r="AS731" s="4"/>
      <c r="AT731" s="4"/>
      <c r="AU731" s="4"/>
      <c r="AV731" s="4"/>
      <c r="AW731" s="4">
        <v>0.97</v>
      </c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1" t="s">
        <v>153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J731"/>
      <c r="DK731"/>
      <c r="DL731"/>
      <c r="DR731" s="4">
        <v>513.6</v>
      </c>
      <c r="DS731" s="4">
        <v>0.13</v>
      </c>
      <c r="DT731" s="4">
        <v>0.19</v>
      </c>
      <c r="DU731" s="4">
        <v>0.24</v>
      </c>
      <c r="DV731" s="4">
        <v>0.32</v>
      </c>
      <c r="DW731" s="4">
        <v>0.37</v>
      </c>
      <c r="DX731" s="4">
        <v>0.35</v>
      </c>
      <c r="DY731" s="4">
        <v>0.26</v>
      </c>
      <c r="DZ731" s="4"/>
    </row>
    <row r="732" spans="1:130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1" t="s">
        <v>153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J732"/>
      <c r="DK732"/>
      <c r="DL732"/>
      <c r="DR732" s="4">
        <v>505.7</v>
      </c>
      <c r="DS732" s="4">
        <v>0.13</v>
      </c>
      <c r="DT732" s="4">
        <v>0.18</v>
      </c>
      <c r="DU732" s="4">
        <v>0.23</v>
      </c>
      <c r="DV732" s="4">
        <v>0.32</v>
      </c>
      <c r="DW732" s="4">
        <v>0.37</v>
      </c>
      <c r="DX732" s="4">
        <v>0.35</v>
      </c>
      <c r="DY732" s="4">
        <v>0.26</v>
      </c>
      <c r="DZ732" s="4"/>
    </row>
    <row r="733" spans="1:130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1" t="s">
        <v>153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J733"/>
      <c r="DK733"/>
      <c r="DL733"/>
      <c r="DR733" s="4">
        <v>498.89</v>
      </c>
      <c r="DS733" s="4">
        <v>0.12</v>
      </c>
      <c r="DT733" s="4">
        <v>0.17</v>
      </c>
      <c r="DU733" s="4">
        <v>0.22</v>
      </c>
      <c r="DV733" s="4">
        <v>0.31</v>
      </c>
      <c r="DW733" s="4">
        <v>0.37</v>
      </c>
      <c r="DX733" s="4">
        <v>0.35</v>
      </c>
      <c r="DY733" s="4">
        <v>0.26</v>
      </c>
      <c r="DZ733" s="4"/>
    </row>
    <row r="734" spans="1:130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f>AN734*AK734</f>
        <v>15.834243708001219</v>
      </c>
      <c r="AN734">
        <v>1.635E-2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1" t="s">
        <v>153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J734"/>
      <c r="DK734"/>
      <c r="DL734"/>
      <c r="DR734" s="4">
        <v>542.29</v>
      </c>
      <c r="DS734" s="4">
        <v>0.24</v>
      </c>
      <c r="DT734" s="4">
        <v>0.28999999999999998</v>
      </c>
      <c r="DU734" s="4">
        <v>0.25</v>
      </c>
      <c r="DV734" s="4">
        <v>0.31</v>
      </c>
      <c r="DW734" s="4">
        <v>0.37</v>
      </c>
      <c r="DX734" s="4">
        <v>0.35</v>
      </c>
      <c r="DY734" s="4">
        <v>0.26</v>
      </c>
      <c r="DZ734" s="4"/>
    </row>
    <row r="735" spans="1:130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N735" s="1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1" t="s">
        <v>153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J735"/>
      <c r="DK735"/>
      <c r="DL735"/>
      <c r="DR735" s="4">
        <v>537.08000000000004</v>
      </c>
      <c r="DS735" s="4">
        <v>0.23</v>
      </c>
      <c r="DT735" s="4">
        <v>0.27</v>
      </c>
      <c r="DU735" s="4">
        <v>0.25</v>
      </c>
      <c r="DV735" s="4">
        <v>0.31</v>
      </c>
      <c r="DW735" s="4">
        <v>0.37</v>
      </c>
      <c r="DX735" s="4">
        <v>0.35</v>
      </c>
      <c r="DY735" s="4">
        <v>0.26</v>
      </c>
      <c r="DZ735" s="4"/>
    </row>
    <row r="736" spans="1:130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N736" s="1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1" t="s">
        <v>153</v>
      </c>
      <c r="CK736">
        <v>3.7316968060444</v>
      </c>
      <c r="CL736">
        <v>4.7263592842138102</v>
      </c>
      <c r="CM736">
        <v>19.738314071733502</v>
      </c>
      <c r="CN736">
        <v>52.671291548442397</v>
      </c>
      <c r="CO736">
        <v>0.64849367698572002</v>
      </c>
      <c r="CP736">
        <v>1.5646975427929799</v>
      </c>
      <c r="CQ736">
        <v>1.7852206272096001</v>
      </c>
      <c r="CR736">
        <v>0.68444411352729595</v>
      </c>
      <c r="CS736">
        <v>1.14386190247865</v>
      </c>
      <c r="CT736">
        <v>0.20713762878456701</v>
      </c>
      <c r="CU736">
        <v>3.0832031290586799</v>
      </c>
      <c r="CV736">
        <v>3.1616617414208301</v>
      </c>
      <c r="CW736">
        <v>17.953093444523901</v>
      </c>
      <c r="CX736">
        <v>51.986847434915099</v>
      </c>
      <c r="CY736">
        <v>46.717012263779502</v>
      </c>
      <c r="CZ736">
        <v>21.791713093412799</v>
      </c>
      <c r="DA736">
        <v>150.72738659889001</v>
      </c>
      <c r="DB736">
        <v>144.693531107111</v>
      </c>
      <c r="DC736">
        <v>6.0338554917788203</v>
      </c>
      <c r="DJ736"/>
      <c r="DK736"/>
      <c r="DL736"/>
      <c r="DR736" s="4">
        <v>532.34</v>
      </c>
      <c r="DS736" s="4">
        <v>0.21</v>
      </c>
      <c r="DT736" s="4">
        <v>0.26</v>
      </c>
      <c r="DU736" s="4">
        <v>0.25</v>
      </c>
      <c r="DV736" s="4">
        <v>0.31</v>
      </c>
      <c r="DW736" s="4">
        <v>0.36</v>
      </c>
      <c r="DX736" s="4">
        <v>0.35</v>
      </c>
      <c r="DY736" s="4">
        <v>0.26</v>
      </c>
      <c r="DZ736" s="4"/>
    </row>
    <row r="737" spans="1:130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O737" s="4"/>
      <c r="AP737" s="4"/>
      <c r="AQ737" s="4"/>
      <c r="AR737" s="4"/>
      <c r="AS737" s="4"/>
      <c r="AT737" s="4"/>
      <c r="AU737" s="4"/>
      <c r="AV737" s="4"/>
      <c r="AW737" s="4">
        <v>0.98</v>
      </c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1" t="s">
        <v>153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J737"/>
      <c r="DK737"/>
      <c r="DL737"/>
      <c r="DR737" s="4">
        <v>526.24</v>
      </c>
      <c r="DS737" s="4">
        <v>0.2</v>
      </c>
      <c r="DT737" s="4">
        <v>0.24</v>
      </c>
      <c r="DU737" s="4">
        <v>0.25</v>
      </c>
      <c r="DV737" s="4">
        <v>0.31</v>
      </c>
      <c r="DW737" s="4">
        <v>0.36</v>
      </c>
      <c r="DX737" s="4">
        <v>0.35</v>
      </c>
      <c r="DY737" s="4">
        <v>0.26</v>
      </c>
      <c r="DZ737" s="4"/>
    </row>
    <row r="738" spans="1:130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1" t="s">
        <v>153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J738"/>
      <c r="DK738"/>
      <c r="DL738"/>
      <c r="DR738" s="4">
        <v>520.89</v>
      </c>
      <c r="DS738" s="4">
        <v>0.19</v>
      </c>
      <c r="DT738" s="4">
        <v>0.23</v>
      </c>
      <c r="DU738" s="4">
        <v>0.24</v>
      </c>
      <c r="DV738" s="4">
        <v>0.31</v>
      </c>
      <c r="DW738" s="4">
        <v>0.36</v>
      </c>
      <c r="DX738" s="4">
        <v>0.35</v>
      </c>
      <c r="DY738" s="4">
        <v>0.26</v>
      </c>
      <c r="DZ738" s="4"/>
    </row>
    <row r="739" spans="1:130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1" t="s">
        <v>153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J739"/>
      <c r="DK739"/>
      <c r="DL739"/>
      <c r="DR739" s="4">
        <v>516.02</v>
      </c>
      <c r="DS739" s="4">
        <v>0.18</v>
      </c>
      <c r="DT739" s="4">
        <v>0.22</v>
      </c>
      <c r="DU739" s="4">
        <v>0.24</v>
      </c>
      <c r="DV739" s="4">
        <v>0.31</v>
      </c>
      <c r="DW739" s="4">
        <v>0.36</v>
      </c>
      <c r="DX739" s="4">
        <v>0.35</v>
      </c>
      <c r="DY739" s="4">
        <v>0.26</v>
      </c>
      <c r="DZ739" s="4"/>
    </row>
    <row r="740" spans="1:130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1" t="s">
        <v>153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J740"/>
      <c r="DK740"/>
      <c r="DL740"/>
      <c r="DR740" s="4">
        <v>510.92</v>
      </c>
      <c r="DS740" s="4">
        <v>0.17</v>
      </c>
      <c r="DT740" s="4">
        <v>0.21</v>
      </c>
      <c r="DU740" s="4">
        <v>0.24</v>
      </c>
      <c r="DV740" s="4">
        <v>0.3</v>
      </c>
      <c r="DW740" s="4">
        <v>0.36</v>
      </c>
      <c r="DX740" s="4">
        <v>0.35</v>
      </c>
      <c r="DY740" s="4">
        <v>0.26</v>
      </c>
      <c r="DZ740" s="4"/>
    </row>
    <row r="741" spans="1:130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1" t="s">
        <v>153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J741"/>
      <c r="DK741"/>
      <c r="DL741"/>
      <c r="DR741" s="4">
        <v>506.5</v>
      </c>
      <c r="DS741" s="4">
        <v>0.16</v>
      </c>
      <c r="DT741" s="4">
        <v>0.21</v>
      </c>
      <c r="DU741" s="4">
        <v>0.23</v>
      </c>
      <c r="DV741" s="4">
        <v>0.3</v>
      </c>
      <c r="DW741" s="4">
        <v>0.36</v>
      </c>
      <c r="DX741" s="4">
        <v>0.35</v>
      </c>
      <c r="DY741" s="4">
        <v>0.26</v>
      </c>
      <c r="DZ741" s="4"/>
    </row>
    <row r="742" spans="1:130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O742" s="4"/>
      <c r="AP742" s="4"/>
      <c r="AQ742" s="4"/>
      <c r="AR742" s="4"/>
      <c r="AS742" s="4"/>
      <c r="AT742" s="4"/>
      <c r="AU742" s="4"/>
      <c r="AV742" s="4"/>
      <c r="AW742" s="4">
        <v>0.97</v>
      </c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1" t="s">
        <v>153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J742"/>
      <c r="DK742"/>
      <c r="DL742"/>
      <c r="DR742" s="4">
        <v>502.05</v>
      </c>
      <c r="DS742" s="4">
        <v>0.15</v>
      </c>
      <c r="DT742" s="4">
        <v>0.2</v>
      </c>
      <c r="DU742" s="4">
        <v>0.23</v>
      </c>
      <c r="DV742" s="4">
        <v>0.3</v>
      </c>
      <c r="DW742" s="4">
        <v>0.36</v>
      </c>
      <c r="DX742" s="4">
        <v>0.35</v>
      </c>
      <c r="DY742" s="4">
        <v>0.26</v>
      </c>
      <c r="DZ742" s="4"/>
    </row>
    <row r="743" spans="1:130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1" t="s">
        <v>153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J743"/>
      <c r="DK743"/>
      <c r="DL743"/>
      <c r="DR743" s="4">
        <v>524.82000000000005</v>
      </c>
      <c r="DS743" s="4">
        <v>0.23</v>
      </c>
      <c r="DT743" s="4">
        <v>0.27</v>
      </c>
      <c r="DU743" s="4">
        <v>0.24</v>
      </c>
      <c r="DV743" s="4">
        <v>0.3</v>
      </c>
      <c r="DW743" s="4">
        <v>0.35</v>
      </c>
      <c r="DX743" s="4">
        <v>0.35</v>
      </c>
      <c r="DY743" s="4">
        <v>0.26</v>
      </c>
      <c r="DZ743" s="4"/>
    </row>
    <row r="744" spans="1:130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1" t="s">
        <v>153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J744"/>
      <c r="DK744"/>
      <c r="DL744"/>
      <c r="DR744" s="4">
        <v>520.58000000000004</v>
      </c>
      <c r="DS744" s="4">
        <v>0.22</v>
      </c>
      <c r="DT744" s="4">
        <v>0.25</v>
      </c>
      <c r="DU744" s="4">
        <v>0.24</v>
      </c>
      <c r="DV744" s="4">
        <v>0.3</v>
      </c>
      <c r="DW744" s="4">
        <v>0.35</v>
      </c>
      <c r="DX744" s="4">
        <v>0.35</v>
      </c>
      <c r="DY744" s="4">
        <v>0.26</v>
      </c>
      <c r="DZ744" s="4"/>
    </row>
    <row r="745" spans="1:130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1" t="s">
        <v>153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J745"/>
      <c r="DK745"/>
      <c r="DL745"/>
      <c r="DR745" s="4">
        <v>516.77</v>
      </c>
      <c r="DS745" s="4">
        <v>0.21</v>
      </c>
      <c r="DT745" s="4">
        <v>0.24</v>
      </c>
      <c r="DU745" s="4">
        <v>0.24</v>
      </c>
      <c r="DV745" s="4">
        <v>0.3</v>
      </c>
      <c r="DW745" s="4">
        <v>0.35</v>
      </c>
      <c r="DX745" s="4">
        <v>0.35</v>
      </c>
      <c r="DY745" s="4">
        <v>0.26</v>
      </c>
      <c r="DZ745" s="4"/>
    </row>
    <row r="746" spans="1:130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1" t="s">
        <v>153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J746"/>
      <c r="DK746"/>
      <c r="DL746"/>
      <c r="DR746" s="4">
        <v>512.59</v>
      </c>
      <c r="DS746" s="4">
        <v>0.2</v>
      </c>
      <c r="DT746" s="4">
        <v>0.23</v>
      </c>
      <c r="DU746" s="4">
        <v>0.24</v>
      </c>
      <c r="DV746" s="4">
        <v>0.3</v>
      </c>
      <c r="DW746" s="4">
        <v>0.35</v>
      </c>
      <c r="DX746" s="4">
        <v>0.35</v>
      </c>
      <c r="DY746" s="4">
        <v>0.26</v>
      </c>
      <c r="DZ746" s="4"/>
    </row>
    <row r="747" spans="1:130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1" t="s">
        <v>153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J747"/>
      <c r="DK747"/>
      <c r="DL747"/>
      <c r="DR747" s="4">
        <v>506.89</v>
      </c>
      <c r="DS747" s="4">
        <v>0.18</v>
      </c>
      <c r="DT747" s="4">
        <v>0.22</v>
      </c>
      <c r="DU747" s="4">
        <v>0.23</v>
      </c>
      <c r="DV747" s="4">
        <v>0.3</v>
      </c>
      <c r="DW747" s="4">
        <v>0.35</v>
      </c>
      <c r="DX747" s="4">
        <v>0.35</v>
      </c>
      <c r="DY747" s="4">
        <v>0.26</v>
      </c>
      <c r="DZ747" s="4"/>
    </row>
    <row r="748" spans="1:130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1" t="s">
        <v>153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J748"/>
      <c r="DK748"/>
      <c r="DL748"/>
      <c r="DR748" s="4">
        <v>503.3</v>
      </c>
      <c r="DS748" s="4">
        <v>0.17</v>
      </c>
      <c r="DT748" s="4">
        <v>0.22</v>
      </c>
      <c r="DU748" s="4">
        <v>0.23</v>
      </c>
      <c r="DV748" s="4">
        <v>0.3</v>
      </c>
      <c r="DW748" s="4">
        <v>0.35</v>
      </c>
      <c r="DX748" s="4">
        <v>0.35</v>
      </c>
      <c r="DY748" s="4">
        <v>0.26</v>
      </c>
      <c r="DZ748" s="4"/>
    </row>
    <row r="749" spans="1:130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1" t="s">
        <v>153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J749"/>
      <c r="DK749"/>
      <c r="DL749"/>
      <c r="DR749" s="4">
        <v>500.34</v>
      </c>
      <c r="DS749" s="4">
        <v>0.17</v>
      </c>
      <c r="DT749" s="4">
        <v>0.21</v>
      </c>
      <c r="DU749" s="4">
        <v>0.23</v>
      </c>
      <c r="DV749" s="4">
        <v>0.28999999999999998</v>
      </c>
      <c r="DW749" s="4">
        <v>0.35</v>
      </c>
      <c r="DX749" s="4">
        <v>0.35</v>
      </c>
      <c r="DY749" s="4">
        <v>0.26</v>
      </c>
      <c r="DZ749" s="4"/>
    </row>
    <row r="750" spans="1:130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1" t="s">
        <v>153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J750"/>
      <c r="DK750"/>
      <c r="DL750"/>
      <c r="DR750" s="4">
        <v>523.65</v>
      </c>
      <c r="DS750" s="4">
        <v>0.24</v>
      </c>
      <c r="DT750" s="4">
        <v>0.28000000000000003</v>
      </c>
      <c r="DU750" s="4">
        <v>0.24</v>
      </c>
      <c r="DV750" s="4">
        <v>0.28999999999999998</v>
      </c>
      <c r="DW750" s="4">
        <v>0.34</v>
      </c>
      <c r="DX750" s="4">
        <v>0.35</v>
      </c>
      <c r="DY750" s="4">
        <v>0.26</v>
      </c>
      <c r="DZ750" s="4"/>
    </row>
    <row r="751" spans="1:130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1" t="s">
        <v>153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J751"/>
      <c r="DK751"/>
      <c r="DL751"/>
      <c r="DR751" s="4">
        <v>520.11</v>
      </c>
      <c r="DS751" s="4">
        <v>0.23</v>
      </c>
      <c r="DT751" s="4">
        <v>0.26</v>
      </c>
      <c r="DU751" s="4">
        <v>0.24</v>
      </c>
      <c r="DV751" s="4">
        <v>0.28999999999999998</v>
      </c>
      <c r="DW751" s="4">
        <v>0.34</v>
      </c>
      <c r="DX751" s="4">
        <v>0.35</v>
      </c>
      <c r="DY751" s="4">
        <v>0.26</v>
      </c>
      <c r="DZ751" s="4"/>
    </row>
    <row r="752" spans="1:130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O752" s="4"/>
      <c r="AP752" s="4"/>
      <c r="AQ752" s="4"/>
      <c r="AR752" s="4"/>
      <c r="AS752" s="4"/>
      <c r="AT752" s="4"/>
      <c r="AU752" s="4"/>
      <c r="AV752" s="4"/>
      <c r="AW752" s="4">
        <v>0.97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1" t="s">
        <v>153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J752"/>
      <c r="DK752"/>
      <c r="DL752"/>
      <c r="DR752" s="4">
        <v>516.70000000000005</v>
      </c>
      <c r="DS752" s="4">
        <v>0.22</v>
      </c>
      <c r="DT752" s="4">
        <v>0.25</v>
      </c>
      <c r="DU752" s="4">
        <v>0.24</v>
      </c>
      <c r="DV752" s="4">
        <v>0.28999999999999998</v>
      </c>
      <c r="DW752" s="4">
        <v>0.34</v>
      </c>
      <c r="DX752" s="4">
        <v>0.34</v>
      </c>
      <c r="DY752" s="4">
        <v>0.26</v>
      </c>
      <c r="DZ752" s="4"/>
    </row>
    <row r="753" spans="1:130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1" t="s">
        <v>153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J753"/>
      <c r="DK753"/>
      <c r="DL753"/>
      <c r="DR753" s="4">
        <v>511.91</v>
      </c>
      <c r="DS753" s="4">
        <v>0.21</v>
      </c>
      <c r="DT753" s="4">
        <v>0.24</v>
      </c>
      <c r="DU753" s="4">
        <v>0.24</v>
      </c>
      <c r="DV753" s="4">
        <v>0.28999999999999998</v>
      </c>
      <c r="DW753" s="4">
        <v>0.34</v>
      </c>
      <c r="DX753" s="4">
        <v>0.34</v>
      </c>
      <c r="DY753" s="4">
        <v>0.26</v>
      </c>
      <c r="DZ753" s="4"/>
    </row>
    <row r="754" spans="1:130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1" t="s">
        <v>153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J754"/>
      <c r="DK754"/>
      <c r="DL754"/>
      <c r="DR754" s="4">
        <v>506.67</v>
      </c>
      <c r="DS754" s="4">
        <v>0.19</v>
      </c>
      <c r="DT754" s="4">
        <v>0.23</v>
      </c>
      <c r="DU754" s="4">
        <v>0.24</v>
      </c>
      <c r="DV754" s="4">
        <v>0.28999999999999998</v>
      </c>
      <c r="DW754" s="4">
        <v>0.34</v>
      </c>
      <c r="DX754" s="4">
        <v>0.34</v>
      </c>
      <c r="DY754" s="4">
        <v>0.26</v>
      </c>
      <c r="DZ754" s="4"/>
    </row>
    <row r="755" spans="1:130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1" t="s">
        <v>153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J755"/>
      <c r="DK755"/>
      <c r="DL755"/>
      <c r="DR755" s="4">
        <v>500.32</v>
      </c>
      <c r="DS755" s="4">
        <v>0.18</v>
      </c>
      <c r="DT755" s="4">
        <v>0.22</v>
      </c>
      <c r="DU755" s="4">
        <v>0.24</v>
      </c>
      <c r="DV755" s="4">
        <v>0.28999999999999998</v>
      </c>
      <c r="DW755" s="4">
        <v>0.34</v>
      </c>
      <c r="DX755" s="4">
        <v>0.34</v>
      </c>
      <c r="DY755" s="4">
        <v>0.26</v>
      </c>
      <c r="DZ755" s="4"/>
    </row>
    <row r="756" spans="1:130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1" t="s">
        <v>153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J756"/>
      <c r="DK756"/>
      <c r="DL756"/>
      <c r="DR756" s="4">
        <v>494.81</v>
      </c>
      <c r="DS756" s="4">
        <v>0.17</v>
      </c>
      <c r="DT756" s="4">
        <v>0.21</v>
      </c>
      <c r="DU756" s="4">
        <v>0.23</v>
      </c>
      <c r="DV756" s="4">
        <v>0.28999999999999998</v>
      </c>
      <c r="DW756" s="4">
        <v>0.34</v>
      </c>
      <c r="DX756" s="4">
        <v>0.34</v>
      </c>
      <c r="DY756" s="4">
        <v>0.26</v>
      </c>
      <c r="DZ756" s="4"/>
    </row>
    <row r="757" spans="1:130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O757" s="4"/>
      <c r="AP757" s="4"/>
      <c r="AQ757" s="4"/>
      <c r="AR757" s="4"/>
      <c r="AS757" s="4"/>
      <c r="AT757" s="4"/>
      <c r="AU757" s="4"/>
      <c r="AV757" s="4"/>
      <c r="AW757" s="4">
        <v>0.98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1" t="s">
        <v>153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J757"/>
      <c r="DK757"/>
      <c r="DL757"/>
      <c r="DR757" s="4">
        <v>531.4</v>
      </c>
      <c r="DS757" s="4">
        <v>0.27</v>
      </c>
      <c r="DT757" s="4">
        <v>0.28999999999999998</v>
      </c>
      <c r="DU757" s="4">
        <v>0.27</v>
      </c>
      <c r="DV757" s="4">
        <v>0.28999999999999998</v>
      </c>
      <c r="DW757" s="4">
        <v>0.34</v>
      </c>
      <c r="DX757" s="4">
        <v>0.34</v>
      </c>
      <c r="DY757" s="4">
        <v>0.26</v>
      </c>
      <c r="DZ757" s="4"/>
    </row>
    <row r="758" spans="1:130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1" t="s">
        <v>153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J758"/>
      <c r="DK758"/>
      <c r="DL758"/>
      <c r="DR758" s="4">
        <v>526.77</v>
      </c>
      <c r="DS758" s="4">
        <v>0.25</v>
      </c>
      <c r="DT758" s="4">
        <v>0.28000000000000003</v>
      </c>
      <c r="DU758" s="4">
        <v>0.27</v>
      </c>
      <c r="DV758" s="4">
        <v>0.28999999999999998</v>
      </c>
      <c r="DW758" s="4">
        <v>0.33</v>
      </c>
      <c r="DX758" s="4">
        <v>0.34</v>
      </c>
      <c r="DY758" s="4">
        <v>0.26</v>
      </c>
      <c r="DZ758" s="4"/>
    </row>
    <row r="759" spans="1:130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1" t="s">
        <v>153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J759"/>
      <c r="DK759"/>
      <c r="DL759"/>
      <c r="DR759" s="4">
        <v>519.54</v>
      </c>
      <c r="DS759" s="4">
        <v>0.23</v>
      </c>
      <c r="DT759" s="4">
        <v>0.27</v>
      </c>
      <c r="DU759" s="4">
        <v>0.26</v>
      </c>
      <c r="DV759" s="4">
        <v>0.28999999999999998</v>
      </c>
      <c r="DW759" s="4">
        <v>0.33</v>
      </c>
      <c r="DX759" s="4">
        <v>0.34</v>
      </c>
      <c r="DY759" s="4">
        <v>0.26</v>
      </c>
      <c r="DZ759" s="4"/>
    </row>
    <row r="760" spans="1:130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1" t="s">
        <v>153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J760"/>
      <c r="DK760"/>
      <c r="DL760"/>
      <c r="DR760" s="4">
        <v>510.9</v>
      </c>
      <c r="DS760" s="4">
        <v>0.21</v>
      </c>
      <c r="DT760" s="4">
        <v>0.25</v>
      </c>
      <c r="DU760" s="4">
        <v>0.26</v>
      </c>
      <c r="DV760" s="4">
        <v>0.28999999999999998</v>
      </c>
      <c r="DW760" s="4">
        <v>0.33</v>
      </c>
      <c r="DX760" s="4">
        <v>0.34</v>
      </c>
      <c r="DY760" s="4">
        <v>0.26</v>
      </c>
      <c r="DZ760" s="4"/>
    </row>
    <row r="761" spans="1:130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1" t="s">
        <v>153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J761"/>
      <c r="DK761"/>
      <c r="DL761"/>
      <c r="DR761" s="4">
        <v>503.85</v>
      </c>
      <c r="DS761" s="4">
        <v>0.19</v>
      </c>
      <c r="DT761" s="4">
        <v>0.24</v>
      </c>
      <c r="DU761" s="4">
        <v>0.25</v>
      </c>
      <c r="DV761" s="4">
        <v>0.28999999999999998</v>
      </c>
      <c r="DW761" s="4">
        <v>0.33</v>
      </c>
      <c r="DX761" s="4">
        <v>0.34</v>
      </c>
      <c r="DY761" s="4">
        <v>0.26</v>
      </c>
      <c r="DZ761" s="4"/>
    </row>
    <row r="762" spans="1:130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1" t="s">
        <v>153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J762"/>
      <c r="DK762"/>
      <c r="DL762"/>
      <c r="DR762" s="4">
        <v>495.39</v>
      </c>
      <c r="DS762" s="4">
        <v>0.17</v>
      </c>
      <c r="DT762" s="4">
        <v>0.22</v>
      </c>
      <c r="DU762" s="4">
        <v>0.24</v>
      </c>
      <c r="DV762" s="4">
        <v>0.28000000000000003</v>
      </c>
      <c r="DW762" s="4">
        <v>0.33</v>
      </c>
      <c r="DX762" s="4">
        <v>0.34</v>
      </c>
      <c r="DY762" s="4">
        <v>0.26</v>
      </c>
      <c r="DZ762" s="4"/>
    </row>
    <row r="763" spans="1:130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1" t="s">
        <v>153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J763"/>
      <c r="DK763"/>
      <c r="DL763"/>
      <c r="DR763" s="4">
        <v>487.14</v>
      </c>
      <c r="DS763" s="4">
        <v>0.16</v>
      </c>
      <c r="DT763" s="4">
        <v>0.21</v>
      </c>
      <c r="DU763" s="4">
        <v>0.24</v>
      </c>
      <c r="DV763" s="4">
        <v>0.28000000000000003</v>
      </c>
      <c r="DW763" s="4">
        <v>0.33</v>
      </c>
      <c r="DX763" s="4">
        <v>0.34</v>
      </c>
      <c r="DY763" s="4">
        <v>0.26</v>
      </c>
      <c r="DZ763" s="4"/>
    </row>
    <row r="764" spans="1:130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1" t="s">
        <v>153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J764"/>
      <c r="DK764"/>
      <c r="DL764"/>
      <c r="DR764" s="4">
        <v>529.87</v>
      </c>
      <c r="DS764" s="4">
        <v>0.27</v>
      </c>
      <c r="DT764" s="4">
        <v>0.28999999999999998</v>
      </c>
      <c r="DU764" s="4">
        <v>0.28000000000000003</v>
      </c>
      <c r="DV764" s="4">
        <v>0.28999999999999998</v>
      </c>
      <c r="DW764" s="4">
        <v>0.33</v>
      </c>
      <c r="DX764" s="4">
        <v>0.34</v>
      </c>
      <c r="DY764" s="4">
        <v>0.26</v>
      </c>
      <c r="DZ764" s="4"/>
    </row>
    <row r="765" spans="1:130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O765" s="4"/>
      <c r="AP765" s="4"/>
      <c r="AQ765" s="4"/>
      <c r="AR765" s="4"/>
      <c r="AS765" s="4"/>
      <c r="AT765" s="4"/>
      <c r="AU765" s="4"/>
      <c r="AV765" s="4"/>
      <c r="AW765" s="4">
        <v>0.97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1" t="s">
        <v>153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J765"/>
      <c r="DK765"/>
      <c r="DL765"/>
      <c r="DR765" s="4">
        <v>532.23</v>
      </c>
      <c r="DS765" s="4">
        <v>0.27</v>
      </c>
      <c r="DT765" s="4">
        <v>0.3</v>
      </c>
      <c r="DU765" s="4">
        <v>0.28000000000000003</v>
      </c>
      <c r="DV765" s="4">
        <v>0.28999999999999998</v>
      </c>
      <c r="DW765" s="4">
        <v>0.32</v>
      </c>
      <c r="DX765" s="4">
        <v>0.34</v>
      </c>
      <c r="DY765" s="4">
        <v>0.26</v>
      </c>
      <c r="DZ765" s="4"/>
    </row>
    <row r="766" spans="1:130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1" t="s">
        <v>153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J766"/>
      <c r="DK766"/>
      <c r="DL766"/>
      <c r="DR766" s="4">
        <v>521.20000000000005</v>
      </c>
      <c r="DS766" s="4">
        <v>0.24</v>
      </c>
      <c r="DT766" s="4">
        <v>0.28000000000000003</v>
      </c>
      <c r="DU766" s="4">
        <v>0.28000000000000003</v>
      </c>
      <c r="DV766" s="4">
        <v>0.28000000000000003</v>
      </c>
      <c r="DW766" s="4">
        <v>0.32</v>
      </c>
      <c r="DX766" s="4">
        <v>0.34</v>
      </c>
      <c r="DY766" s="4">
        <v>0.26</v>
      </c>
      <c r="DZ766" s="4"/>
    </row>
    <row r="767" spans="1:130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1" t="s">
        <v>153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J767"/>
      <c r="DK767"/>
      <c r="DL767"/>
      <c r="DR767" s="4">
        <v>509.26</v>
      </c>
      <c r="DS767" s="4">
        <v>0.21</v>
      </c>
      <c r="DT767" s="4">
        <v>0.26</v>
      </c>
      <c r="DU767" s="4">
        <v>0.27</v>
      </c>
      <c r="DV767" s="4">
        <v>0.28000000000000003</v>
      </c>
      <c r="DW767" s="4">
        <v>0.32</v>
      </c>
      <c r="DX767" s="4">
        <v>0.33</v>
      </c>
      <c r="DY767" s="4">
        <v>0.26</v>
      </c>
      <c r="DZ767" s="4"/>
    </row>
    <row r="768" spans="1:130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1" t="s">
        <v>153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J768"/>
      <c r="DK768"/>
      <c r="DL768"/>
      <c r="DR768" s="4">
        <v>498.13</v>
      </c>
      <c r="DS768" s="4">
        <v>0.19</v>
      </c>
      <c r="DT768" s="4">
        <v>0.24</v>
      </c>
      <c r="DU768" s="4">
        <v>0.26</v>
      </c>
      <c r="DV768" s="4">
        <v>0.28000000000000003</v>
      </c>
      <c r="DW768" s="4">
        <v>0.32</v>
      </c>
      <c r="DX768" s="4">
        <v>0.33</v>
      </c>
      <c r="DY768" s="4">
        <v>0.26</v>
      </c>
      <c r="DZ768" s="4"/>
    </row>
    <row r="769" spans="1:130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1" t="s">
        <v>153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J769"/>
      <c r="DK769"/>
      <c r="DL769"/>
      <c r="DR769" s="4">
        <v>488.14</v>
      </c>
      <c r="DS769" s="4">
        <v>0.17</v>
      </c>
      <c r="DT769" s="4">
        <v>0.22</v>
      </c>
      <c r="DU769" s="4">
        <v>0.25</v>
      </c>
      <c r="DV769" s="4">
        <v>0.28000000000000003</v>
      </c>
      <c r="DW769" s="4">
        <v>0.32</v>
      </c>
      <c r="DX769" s="4">
        <v>0.33</v>
      </c>
      <c r="DY769" s="4">
        <v>0.26</v>
      </c>
      <c r="DZ769" s="4"/>
    </row>
    <row r="770" spans="1:130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1" t="s">
        <v>153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J770"/>
      <c r="DK770"/>
      <c r="DL770"/>
      <c r="DR770" s="4">
        <v>484.93</v>
      </c>
      <c r="DS770" s="4">
        <v>0.16</v>
      </c>
      <c r="DT770" s="4">
        <v>0.21</v>
      </c>
      <c r="DU770" s="4">
        <v>0.24</v>
      </c>
      <c r="DV770" s="4">
        <v>0.28000000000000003</v>
      </c>
      <c r="DW770" s="4">
        <v>0.32</v>
      </c>
      <c r="DX770" s="4">
        <v>0.33</v>
      </c>
      <c r="DY770" s="4">
        <v>0.26</v>
      </c>
      <c r="DZ770" s="4"/>
    </row>
    <row r="771" spans="1:130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1" t="s">
        <v>153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J771"/>
      <c r="DK771"/>
      <c r="DL771"/>
      <c r="DR771" s="4">
        <v>561.54</v>
      </c>
      <c r="DS771" s="4">
        <v>0.32</v>
      </c>
      <c r="DT771" s="4">
        <v>0.36</v>
      </c>
      <c r="DU771" s="4">
        <v>0.33</v>
      </c>
      <c r="DV771" s="4">
        <v>0.28999999999999998</v>
      </c>
      <c r="DW771" s="4">
        <v>0.33</v>
      </c>
      <c r="DX771" s="4">
        <v>0.33</v>
      </c>
      <c r="DY771" s="4">
        <v>0.26</v>
      </c>
      <c r="DZ771" s="4"/>
    </row>
    <row r="772" spans="1:130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1" t="s">
        <v>153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J772"/>
      <c r="DK772"/>
      <c r="DL772"/>
      <c r="DR772" s="4">
        <v>554.29</v>
      </c>
      <c r="DS772" s="4">
        <v>0.3</v>
      </c>
      <c r="DT772" s="4">
        <v>0.34</v>
      </c>
      <c r="DU772" s="4">
        <v>0.33</v>
      </c>
      <c r="DV772" s="4">
        <v>0.28999999999999998</v>
      </c>
      <c r="DW772" s="4">
        <v>0.32</v>
      </c>
      <c r="DX772" s="4">
        <v>0.33</v>
      </c>
      <c r="DY772" s="4">
        <v>0.26</v>
      </c>
      <c r="DZ772" s="4"/>
    </row>
    <row r="773" spans="1:130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O773" s="4"/>
      <c r="AP773" s="4"/>
      <c r="AQ773" s="4"/>
      <c r="AR773" s="4"/>
      <c r="AS773" s="4"/>
      <c r="AT773" s="4"/>
      <c r="AU773" s="4"/>
      <c r="AV773" s="4"/>
      <c r="AW773" s="4">
        <v>0.94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1" t="s">
        <v>153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J773"/>
      <c r="DK773"/>
      <c r="DL773"/>
      <c r="DR773" s="4">
        <v>545.63</v>
      </c>
      <c r="DS773" s="4">
        <v>0.28000000000000003</v>
      </c>
      <c r="DT773" s="4">
        <v>0.33</v>
      </c>
      <c r="DU773" s="4">
        <v>0.32</v>
      </c>
      <c r="DV773" s="4">
        <v>0.28999999999999998</v>
      </c>
      <c r="DW773" s="4">
        <v>0.32</v>
      </c>
      <c r="DX773" s="4">
        <v>0.33</v>
      </c>
      <c r="DY773" s="4">
        <v>0.25</v>
      </c>
      <c r="DZ773" s="4"/>
    </row>
    <row r="774" spans="1:130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1" t="s">
        <v>153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J774"/>
      <c r="DK774"/>
      <c r="DL774"/>
      <c r="DR774" s="4">
        <v>537.79</v>
      </c>
      <c r="DS774" s="4">
        <v>0.26</v>
      </c>
      <c r="DT774" s="4">
        <v>0.31</v>
      </c>
      <c r="DU774" s="4">
        <v>0.31</v>
      </c>
      <c r="DV774" s="4">
        <v>0.28999999999999998</v>
      </c>
      <c r="DW774" s="4">
        <v>0.32</v>
      </c>
      <c r="DX774" s="4">
        <v>0.33</v>
      </c>
      <c r="DY774" s="4">
        <v>0.25</v>
      </c>
      <c r="DZ774" s="4"/>
    </row>
    <row r="775" spans="1:130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1" t="s">
        <v>153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J775"/>
      <c r="DK775"/>
      <c r="DL775"/>
      <c r="DR775" s="4">
        <v>528.91</v>
      </c>
      <c r="DS775" s="4">
        <v>0.24</v>
      </c>
      <c r="DT775" s="4">
        <v>0.3</v>
      </c>
      <c r="DU775" s="4">
        <v>0.3</v>
      </c>
      <c r="DV775" s="4">
        <v>0.28999999999999998</v>
      </c>
      <c r="DW775" s="4">
        <v>0.32</v>
      </c>
      <c r="DX775" s="4">
        <v>0.33</v>
      </c>
      <c r="DY775" s="4">
        <v>0.25</v>
      </c>
      <c r="DZ775" s="4"/>
    </row>
    <row r="776" spans="1:130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1" t="s">
        <v>153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J776"/>
      <c r="DK776"/>
      <c r="DL776"/>
      <c r="DR776" s="4">
        <v>523.53</v>
      </c>
      <c r="DS776" s="4">
        <v>0.23</v>
      </c>
      <c r="DT776" s="4">
        <v>0.28999999999999998</v>
      </c>
      <c r="DU776" s="4">
        <v>0.3</v>
      </c>
      <c r="DV776" s="4">
        <v>0.28999999999999998</v>
      </c>
      <c r="DW776" s="4">
        <v>0.32</v>
      </c>
      <c r="DX776" s="4">
        <v>0.33</v>
      </c>
      <c r="DY776" s="4">
        <v>0.25</v>
      </c>
      <c r="DZ776" s="4"/>
    </row>
    <row r="777" spans="1:130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O777" s="4"/>
      <c r="AP777" s="4"/>
      <c r="AQ777" s="4"/>
      <c r="AR777" s="4"/>
      <c r="AS777" s="4"/>
      <c r="AT777" s="4"/>
      <c r="AU777" s="4"/>
      <c r="AV777" s="4"/>
      <c r="AW777" s="4">
        <v>0.88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1" t="s">
        <v>153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J777"/>
      <c r="DK777"/>
      <c r="DL777"/>
      <c r="DR777" s="4">
        <v>517.13</v>
      </c>
      <c r="DS777" s="4">
        <v>0.22</v>
      </c>
      <c r="DT777" s="4">
        <v>0.28000000000000003</v>
      </c>
      <c r="DU777" s="4">
        <v>0.28999999999999998</v>
      </c>
      <c r="DV777" s="4">
        <v>0.28999999999999998</v>
      </c>
      <c r="DW777" s="4">
        <v>0.31</v>
      </c>
      <c r="DX777" s="4">
        <v>0.33</v>
      </c>
      <c r="DY777" s="4">
        <v>0.25</v>
      </c>
      <c r="DZ777" s="4"/>
    </row>
    <row r="778" spans="1:130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f>AN778*AK778</f>
        <v>23.969883869596256</v>
      </c>
      <c r="AN778">
        <v>1.0749999999999999E-2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1" t="s">
        <v>153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J778"/>
      <c r="DK778"/>
      <c r="DL778"/>
      <c r="DR778" s="4">
        <v>510.77</v>
      </c>
      <c r="DS778" s="4">
        <v>0.21</v>
      </c>
      <c r="DT778" s="4">
        <v>0.27</v>
      </c>
      <c r="DU778" s="4">
        <v>0.28000000000000003</v>
      </c>
      <c r="DV778" s="4">
        <v>0.28999999999999998</v>
      </c>
      <c r="DW778" s="4">
        <v>0.31</v>
      </c>
      <c r="DX778" s="4">
        <v>0.33</v>
      </c>
      <c r="DY778" s="4">
        <v>0.25</v>
      </c>
      <c r="DZ778" s="4"/>
    </row>
    <row r="779" spans="1:130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N779" s="1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1" t="s">
        <v>153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J779"/>
      <c r="DK779"/>
      <c r="DL779"/>
      <c r="DR779" s="4">
        <v>506.15</v>
      </c>
      <c r="DS779" s="4">
        <v>0.2</v>
      </c>
      <c r="DT779" s="4">
        <v>0.26</v>
      </c>
      <c r="DU779" s="4">
        <v>0.28000000000000003</v>
      </c>
      <c r="DV779" s="4">
        <v>0.28999999999999998</v>
      </c>
      <c r="DW779" s="4">
        <v>0.31</v>
      </c>
      <c r="DX779" s="4">
        <v>0.33</v>
      </c>
      <c r="DY779" s="4">
        <v>0.25</v>
      </c>
      <c r="DZ779" s="4"/>
    </row>
    <row r="780" spans="1:130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1" t="s">
        <v>153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J780"/>
      <c r="DK780"/>
      <c r="DL780"/>
      <c r="DR780" s="4">
        <v>502.25</v>
      </c>
      <c r="DS780" s="4">
        <v>0.19</v>
      </c>
      <c r="DT780" s="4">
        <v>0.26</v>
      </c>
      <c r="DU780" s="4">
        <v>0.27</v>
      </c>
      <c r="DV780" s="4">
        <v>0.28000000000000003</v>
      </c>
      <c r="DW780" s="4">
        <v>0.31</v>
      </c>
      <c r="DX780" s="4">
        <v>0.33</v>
      </c>
      <c r="DY780" s="4">
        <v>0.25</v>
      </c>
      <c r="DZ780" s="4"/>
    </row>
    <row r="781" spans="1:130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1" t="s">
        <v>153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J781"/>
      <c r="DK781"/>
      <c r="DL781"/>
      <c r="DR781" s="4">
        <v>497.27</v>
      </c>
      <c r="DS781" s="4">
        <v>0.18</v>
      </c>
      <c r="DT781" s="4">
        <v>0.25</v>
      </c>
      <c r="DU781" s="4">
        <v>0.27</v>
      </c>
      <c r="DV781" s="4">
        <v>0.28000000000000003</v>
      </c>
      <c r="DW781" s="4">
        <v>0.31</v>
      </c>
      <c r="DX781" s="4">
        <v>0.33</v>
      </c>
      <c r="DY781" s="4">
        <v>0.25</v>
      </c>
      <c r="DZ781" s="4"/>
    </row>
    <row r="782" spans="1:130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1" t="s">
        <v>153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J782"/>
      <c r="DK782"/>
      <c r="DL782"/>
      <c r="DR782" s="4">
        <v>491.17</v>
      </c>
      <c r="DS782" s="4">
        <v>0.18</v>
      </c>
      <c r="DT782" s="4">
        <v>0.24</v>
      </c>
      <c r="DU782" s="4">
        <v>0.26</v>
      </c>
      <c r="DV782" s="4">
        <v>0.28000000000000003</v>
      </c>
      <c r="DW782" s="4">
        <v>0.31</v>
      </c>
      <c r="DX782" s="4">
        <v>0.33</v>
      </c>
      <c r="DY782" s="4">
        <v>0.25</v>
      </c>
      <c r="DZ782" s="4"/>
    </row>
    <row r="783" spans="1:130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1" t="s">
        <v>153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J783"/>
      <c r="DK783"/>
      <c r="DL783"/>
      <c r="DR783" s="4">
        <v>484.72</v>
      </c>
      <c r="DS783" s="4">
        <v>0.16</v>
      </c>
      <c r="DT783" s="4">
        <v>0.23</v>
      </c>
      <c r="DU783" s="4">
        <v>0.25</v>
      </c>
      <c r="DV783" s="4">
        <v>0.28000000000000003</v>
      </c>
      <c r="DW783" s="4">
        <v>0.31</v>
      </c>
      <c r="DX783" s="4">
        <v>0.32</v>
      </c>
      <c r="DY783" s="4">
        <v>0.25</v>
      </c>
      <c r="DZ783" s="4"/>
    </row>
    <row r="784" spans="1:130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1" t="s">
        <v>153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J784"/>
      <c r="DK784"/>
      <c r="DL784"/>
      <c r="DR784" s="4">
        <v>484.76</v>
      </c>
      <c r="DS784" s="4">
        <v>0.17</v>
      </c>
      <c r="DT784" s="4">
        <v>0.23</v>
      </c>
      <c r="DU784" s="4">
        <v>0.25</v>
      </c>
      <c r="DV784" s="4">
        <v>0.28000000000000003</v>
      </c>
      <c r="DW784" s="4">
        <v>0.31</v>
      </c>
      <c r="DX784" s="4">
        <v>0.32</v>
      </c>
      <c r="DY784" s="4">
        <v>0.25</v>
      </c>
      <c r="DZ784" s="4"/>
    </row>
    <row r="785" spans="1:130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1" t="s">
        <v>153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J785"/>
      <c r="DK785"/>
      <c r="DL785"/>
      <c r="DR785" s="4">
        <v>489.48</v>
      </c>
      <c r="DS785" s="4">
        <v>0.2</v>
      </c>
      <c r="DT785" s="4">
        <v>0.23</v>
      </c>
      <c r="DU785" s="4">
        <v>0.25</v>
      </c>
      <c r="DV785" s="4">
        <v>0.28000000000000003</v>
      </c>
      <c r="DW785" s="4">
        <v>0.31</v>
      </c>
      <c r="DX785" s="4">
        <v>0.32</v>
      </c>
      <c r="DY785" s="4">
        <v>0.25</v>
      </c>
      <c r="DZ785" s="4"/>
    </row>
    <row r="786" spans="1:130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O786" s="4"/>
      <c r="AP786" s="4"/>
      <c r="AQ786" s="4"/>
      <c r="AR786" s="4"/>
      <c r="AS786" s="4"/>
      <c r="AT786" s="4"/>
      <c r="AU786" s="4"/>
      <c r="AV786" s="4"/>
      <c r="AW786" s="4">
        <v>0.78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1" t="s">
        <v>153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J786"/>
      <c r="DK786"/>
      <c r="DL786"/>
      <c r="DR786" s="4">
        <v>488.31</v>
      </c>
      <c r="DS786" s="4">
        <v>0.2</v>
      </c>
      <c r="DT786" s="4">
        <v>0.23</v>
      </c>
      <c r="DU786" s="4">
        <v>0.25</v>
      </c>
      <c r="DV786" s="4">
        <v>0.28000000000000003</v>
      </c>
      <c r="DW786" s="4">
        <v>0.31</v>
      </c>
      <c r="DX786" s="4">
        <v>0.32</v>
      </c>
      <c r="DY786" s="4">
        <v>0.25</v>
      </c>
      <c r="DZ786" s="4"/>
    </row>
    <row r="787" spans="1:130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1" t="s">
        <v>153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J787"/>
      <c r="DK787"/>
      <c r="DL787"/>
      <c r="DR787" s="4">
        <v>486.45</v>
      </c>
      <c r="DS787" s="4">
        <v>0.2</v>
      </c>
      <c r="DT787" s="4">
        <v>0.23</v>
      </c>
      <c r="DU787" s="4">
        <v>0.25</v>
      </c>
      <c r="DV787" s="4">
        <v>0.28000000000000003</v>
      </c>
      <c r="DW787" s="4">
        <v>0.31</v>
      </c>
      <c r="DX787" s="4">
        <v>0.32</v>
      </c>
      <c r="DY787" s="4">
        <v>0.25</v>
      </c>
      <c r="DZ787" s="4"/>
    </row>
    <row r="788" spans="1:130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1" t="s">
        <v>153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J788"/>
      <c r="DK788"/>
      <c r="DL788"/>
      <c r="DR788" s="4">
        <v>484.62</v>
      </c>
      <c r="DS788" s="4">
        <v>0.19</v>
      </c>
      <c r="DT788" s="4">
        <v>0.23</v>
      </c>
      <c r="DU788" s="4">
        <v>0.25</v>
      </c>
      <c r="DV788" s="4">
        <v>0.28000000000000003</v>
      </c>
      <c r="DW788" s="4">
        <v>0.3</v>
      </c>
      <c r="DX788" s="4">
        <v>0.32</v>
      </c>
      <c r="DY788" s="4">
        <v>0.25</v>
      </c>
      <c r="DZ788" s="4"/>
    </row>
    <row r="789" spans="1:130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1" t="s">
        <v>153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J789"/>
      <c r="DK789"/>
      <c r="DL789"/>
      <c r="DR789" s="4">
        <v>482.17</v>
      </c>
      <c r="DS789" s="4">
        <v>0.19</v>
      </c>
      <c r="DT789" s="4">
        <v>0.23</v>
      </c>
      <c r="DU789" s="4">
        <v>0.25</v>
      </c>
      <c r="DV789" s="4">
        <v>0.28000000000000003</v>
      </c>
      <c r="DW789" s="4">
        <v>0.3</v>
      </c>
      <c r="DX789" s="4">
        <v>0.32</v>
      </c>
      <c r="DY789" s="4">
        <v>0.25</v>
      </c>
      <c r="DZ789" s="4"/>
    </row>
    <row r="790" spans="1:130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1" t="s">
        <v>153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J790"/>
      <c r="DK790"/>
      <c r="DL790"/>
      <c r="DR790" s="4">
        <v>480.34</v>
      </c>
      <c r="DS790" s="4">
        <v>0.18</v>
      </c>
      <c r="DT790" s="4">
        <v>0.23</v>
      </c>
      <c r="DU790" s="4">
        <v>0.25</v>
      </c>
      <c r="DV790" s="4">
        <v>0.28000000000000003</v>
      </c>
      <c r="DW790" s="4">
        <v>0.3</v>
      </c>
      <c r="DX790" s="4">
        <v>0.32</v>
      </c>
      <c r="DY790" s="4">
        <v>0.25</v>
      </c>
      <c r="DZ790" s="4"/>
    </row>
    <row r="791" spans="1:130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1" t="s">
        <v>153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J791"/>
      <c r="DK791"/>
      <c r="DL791"/>
      <c r="DR791" s="4">
        <v>478.59</v>
      </c>
      <c r="DS791" s="4">
        <v>0.18</v>
      </c>
      <c r="DT791" s="4">
        <v>0.23</v>
      </c>
      <c r="DU791" s="4">
        <v>0.25</v>
      </c>
      <c r="DV791" s="4">
        <v>0.28000000000000003</v>
      </c>
      <c r="DW791" s="4">
        <v>0.3</v>
      </c>
      <c r="DX791" s="4">
        <v>0.32</v>
      </c>
      <c r="DY791" s="4">
        <v>0.25</v>
      </c>
      <c r="DZ791" s="4"/>
    </row>
    <row r="792" spans="1:130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1" t="s">
        <v>153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J792"/>
      <c r="DK792"/>
      <c r="DL792"/>
      <c r="DR792" s="4">
        <v>477.12</v>
      </c>
      <c r="DS792" s="4">
        <v>0.17</v>
      </c>
      <c r="DT792" s="4">
        <v>0.23</v>
      </c>
      <c r="DU792" s="4">
        <v>0.25</v>
      </c>
      <c r="DV792" s="4">
        <v>0.28000000000000003</v>
      </c>
      <c r="DW792" s="4">
        <v>0.3</v>
      </c>
      <c r="DX792" s="4">
        <v>0.32</v>
      </c>
      <c r="DY792" s="4">
        <v>0.25</v>
      </c>
      <c r="DZ792" s="4"/>
    </row>
    <row r="793" spans="1:130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N793"/>
      <c r="AO793" s="4"/>
      <c r="AP793" s="4"/>
      <c r="AQ793" s="4"/>
      <c r="AR793" s="4"/>
      <c r="AS793" s="4"/>
      <c r="AT793" s="4"/>
      <c r="AU793" s="4"/>
      <c r="AV793" s="4"/>
      <c r="AW793" s="4">
        <v>0.56999999999999995</v>
      </c>
      <c r="AX793"/>
      <c r="AY793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/>
      <c r="BY793" s="4"/>
      <c r="BZ793"/>
      <c r="CA793" s="4"/>
      <c r="CB793" s="4"/>
      <c r="CC793" s="4"/>
      <c r="CD793" s="4"/>
      <c r="CE793" s="4"/>
      <c r="CF793" s="4"/>
      <c r="CG793" s="4"/>
      <c r="CH793" s="1" t="s">
        <v>153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J793"/>
      <c r="DK793"/>
      <c r="DL793"/>
      <c r="DR793" s="4">
        <v>476.08</v>
      </c>
      <c r="DS793" s="4">
        <v>0.17</v>
      </c>
      <c r="DT793" s="4">
        <v>0.22</v>
      </c>
      <c r="DU793" s="4">
        <v>0.25</v>
      </c>
      <c r="DV793" s="4">
        <v>0.28000000000000003</v>
      </c>
      <c r="DW793" s="4">
        <v>0.3</v>
      </c>
      <c r="DX793" s="4">
        <v>0.32</v>
      </c>
      <c r="DY793" s="4">
        <v>0.25</v>
      </c>
      <c r="DZ793" s="4"/>
    </row>
    <row r="794" spans="1:130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1" t="s">
        <v>153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J794"/>
      <c r="DK794"/>
      <c r="DL794"/>
      <c r="DR794" s="4">
        <v>509.81</v>
      </c>
      <c r="DS794" s="4">
        <v>0.3</v>
      </c>
      <c r="DT794" s="4">
        <v>0.3</v>
      </c>
      <c r="DU794" s="4">
        <v>0.26</v>
      </c>
      <c r="DV794" s="4">
        <v>0.28000000000000003</v>
      </c>
      <c r="DW794" s="4">
        <v>0.3</v>
      </c>
      <c r="DX794" s="4">
        <v>0.32</v>
      </c>
      <c r="DY794" s="4">
        <v>0.25</v>
      </c>
      <c r="DZ794" s="4"/>
    </row>
    <row r="795" spans="1:130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1" t="s">
        <v>153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J795"/>
      <c r="DK795"/>
      <c r="DL795"/>
      <c r="DR795" s="4">
        <v>511.22</v>
      </c>
      <c r="DS795" s="4">
        <v>0.28000000000000003</v>
      </c>
      <c r="DT795" s="4">
        <v>0.3</v>
      </c>
      <c r="DU795" s="4">
        <v>0.27</v>
      </c>
      <c r="DV795" s="4">
        <v>0.28000000000000003</v>
      </c>
      <c r="DW795" s="4">
        <v>0.3</v>
      </c>
      <c r="DX795" s="4">
        <v>0.32</v>
      </c>
      <c r="DY795" s="4">
        <v>0.24</v>
      </c>
      <c r="DZ795" s="4"/>
    </row>
    <row r="796" spans="1:130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1" t="s">
        <v>153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J796"/>
      <c r="DK796"/>
      <c r="DL796"/>
      <c r="DR796" s="4">
        <v>509.54</v>
      </c>
      <c r="DS796" s="4">
        <v>0.27</v>
      </c>
      <c r="DT796" s="4">
        <v>0.3</v>
      </c>
      <c r="DU796" s="4">
        <v>0.28000000000000003</v>
      </c>
      <c r="DV796" s="4">
        <v>0.27</v>
      </c>
      <c r="DW796" s="4">
        <v>0.3</v>
      </c>
      <c r="DX796" s="4">
        <v>0.32</v>
      </c>
      <c r="DY796" s="4">
        <v>0.24</v>
      </c>
      <c r="DZ796" s="4"/>
    </row>
    <row r="797" spans="1:130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O797" s="4"/>
      <c r="AP797" s="4"/>
      <c r="AQ797" s="4"/>
      <c r="AR797" s="4"/>
      <c r="AS797" s="4"/>
      <c r="AT797" s="4"/>
      <c r="AU797" s="4"/>
      <c r="AV797" s="4"/>
      <c r="AW797" s="4">
        <v>0.53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1" t="s">
        <v>153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J797"/>
      <c r="DK797"/>
      <c r="DL797"/>
      <c r="DR797" s="4">
        <v>507.71</v>
      </c>
      <c r="DS797" s="4">
        <v>0.26</v>
      </c>
      <c r="DT797" s="4">
        <v>0.28999999999999998</v>
      </c>
      <c r="DU797" s="4">
        <v>0.28000000000000003</v>
      </c>
      <c r="DV797" s="4">
        <v>0.27</v>
      </c>
      <c r="DW797" s="4">
        <v>0.3</v>
      </c>
      <c r="DX797" s="4">
        <v>0.32</v>
      </c>
      <c r="DY797" s="4">
        <v>0.24</v>
      </c>
      <c r="DZ797" s="4"/>
    </row>
    <row r="798" spans="1:130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O798" s="4"/>
      <c r="AP798" s="4"/>
      <c r="AQ798" s="4"/>
      <c r="AR798" s="4">
        <v>1100.18</v>
      </c>
      <c r="AS798" s="4"/>
      <c r="AT798" s="4"/>
      <c r="AU798">
        <v>2.2040000000000001E-2</v>
      </c>
      <c r="AV798" s="4">
        <v>979.36</v>
      </c>
      <c r="AW798" s="4"/>
      <c r="AX798"/>
      <c r="AY798">
        <v>0.70169999999999999</v>
      </c>
      <c r="AZ798" s="4">
        <v>191.97</v>
      </c>
      <c r="BA798" s="4"/>
      <c r="BB798" s="4"/>
      <c r="BC798" s="4"/>
      <c r="BD798" s="4"/>
      <c r="BE798" s="4"/>
      <c r="BF798" s="4">
        <v>0</v>
      </c>
      <c r="BG798" s="4"/>
      <c r="BH798" s="4">
        <v>0</v>
      </c>
      <c r="BI798" s="4">
        <v>0</v>
      </c>
      <c r="BJ798" s="4"/>
      <c r="BK798" s="4"/>
      <c r="BL798" s="4"/>
      <c r="BM798">
        <v>5.9822499999999997E-3</v>
      </c>
      <c r="BN798" s="4">
        <v>120.82</v>
      </c>
      <c r="BO798" s="4"/>
      <c r="BP798" s="4" t="s">
        <v>89</v>
      </c>
      <c r="BQ798" s="4"/>
      <c r="BR798" s="4"/>
      <c r="BS798" s="4"/>
      <c r="BT798" s="4"/>
      <c r="BU798" s="4"/>
      <c r="BV798" s="4"/>
      <c r="BW798" s="4"/>
      <c r="BX798">
        <v>3.3254999999999999E-3</v>
      </c>
      <c r="BY798" s="4">
        <v>814.42</v>
      </c>
      <c r="BZ798">
        <v>2.6834509745067798</v>
      </c>
      <c r="CA798" s="4"/>
      <c r="CB798" s="4"/>
      <c r="CC798" s="4"/>
      <c r="CD798" s="4"/>
      <c r="CE798" s="4"/>
      <c r="CF798" s="4"/>
      <c r="CG798" s="4"/>
      <c r="CH798" s="1" t="s">
        <v>153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J798"/>
      <c r="DK798"/>
      <c r="DL798"/>
      <c r="DR798" s="4">
        <v>506.5</v>
      </c>
      <c r="DS798" s="4">
        <v>0.26</v>
      </c>
      <c r="DT798" s="4">
        <v>0.28999999999999998</v>
      </c>
      <c r="DU798" s="4">
        <v>0.28000000000000003</v>
      </c>
      <c r="DV798" s="4">
        <v>0.28000000000000003</v>
      </c>
      <c r="DW798" s="4">
        <v>0.3</v>
      </c>
      <c r="DX798" s="4">
        <v>0.32</v>
      </c>
      <c r="DY798" s="4">
        <v>0.24</v>
      </c>
      <c r="DZ798" s="4"/>
    </row>
    <row r="799" spans="1:130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1" t="s">
        <v>153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J799"/>
      <c r="DK799"/>
      <c r="DL799"/>
      <c r="DR799" s="4">
        <v>517.37</v>
      </c>
      <c r="DS799" s="4">
        <v>0.3</v>
      </c>
      <c r="DT799" s="4">
        <v>0.31</v>
      </c>
      <c r="DU799" s="4">
        <v>0.28999999999999998</v>
      </c>
      <c r="DV799" s="4">
        <v>0.28000000000000003</v>
      </c>
      <c r="DW799" s="4">
        <v>0.3</v>
      </c>
      <c r="DX799" s="4">
        <v>0.32</v>
      </c>
      <c r="DY799" s="4">
        <v>0.24</v>
      </c>
      <c r="DZ799" s="4"/>
    </row>
    <row r="800" spans="1:130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1" t="s">
        <v>153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J800"/>
      <c r="DK800"/>
      <c r="DL800"/>
      <c r="DR800" s="4">
        <v>557.38</v>
      </c>
      <c r="DS800" s="4">
        <v>0.35</v>
      </c>
      <c r="DT800" s="4">
        <v>0.36</v>
      </c>
      <c r="DU800" s="4">
        <v>0.35</v>
      </c>
      <c r="DV800" s="4">
        <v>0.28999999999999998</v>
      </c>
      <c r="DW800" s="4">
        <v>0.3</v>
      </c>
      <c r="DX800" s="4">
        <v>0.32</v>
      </c>
      <c r="DY800" s="4">
        <v>0.24</v>
      </c>
      <c r="DZ800" s="4"/>
    </row>
    <row r="801" spans="1:130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1" t="s">
        <v>153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J801"/>
      <c r="DK801"/>
      <c r="DL801"/>
      <c r="DR801" s="4">
        <v>557.21</v>
      </c>
      <c r="DS801" s="4">
        <v>0.33</v>
      </c>
      <c r="DT801" s="4">
        <v>0.36</v>
      </c>
      <c r="DU801" s="4">
        <v>0.35</v>
      </c>
      <c r="DV801" s="4">
        <v>0.3</v>
      </c>
      <c r="DW801" s="4">
        <v>0.3</v>
      </c>
      <c r="DX801" s="4">
        <v>0.32</v>
      </c>
      <c r="DY801" s="4">
        <v>0.24</v>
      </c>
      <c r="DZ801" s="4"/>
    </row>
    <row r="802" spans="1:130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1" t="s">
        <v>153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J802"/>
      <c r="DK802"/>
      <c r="DL802"/>
      <c r="DR802" s="4">
        <v>555.63</v>
      </c>
      <c r="DS802" s="4">
        <v>0.31</v>
      </c>
      <c r="DT802" s="4">
        <v>0.35</v>
      </c>
      <c r="DU802" s="4">
        <v>0.35</v>
      </c>
      <c r="DV802" s="4">
        <v>0.31</v>
      </c>
      <c r="DW802" s="4">
        <v>0.3</v>
      </c>
      <c r="DX802" s="4">
        <v>0.32</v>
      </c>
      <c r="DY802" s="4">
        <v>0.24</v>
      </c>
      <c r="DZ802" s="4"/>
    </row>
    <row r="803" spans="1:130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1" t="s">
        <v>153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J803"/>
      <c r="DK803"/>
      <c r="DL803"/>
      <c r="DR803" s="4">
        <v>554.92999999999995</v>
      </c>
      <c r="DS803" s="4">
        <v>0.31</v>
      </c>
      <c r="DT803" s="4">
        <v>0.35</v>
      </c>
      <c r="DU803" s="4">
        <v>0.35</v>
      </c>
      <c r="DV803" s="4">
        <v>0.32</v>
      </c>
      <c r="DW803" s="4">
        <v>0.3</v>
      </c>
      <c r="DX803" s="4">
        <v>0.32</v>
      </c>
      <c r="DY803" s="4">
        <v>0.24</v>
      </c>
      <c r="DZ803" s="4"/>
    </row>
    <row r="804" spans="1:130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1" t="s">
        <v>153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J804"/>
      <c r="DK804"/>
      <c r="DL804"/>
      <c r="DR804" s="4">
        <v>553.78</v>
      </c>
      <c r="DS804" s="4">
        <v>0.3</v>
      </c>
      <c r="DT804" s="4">
        <v>0.34</v>
      </c>
      <c r="DU804" s="4">
        <v>0.34</v>
      </c>
      <c r="DV804" s="4">
        <v>0.32</v>
      </c>
      <c r="DW804" s="4">
        <v>0.31</v>
      </c>
      <c r="DX804" s="4">
        <v>0.32</v>
      </c>
      <c r="DY804" s="4">
        <v>0.24</v>
      </c>
      <c r="DZ804" s="4"/>
    </row>
    <row r="805" spans="1:130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1" t="s">
        <v>153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J805"/>
      <c r="DK805"/>
      <c r="DL805"/>
      <c r="DR805" s="4">
        <v>552.79</v>
      </c>
      <c r="DS805" s="4">
        <v>0.28999999999999998</v>
      </c>
      <c r="DT805" s="4">
        <v>0.34</v>
      </c>
      <c r="DU805" s="4">
        <v>0.34</v>
      </c>
      <c r="DV805" s="4">
        <v>0.32</v>
      </c>
      <c r="DW805" s="4">
        <v>0.31</v>
      </c>
      <c r="DX805" s="4">
        <v>0.32</v>
      </c>
      <c r="DY805" s="4">
        <v>0.24</v>
      </c>
      <c r="DZ805" s="4"/>
    </row>
    <row r="806" spans="1:130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1" t="s">
        <v>153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J806"/>
      <c r="DK806"/>
      <c r="DL806"/>
      <c r="DR806" s="4">
        <v>551.99</v>
      </c>
      <c r="DS806" s="4">
        <v>0.28999999999999998</v>
      </c>
      <c r="DT806" s="4">
        <v>0.33</v>
      </c>
      <c r="DU806" s="4">
        <v>0.34</v>
      </c>
      <c r="DV806" s="4">
        <v>0.32</v>
      </c>
      <c r="DW806" s="4">
        <v>0.31</v>
      </c>
      <c r="DX806" s="4">
        <v>0.32</v>
      </c>
      <c r="DY806" s="4">
        <v>0.24</v>
      </c>
      <c r="DZ806" s="4"/>
    </row>
    <row r="807" spans="1:130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1" t="s">
        <v>153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J807"/>
      <c r="DK807"/>
      <c r="DL807"/>
      <c r="DR807" s="4">
        <v>551.17999999999995</v>
      </c>
      <c r="DS807" s="4">
        <v>0.28000000000000003</v>
      </c>
      <c r="DT807" s="4">
        <v>0.33</v>
      </c>
      <c r="DU807" s="4">
        <v>0.34</v>
      </c>
      <c r="DV807" s="4">
        <v>0.32</v>
      </c>
      <c r="DW807" s="4">
        <v>0.31</v>
      </c>
      <c r="DX807" s="4">
        <v>0.32</v>
      </c>
      <c r="DY807" s="4">
        <v>0.24</v>
      </c>
      <c r="DZ807" s="4"/>
    </row>
    <row r="808" spans="1:130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1" t="s">
        <v>153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J808"/>
      <c r="DK808"/>
      <c r="DL808"/>
      <c r="DR808" s="4">
        <v>550.20000000000005</v>
      </c>
      <c r="DS808" s="4">
        <v>0.28000000000000003</v>
      </c>
      <c r="DT808" s="4">
        <v>0.33</v>
      </c>
      <c r="DU808" s="4">
        <v>0.34</v>
      </c>
      <c r="DV808" s="4">
        <v>0.32</v>
      </c>
      <c r="DW808" s="4">
        <v>0.31</v>
      </c>
      <c r="DX808" s="4">
        <v>0.32</v>
      </c>
      <c r="DY808" s="4">
        <v>0.24</v>
      </c>
      <c r="DZ808" s="4"/>
    </row>
    <row r="809" spans="1:130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1" t="s">
        <v>153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J809"/>
      <c r="DK809"/>
      <c r="DL809"/>
      <c r="DR809" s="4">
        <v>549.21</v>
      </c>
      <c r="DS809" s="4">
        <v>0.27</v>
      </c>
      <c r="DT809" s="4">
        <v>0.33</v>
      </c>
      <c r="DU809" s="4">
        <v>0.34</v>
      </c>
      <c r="DV809" s="4">
        <v>0.32</v>
      </c>
      <c r="DW809" s="4">
        <v>0.31</v>
      </c>
      <c r="DX809" s="4">
        <v>0.32</v>
      </c>
      <c r="DY809" s="4">
        <v>0.24</v>
      </c>
      <c r="DZ809" s="4"/>
    </row>
    <row r="810" spans="1:130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1" t="s">
        <v>153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J810"/>
      <c r="DK810"/>
      <c r="DL810"/>
      <c r="DR810" s="4">
        <v>548.44000000000005</v>
      </c>
      <c r="DS810" s="4">
        <v>0.27</v>
      </c>
      <c r="DT810" s="4">
        <v>0.32</v>
      </c>
      <c r="DU810" s="4">
        <v>0.33</v>
      </c>
      <c r="DV810" s="4">
        <v>0.32</v>
      </c>
      <c r="DW810" s="4">
        <v>0.31</v>
      </c>
      <c r="DX810" s="4">
        <v>0.32</v>
      </c>
      <c r="DY810" s="4">
        <v>0.24</v>
      </c>
      <c r="DZ810" s="4"/>
    </row>
    <row r="811" spans="1:130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1" t="s">
        <v>153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J811"/>
      <c r="DK811"/>
      <c r="DL811"/>
      <c r="DR811" s="4">
        <v>547.76</v>
      </c>
      <c r="DS811" s="4">
        <v>0.27</v>
      </c>
      <c r="DT811" s="4">
        <v>0.32</v>
      </c>
      <c r="DU811" s="4">
        <v>0.33</v>
      </c>
      <c r="DV811" s="4">
        <v>0.32</v>
      </c>
      <c r="DW811" s="4">
        <v>0.31</v>
      </c>
      <c r="DX811" s="4">
        <v>0.32</v>
      </c>
      <c r="DY811" s="4">
        <v>0.24</v>
      </c>
      <c r="DZ811" s="4"/>
    </row>
    <row r="812" spans="1:130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1" t="s">
        <v>153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J812"/>
      <c r="DK812"/>
      <c r="DL812"/>
      <c r="DR812" s="4">
        <v>546.82000000000005</v>
      </c>
      <c r="DS812" s="4">
        <v>0.27</v>
      </c>
      <c r="DT812" s="4">
        <v>0.32</v>
      </c>
      <c r="DU812" s="4">
        <v>0.33</v>
      </c>
      <c r="DV812" s="4">
        <v>0.32</v>
      </c>
      <c r="DW812" s="4">
        <v>0.32</v>
      </c>
      <c r="DX812" s="4">
        <v>0.32</v>
      </c>
      <c r="DY812" s="4">
        <v>0.24</v>
      </c>
      <c r="DZ812" s="4"/>
    </row>
    <row r="813" spans="1:130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1" t="s">
        <v>153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J813"/>
      <c r="DK813"/>
      <c r="DL813"/>
      <c r="DR813" s="4">
        <v>545.75</v>
      </c>
      <c r="DS813" s="4">
        <v>0.26</v>
      </c>
      <c r="DT813" s="4">
        <v>0.32</v>
      </c>
      <c r="DU813" s="4">
        <v>0.33</v>
      </c>
      <c r="DV813" s="4">
        <v>0.32</v>
      </c>
      <c r="DW813" s="4">
        <v>0.32</v>
      </c>
      <c r="DX813" s="4">
        <v>0.32</v>
      </c>
      <c r="DY813" s="4">
        <v>0.24</v>
      </c>
      <c r="DZ813" s="4"/>
    </row>
    <row r="814" spans="1:130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1" t="s">
        <v>153</v>
      </c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1" t="s">
        <v>141</v>
      </c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J815"/>
      <c r="DK815"/>
      <c r="DL815"/>
      <c r="DR815" s="4">
        <v>396.01</v>
      </c>
      <c r="DS815" s="4">
        <v>0.22</v>
      </c>
      <c r="DT815" s="4">
        <v>0.26</v>
      </c>
      <c r="DU815" s="4">
        <v>0.26</v>
      </c>
      <c r="DV815" s="4">
        <v>0.22</v>
      </c>
      <c r="DW815" s="4">
        <v>0.19</v>
      </c>
      <c r="DX815" s="4">
        <v>0.25</v>
      </c>
      <c r="DY815" s="4">
        <v>0.16</v>
      </c>
      <c r="DZ815" s="4"/>
    </row>
    <row r="816" spans="1:130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1" t="s">
        <v>153</v>
      </c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J816"/>
      <c r="DK816"/>
      <c r="DL816"/>
      <c r="DR816" s="4">
        <v>437.88</v>
      </c>
      <c r="DS816" s="4">
        <v>0.33</v>
      </c>
      <c r="DT816" s="4">
        <v>0.34</v>
      </c>
      <c r="DU816" s="4">
        <v>0.34</v>
      </c>
      <c r="DV816" s="4">
        <v>0.19</v>
      </c>
      <c r="DW816" s="4">
        <v>0.18</v>
      </c>
      <c r="DX816" s="4">
        <v>0.25</v>
      </c>
      <c r="DY816" s="4">
        <v>0.17</v>
      </c>
      <c r="DZ816" s="4"/>
    </row>
    <row r="817" spans="1:130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1" t="s">
        <v>141</v>
      </c>
      <c r="CK817">
        <v>8.1069594504041298</v>
      </c>
      <c r="CL817">
        <v>6.2969187874502</v>
      </c>
      <c r="CM817">
        <v>4.4063441593855002</v>
      </c>
      <c r="CN817">
        <v>4.4069663457381498</v>
      </c>
      <c r="CO817">
        <v>2.5092433519639501</v>
      </c>
      <c r="CP817">
        <v>2.39815474457416</v>
      </c>
      <c r="CQ817">
        <v>3.0596953391302399</v>
      </c>
      <c r="CR817">
        <v>3.3756043775871101</v>
      </c>
      <c r="CS817">
        <v>5.5514263589351502</v>
      </c>
      <c r="CT817">
        <v>2.46728957287048</v>
      </c>
      <c r="CU817">
        <v>5.5977160984401797</v>
      </c>
      <c r="CV817">
        <v>3.8987640428760399</v>
      </c>
      <c r="CW817">
        <v>1.34664882025526</v>
      </c>
      <c r="CX817">
        <v>1.03136196815105</v>
      </c>
      <c r="CY817">
        <v>1.29266485976628</v>
      </c>
      <c r="CZ817">
        <v>2.1787032340464698</v>
      </c>
      <c r="DA817">
        <v>34.707272768596397</v>
      </c>
      <c r="DB817">
        <v>15.345859023535301</v>
      </c>
      <c r="DC817">
        <v>19.3614137450611</v>
      </c>
      <c r="DJ817"/>
      <c r="DK817"/>
      <c r="DL817"/>
      <c r="DR817" s="4">
        <v>395.63</v>
      </c>
      <c r="DS817" s="4">
        <v>0.22</v>
      </c>
      <c r="DT817" s="4">
        <v>0.26</v>
      </c>
      <c r="DU817" s="4">
        <v>0.26</v>
      </c>
      <c r="DV817" s="4">
        <v>0.22</v>
      </c>
      <c r="DW817" s="4">
        <v>0.19</v>
      </c>
      <c r="DX817" s="4">
        <v>0.25</v>
      </c>
      <c r="DY817" s="4">
        <v>0.16</v>
      </c>
      <c r="DZ817" s="4"/>
    </row>
    <row r="818" spans="1:130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1" t="s">
        <v>141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J818"/>
      <c r="DK818"/>
      <c r="DL818"/>
      <c r="DR818" s="4">
        <v>395.32</v>
      </c>
      <c r="DS818" s="4">
        <v>0.22</v>
      </c>
      <c r="DT818" s="4">
        <v>0.26</v>
      </c>
      <c r="DU818" s="4">
        <v>0.26</v>
      </c>
      <c r="DV818" s="4">
        <v>0.22</v>
      </c>
      <c r="DW818" s="4">
        <v>0.19</v>
      </c>
      <c r="DX818" s="4">
        <v>0.25</v>
      </c>
      <c r="DY818" s="4">
        <v>0.16</v>
      </c>
      <c r="DZ818" s="4"/>
    </row>
    <row r="819" spans="1:130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1" t="s">
        <v>141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J819"/>
      <c r="DK819"/>
      <c r="DL819"/>
      <c r="DR819" s="4">
        <v>405.29</v>
      </c>
      <c r="DS819" s="4">
        <v>0.28000000000000003</v>
      </c>
      <c r="DT819" s="4">
        <v>0.27</v>
      </c>
      <c r="DU819" s="4">
        <v>0.25</v>
      </c>
      <c r="DV819" s="4">
        <v>0.22</v>
      </c>
      <c r="DW819" s="4">
        <v>0.19</v>
      </c>
      <c r="DX819" s="4">
        <v>0.25</v>
      </c>
      <c r="DY819" s="4">
        <v>0.16</v>
      </c>
      <c r="DZ819" s="4"/>
    </row>
    <row r="820" spans="1:130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1" t="s">
        <v>141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J820"/>
      <c r="DK820"/>
      <c r="DL820"/>
      <c r="DR820" s="4">
        <v>408.68</v>
      </c>
      <c r="DS820" s="4">
        <v>0.28999999999999998</v>
      </c>
      <c r="DT820" s="4">
        <v>0.27</v>
      </c>
      <c r="DU820" s="4">
        <v>0.26</v>
      </c>
      <c r="DV820" s="4">
        <v>0.22</v>
      </c>
      <c r="DW820" s="4">
        <v>0.19</v>
      </c>
      <c r="DX820" s="4">
        <v>0.25</v>
      </c>
      <c r="DY820" s="4">
        <v>0.16</v>
      </c>
      <c r="DZ820" s="4"/>
    </row>
    <row r="821" spans="1:130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1" t="s">
        <v>141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J821"/>
      <c r="DK821"/>
      <c r="DL821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O822" s="4"/>
      <c r="AP822" s="4"/>
      <c r="AQ822" s="4"/>
      <c r="AR822" s="4"/>
      <c r="AS822" s="4"/>
      <c r="AT822" s="4"/>
      <c r="AU822" s="4"/>
      <c r="AV822" s="4"/>
      <c r="AW822" s="4">
        <v>0.09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1" t="s">
        <v>141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J822"/>
      <c r="DK822"/>
      <c r="DL822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O823" s="4"/>
      <c r="AP823" s="4"/>
      <c r="AQ823" s="4"/>
      <c r="AR823" s="4"/>
      <c r="AS823" s="4"/>
      <c r="AT823" s="4"/>
      <c r="AU823" s="4"/>
      <c r="AV823" s="4"/>
      <c r="AW823" s="4">
        <v>0.15</v>
      </c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1" t="s">
        <v>141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J823"/>
      <c r="DK823"/>
      <c r="DL823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1" t="s">
        <v>141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J824"/>
      <c r="DK824"/>
      <c r="DL824"/>
      <c r="DR824" s="4">
        <v>529.82000000000005</v>
      </c>
      <c r="DS824" s="4">
        <v>0.26</v>
      </c>
      <c r="DT824" s="4">
        <v>0.32</v>
      </c>
      <c r="DU824" s="4">
        <v>0.3</v>
      </c>
      <c r="DV824" s="4">
        <v>0.36</v>
      </c>
      <c r="DW824" s="4">
        <v>0.32</v>
      </c>
      <c r="DX824" s="4">
        <v>0.32</v>
      </c>
      <c r="DY824" s="4">
        <v>0.18</v>
      </c>
      <c r="DZ824" s="4"/>
    </row>
    <row r="825" spans="1:130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O825" s="4"/>
      <c r="AP825" s="4"/>
      <c r="AQ825" s="4"/>
      <c r="AR825" s="4"/>
      <c r="AS825" s="4"/>
      <c r="AT825" s="4"/>
      <c r="AU825" s="4"/>
      <c r="AV825" s="4"/>
      <c r="AW825" s="4">
        <v>0.21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1" t="s">
        <v>141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J825"/>
      <c r="DK825"/>
      <c r="DL825"/>
      <c r="DR825" s="4">
        <v>529.1</v>
      </c>
      <c r="DS825" s="4">
        <v>0.25</v>
      </c>
      <c r="DT825" s="4">
        <v>0.31</v>
      </c>
      <c r="DU825" s="4">
        <v>0.3</v>
      </c>
      <c r="DV825" s="4">
        <v>0.36</v>
      </c>
      <c r="DW825" s="4">
        <v>0.32</v>
      </c>
      <c r="DX825" s="4">
        <v>0.32</v>
      </c>
      <c r="DY825" s="4">
        <v>0.18</v>
      </c>
      <c r="DZ825" s="4"/>
    </row>
    <row r="826" spans="1:130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1" t="s">
        <v>141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J826"/>
      <c r="DK826"/>
      <c r="DL826"/>
      <c r="DR826" s="4">
        <v>528.32000000000005</v>
      </c>
      <c r="DS826" s="4">
        <v>0.25</v>
      </c>
      <c r="DT826" s="4">
        <v>0.31</v>
      </c>
      <c r="DU826" s="4">
        <v>0.3</v>
      </c>
      <c r="DV826" s="4">
        <v>0.36</v>
      </c>
      <c r="DW826" s="4">
        <v>0.32</v>
      </c>
      <c r="DX826" s="4">
        <v>0.32</v>
      </c>
      <c r="DY826" s="4">
        <v>0.18</v>
      </c>
      <c r="DZ826" s="4"/>
    </row>
    <row r="827" spans="1:130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1" t="s">
        <v>141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J827"/>
      <c r="DK827"/>
      <c r="DL827"/>
      <c r="DR827" s="4">
        <v>527.72</v>
      </c>
      <c r="DS827" s="4">
        <v>0.25</v>
      </c>
      <c r="DT827" s="4">
        <v>0.31</v>
      </c>
      <c r="DU827" s="4">
        <v>0.28999999999999998</v>
      </c>
      <c r="DV827" s="4">
        <v>0.36</v>
      </c>
      <c r="DW827" s="4">
        <v>0.32</v>
      </c>
      <c r="DX827" s="4">
        <v>0.32</v>
      </c>
      <c r="DY827" s="4">
        <v>0.19</v>
      </c>
      <c r="DZ827" s="4"/>
    </row>
    <row r="828" spans="1:130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1" t="s">
        <v>141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J828"/>
      <c r="DK828"/>
      <c r="DL828"/>
      <c r="DR828" s="4">
        <v>527.27</v>
      </c>
      <c r="DS828" s="4">
        <v>0.25</v>
      </c>
      <c r="DT828" s="4">
        <v>0.31</v>
      </c>
      <c r="DU828" s="4">
        <v>0.28999999999999998</v>
      </c>
      <c r="DV828" s="4">
        <v>0.36</v>
      </c>
      <c r="DW828" s="4">
        <v>0.32</v>
      </c>
      <c r="DX828" s="4">
        <v>0.32</v>
      </c>
      <c r="DY828" s="4">
        <v>0.19</v>
      </c>
      <c r="DZ828" s="4"/>
    </row>
    <row r="829" spans="1:130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1" t="s">
        <v>141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J829"/>
      <c r="DK829"/>
      <c r="DL829"/>
      <c r="DR829" s="4">
        <v>529.34</v>
      </c>
      <c r="DS829" s="4">
        <v>0.26</v>
      </c>
      <c r="DT829" s="4">
        <v>0.31</v>
      </c>
      <c r="DU829" s="4">
        <v>0.28999999999999998</v>
      </c>
      <c r="DV829" s="4">
        <v>0.36</v>
      </c>
      <c r="DW829" s="4">
        <v>0.32</v>
      </c>
      <c r="DX829" s="4">
        <v>0.32</v>
      </c>
      <c r="DY829" s="4">
        <v>0.19</v>
      </c>
      <c r="DZ829" s="4"/>
    </row>
    <row r="830" spans="1:130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1" t="s">
        <v>141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J830"/>
      <c r="DK830"/>
      <c r="DL830"/>
      <c r="DR830" s="4">
        <v>531.38</v>
      </c>
      <c r="DS830" s="4">
        <v>0.27</v>
      </c>
      <c r="DT830" s="4">
        <v>0.31</v>
      </c>
      <c r="DU830" s="4">
        <v>0.28999999999999998</v>
      </c>
      <c r="DV830" s="4">
        <v>0.36</v>
      </c>
      <c r="DW830" s="4">
        <v>0.32</v>
      </c>
      <c r="DX830" s="4">
        <v>0.32</v>
      </c>
      <c r="DY830" s="4">
        <v>0.19</v>
      </c>
      <c r="DZ830" s="4"/>
    </row>
    <row r="831" spans="1:130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1" t="s">
        <v>141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J831"/>
      <c r="DK831"/>
      <c r="DL831"/>
      <c r="DR831" s="4">
        <v>534.94000000000005</v>
      </c>
      <c r="DS831" s="4">
        <v>0.28999999999999998</v>
      </c>
      <c r="DT831" s="4">
        <v>0.32</v>
      </c>
      <c r="DU831" s="4">
        <v>0.28999999999999998</v>
      </c>
      <c r="DV831" s="4">
        <v>0.35</v>
      </c>
      <c r="DW831" s="4">
        <v>0.32</v>
      </c>
      <c r="DX831" s="4">
        <v>0.32</v>
      </c>
      <c r="DY831" s="4">
        <v>0.19</v>
      </c>
      <c r="DZ831" s="4"/>
    </row>
    <row r="832" spans="1:130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O832" s="4"/>
      <c r="AP832" s="4"/>
      <c r="AQ832" s="4"/>
      <c r="AR832" s="4"/>
      <c r="AS832" s="4"/>
      <c r="AT832" s="4"/>
      <c r="AU832" s="4"/>
      <c r="AV832" s="4"/>
      <c r="AW832" s="4">
        <v>0.24</v>
      </c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1" t="s">
        <v>141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J832"/>
      <c r="DK832"/>
      <c r="DL832"/>
      <c r="DR832" s="4">
        <v>534.87</v>
      </c>
      <c r="DS832" s="4">
        <v>0.28000000000000003</v>
      </c>
      <c r="DT832" s="4">
        <v>0.32</v>
      </c>
      <c r="DU832" s="4">
        <v>0.28999999999999998</v>
      </c>
      <c r="DV832" s="4">
        <v>0.35</v>
      </c>
      <c r="DW832" s="4">
        <v>0.32</v>
      </c>
      <c r="DX832" s="4">
        <v>0.32</v>
      </c>
      <c r="DY832" s="4">
        <v>0.19</v>
      </c>
      <c r="DZ832" s="4"/>
    </row>
    <row r="833" spans="1:130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f>AN833*AK833</f>
        <v>1.9945456624999998</v>
      </c>
      <c r="AN833">
        <v>5.84825E-2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1" t="s">
        <v>141</v>
      </c>
      <c r="CK833">
        <v>10.979035386250599</v>
      </c>
      <c r="CL833">
        <v>11.856272825370899</v>
      </c>
      <c r="CM833">
        <v>16.2477294469182</v>
      </c>
      <c r="CN833">
        <v>11.221629376087799</v>
      </c>
      <c r="CO833">
        <v>1.3216065261629399</v>
      </c>
      <c r="CP833">
        <v>1.1400967547052301</v>
      </c>
      <c r="CQ833">
        <v>1.8784916689550699</v>
      </c>
      <c r="CR833">
        <v>0.61396045375513697</v>
      </c>
      <c r="CS833">
        <v>0.57756497227512804</v>
      </c>
      <c r="CT833">
        <v>1.1991290673871</v>
      </c>
      <c r="CU833">
        <v>9.6574288600876095</v>
      </c>
      <c r="CV833">
        <v>10.7161760706657</v>
      </c>
      <c r="CW833">
        <v>14.3692377779631</v>
      </c>
      <c r="CX833">
        <v>10.607668922332699</v>
      </c>
      <c r="CY833">
        <v>12.6780548000793</v>
      </c>
      <c r="CZ833">
        <v>7.1857513111038802</v>
      </c>
      <c r="DA833">
        <v>71.945167185472897</v>
      </c>
      <c r="DB833">
        <v>65.214317742232296</v>
      </c>
      <c r="DC833">
        <v>6.7308494432406096</v>
      </c>
      <c r="DJ833"/>
      <c r="DK833"/>
      <c r="DL833"/>
      <c r="DR833" s="4">
        <v>534.45000000000005</v>
      </c>
      <c r="DS833" s="4">
        <v>0.28000000000000003</v>
      </c>
      <c r="DT833" s="4">
        <v>0.32</v>
      </c>
      <c r="DU833" s="4">
        <v>0.28999999999999998</v>
      </c>
      <c r="DV833" s="4">
        <v>0.35</v>
      </c>
      <c r="DW833" s="4">
        <v>0.32</v>
      </c>
      <c r="DX833" s="4">
        <v>0.32</v>
      </c>
      <c r="DY833" s="4">
        <v>0.19</v>
      </c>
      <c r="DZ833" s="4"/>
    </row>
    <row r="834" spans="1:130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N83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1" t="s">
        <v>141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J834"/>
      <c r="DK834"/>
      <c r="DL834"/>
      <c r="DR834" s="4">
        <v>533.73</v>
      </c>
      <c r="DS834" s="4">
        <v>0.28000000000000003</v>
      </c>
      <c r="DT834" s="4">
        <v>0.32</v>
      </c>
      <c r="DU834" s="4">
        <v>0.28999999999999998</v>
      </c>
      <c r="DV834" s="4">
        <v>0.35</v>
      </c>
      <c r="DW834" s="4">
        <v>0.32</v>
      </c>
      <c r="DX834" s="4">
        <v>0.32</v>
      </c>
      <c r="DY834" s="4">
        <v>0.19</v>
      </c>
      <c r="DZ834" s="4"/>
    </row>
    <row r="835" spans="1:130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N83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1" t="s">
        <v>141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J835"/>
      <c r="DK835"/>
      <c r="DL835"/>
      <c r="DR835" s="4">
        <v>532.71</v>
      </c>
      <c r="DS835" s="4">
        <v>0.27</v>
      </c>
      <c r="DT835" s="4">
        <v>0.32</v>
      </c>
      <c r="DU835" s="4">
        <v>0.28999999999999998</v>
      </c>
      <c r="DV835" s="4">
        <v>0.35</v>
      </c>
      <c r="DW835" s="4">
        <v>0.32</v>
      </c>
      <c r="DX835" s="4">
        <v>0.33</v>
      </c>
      <c r="DY835" s="4">
        <v>0.19</v>
      </c>
      <c r="DZ835" s="4"/>
    </row>
    <row r="836" spans="1:130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N836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1" t="s">
        <v>141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J836"/>
      <c r="DK836"/>
      <c r="DL836"/>
      <c r="DR836" s="4">
        <v>531.65</v>
      </c>
      <c r="DS836" s="4">
        <v>0.26</v>
      </c>
      <c r="DT836" s="4">
        <v>0.31</v>
      </c>
      <c r="DU836" s="4">
        <v>0.28999999999999998</v>
      </c>
      <c r="DV836" s="4">
        <v>0.35</v>
      </c>
      <c r="DW836" s="4">
        <v>0.32</v>
      </c>
      <c r="DX836" s="4">
        <v>0.33</v>
      </c>
      <c r="DY836" s="4">
        <v>0.19</v>
      </c>
      <c r="DZ836" s="4"/>
    </row>
    <row r="837" spans="1:130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N837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1" t="s">
        <v>141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J837"/>
      <c r="DK837"/>
      <c r="DL837"/>
      <c r="DR837" s="4">
        <v>530.02</v>
      </c>
      <c r="DS837" s="4">
        <v>0.26</v>
      </c>
      <c r="DT837" s="4">
        <v>0.31</v>
      </c>
      <c r="DU837" s="4">
        <v>0.28999999999999998</v>
      </c>
      <c r="DV837" s="4">
        <v>0.35</v>
      </c>
      <c r="DW837" s="4">
        <v>0.32</v>
      </c>
      <c r="DX837" s="4">
        <v>0.33</v>
      </c>
      <c r="DY837" s="4">
        <v>0.19</v>
      </c>
      <c r="DZ837" s="4"/>
    </row>
    <row r="838" spans="1:130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1" t="s">
        <v>141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J838"/>
      <c r="DK838"/>
      <c r="DL838"/>
      <c r="DR838" s="4">
        <v>533.38</v>
      </c>
      <c r="DS838" s="4">
        <v>0.28000000000000003</v>
      </c>
      <c r="DT838" s="4">
        <v>0.31</v>
      </c>
      <c r="DU838" s="4">
        <v>0.28999999999999998</v>
      </c>
      <c r="DV838" s="4">
        <v>0.35</v>
      </c>
      <c r="DW838" s="4">
        <v>0.32</v>
      </c>
      <c r="DX838" s="4">
        <v>0.33</v>
      </c>
      <c r="DY838" s="4">
        <v>0.19</v>
      </c>
      <c r="DZ838" s="4"/>
    </row>
    <row r="839" spans="1:130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1" t="s">
        <v>141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J839"/>
      <c r="DK839"/>
      <c r="DL839"/>
      <c r="DR839" s="4">
        <v>561.25</v>
      </c>
      <c r="DS839" s="4">
        <v>0.33</v>
      </c>
      <c r="DT839" s="4">
        <v>0.35</v>
      </c>
      <c r="DU839" s="4">
        <v>0.33</v>
      </c>
      <c r="DV839" s="4">
        <v>0.35</v>
      </c>
      <c r="DW839" s="4">
        <v>0.32</v>
      </c>
      <c r="DX839" s="4">
        <v>0.33</v>
      </c>
      <c r="DY839" s="4">
        <v>0.19</v>
      </c>
      <c r="DZ839" s="4"/>
    </row>
    <row r="840" spans="1:130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1" t="s">
        <v>141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J840"/>
      <c r="DK840"/>
      <c r="DL840"/>
      <c r="DR840" s="4">
        <v>582.17999999999995</v>
      </c>
      <c r="DS840" s="4">
        <v>0.35</v>
      </c>
      <c r="DT840" s="4">
        <v>0.36</v>
      </c>
      <c r="DU840" s="4">
        <v>0.35</v>
      </c>
      <c r="DV840" s="4">
        <v>0.38</v>
      </c>
      <c r="DW840" s="4">
        <v>0.33</v>
      </c>
      <c r="DX840" s="4">
        <v>0.33</v>
      </c>
      <c r="DY840" s="4">
        <v>0.2</v>
      </c>
      <c r="DZ840" s="4"/>
    </row>
    <row r="841" spans="1:130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O841" s="4"/>
      <c r="AP841" s="4"/>
      <c r="AQ841" s="4"/>
      <c r="AR841" s="4"/>
      <c r="AS841" s="4"/>
      <c r="AT841" s="4"/>
      <c r="AU841" s="4"/>
      <c r="AV841" s="4"/>
      <c r="AW841" s="4">
        <v>0.44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1" t="s">
        <v>141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J841"/>
      <c r="DK841"/>
      <c r="DL841"/>
      <c r="DR841" s="4">
        <v>596.39</v>
      </c>
      <c r="DS841" s="4">
        <v>0.36</v>
      </c>
      <c r="DT841" s="4">
        <v>0.38</v>
      </c>
      <c r="DU841" s="4">
        <v>0.36</v>
      </c>
      <c r="DV841" s="4">
        <v>0.38</v>
      </c>
      <c r="DW841" s="4">
        <v>0.34</v>
      </c>
      <c r="DX841" s="4">
        <v>0.33</v>
      </c>
      <c r="DY841" s="4">
        <v>0.2</v>
      </c>
      <c r="DZ841" s="4"/>
    </row>
    <row r="842" spans="1:130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1" t="s">
        <v>141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J842"/>
      <c r="DK842"/>
      <c r="DL842"/>
      <c r="DR842" s="4">
        <v>586.72</v>
      </c>
      <c r="DS842" s="4">
        <v>0.34</v>
      </c>
      <c r="DT842" s="4">
        <v>0.36</v>
      </c>
      <c r="DU842" s="4">
        <v>0.35</v>
      </c>
      <c r="DV842" s="4">
        <v>0.38</v>
      </c>
      <c r="DW842" s="4">
        <v>0.34</v>
      </c>
      <c r="DX842" s="4">
        <v>0.33</v>
      </c>
      <c r="DY842" s="4">
        <v>0.2</v>
      </c>
      <c r="DZ842" s="4"/>
    </row>
    <row r="843" spans="1:130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1" t="s">
        <v>141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J843"/>
      <c r="DK843"/>
      <c r="DL843"/>
      <c r="DR843" s="4">
        <v>580.58000000000004</v>
      </c>
      <c r="DS843" s="4">
        <v>0.32</v>
      </c>
      <c r="DT843" s="4">
        <v>0.36</v>
      </c>
      <c r="DU843" s="4">
        <v>0.34</v>
      </c>
      <c r="DV843" s="4">
        <v>0.38</v>
      </c>
      <c r="DW843" s="4">
        <v>0.34</v>
      </c>
      <c r="DX843" s="4">
        <v>0.34</v>
      </c>
      <c r="DY843" s="4">
        <v>0.2</v>
      </c>
      <c r="DZ843" s="4"/>
    </row>
    <row r="844" spans="1:130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1" t="s">
        <v>141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J844"/>
      <c r="DK844"/>
      <c r="DL844"/>
      <c r="DR844" s="4">
        <v>576.96</v>
      </c>
      <c r="DS844" s="4">
        <v>0.31</v>
      </c>
      <c r="DT844" s="4">
        <v>0.35</v>
      </c>
      <c r="DU844" s="4">
        <v>0.34</v>
      </c>
      <c r="DV844" s="4">
        <v>0.38</v>
      </c>
      <c r="DW844" s="4">
        <v>0.34</v>
      </c>
      <c r="DX844" s="4">
        <v>0.34</v>
      </c>
      <c r="DY844" s="4">
        <v>0.2</v>
      </c>
      <c r="DZ844" s="4"/>
    </row>
    <row r="845" spans="1:130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1" t="s">
        <v>141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J845"/>
      <c r="DK845"/>
      <c r="DL845"/>
      <c r="DR845" s="4">
        <v>573.73</v>
      </c>
      <c r="DS845" s="4">
        <v>0.3</v>
      </c>
      <c r="DT845" s="4">
        <v>0.35</v>
      </c>
      <c r="DU845" s="4">
        <v>0.33</v>
      </c>
      <c r="DV845" s="4">
        <v>0.37</v>
      </c>
      <c r="DW845" s="4">
        <v>0.34</v>
      </c>
      <c r="DX845" s="4">
        <v>0.34</v>
      </c>
      <c r="DY845" s="4">
        <v>0.2</v>
      </c>
      <c r="DZ845" s="4"/>
    </row>
    <row r="846" spans="1:130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1" t="s">
        <v>141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J846"/>
      <c r="DK846"/>
      <c r="DL846"/>
      <c r="DR846" s="4">
        <v>595.86</v>
      </c>
      <c r="DS846" s="4">
        <v>0.36</v>
      </c>
      <c r="DT846" s="4">
        <v>0.38</v>
      </c>
      <c r="DU846" s="4">
        <v>0.36</v>
      </c>
      <c r="DV846" s="4">
        <v>0.38</v>
      </c>
      <c r="DW846" s="4">
        <v>0.35</v>
      </c>
      <c r="DX846" s="4">
        <v>0.34</v>
      </c>
      <c r="DY846" s="4">
        <v>0.2</v>
      </c>
      <c r="DZ846" s="4"/>
    </row>
    <row r="847" spans="1:130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O847" s="4"/>
      <c r="AP847" s="4"/>
      <c r="AQ847" s="4"/>
      <c r="AR847" s="4"/>
      <c r="AS847" s="4"/>
      <c r="AT847" s="4"/>
      <c r="AU847" s="4"/>
      <c r="AV847" s="4"/>
      <c r="AW847" s="4">
        <v>0.56000000000000005</v>
      </c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1" t="s">
        <v>141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J847"/>
      <c r="DK847"/>
      <c r="DL847"/>
      <c r="DR847" s="4">
        <v>594.30999999999995</v>
      </c>
      <c r="DS847" s="4">
        <v>0.35</v>
      </c>
      <c r="DT847" s="4">
        <v>0.37</v>
      </c>
      <c r="DU847" s="4">
        <v>0.35</v>
      </c>
      <c r="DV847" s="4">
        <v>0.38</v>
      </c>
      <c r="DW847" s="4">
        <v>0.35</v>
      </c>
      <c r="DX847" s="4">
        <v>0.34</v>
      </c>
      <c r="DY847" s="4">
        <v>0.2</v>
      </c>
      <c r="DZ847" s="4"/>
    </row>
    <row r="848" spans="1:130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1" t="s">
        <v>141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J848"/>
      <c r="DK848"/>
      <c r="DL848"/>
      <c r="DR848" s="4">
        <v>590.51</v>
      </c>
      <c r="DS848" s="4">
        <v>0.33</v>
      </c>
      <c r="DT848" s="4">
        <v>0.36</v>
      </c>
      <c r="DU848" s="4">
        <v>0.35</v>
      </c>
      <c r="DV848" s="4">
        <v>0.38</v>
      </c>
      <c r="DW848" s="4">
        <v>0.35</v>
      </c>
      <c r="DX848" s="4">
        <v>0.34</v>
      </c>
      <c r="DY848" s="4">
        <v>0.2</v>
      </c>
      <c r="DZ848" s="4"/>
    </row>
    <row r="849" spans="1:130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1" t="s">
        <v>141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J849"/>
      <c r="DK849"/>
      <c r="DL849"/>
      <c r="DR849" s="4">
        <v>593.88</v>
      </c>
      <c r="DS849" s="4">
        <v>0.36</v>
      </c>
      <c r="DT849" s="4">
        <v>0.37</v>
      </c>
      <c r="DU849" s="4">
        <v>0.35</v>
      </c>
      <c r="DV849" s="4">
        <v>0.38</v>
      </c>
      <c r="DW849" s="4">
        <v>0.35</v>
      </c>
      <c r="DX849" s="4">
        <v>0.34</v>
      </c>
      <c r="DY849" s="4">
        <v>0.2</v>
      </c>
      <c r="DZ849" s="4"/>
    </row>
    <row r="850" spans="1:130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1" t="s">
        <v>141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J850"/>
      <c r="DK850"/>
      <c r="DL850"/>
      <c r="DR850" s="4">
        <v>597.74</v>
      </c>
      <c r="DS850" s="4">
        <v>0.35</v>
      </c>
      <c r="DT850" s="4">
        <v>0.37</v>
      </c>
      <c r="DU850" s="4">
        <v>0.36</v>
      </c>
      <c r="DV850" s="4">
        <v>0.38</v>
      </c>
      <c r="DW850" s="4">
        <v>0.35</v>
      </c>
      <c r="DX850" s="4">
        <v>0.34</v>
      </c>
      <c r="DY850" s="4">
        <v>0.2</v>
      </c>
      <c r="DZ850" s="4"/>
    </row>
    <row r="851" spans="1:130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1" t="s">
        <v>141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J851"/>
      <c r="DK851"/>
      <c r="DL851"/>
      <c r="DR851" s="4">
        <v>593.72</v>
      </c>
      <c r="DS851" s="4">
        <v>0.34</v>
      </c>
      <c r="DT851" s="4">
        <v>0.36</v>
      </c>
      <c r="DU851" s="4">
        <v>0.35</v>
      </c>
      <c r="DV851" s="4">
        <v>0.38</v>
      </c>
      <c r="DW851" s="4">
        <v>0.35</v>
      </c>
      <c r="DX851" s="4">
        <v>0.34</v>
      </c>
      <c r="DY851" s="4">
        <v>0.2</v>
      </c>
      <c r="DZ851" s="4"/>
    </row>
    <row r="852" spans="1:130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1" t="s">
        <v>141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J852"/>
      <c r="DK852"/>
      <c r="DL852"/>
      <c r="DR852" s="4">
        <v>589.61</v>
      </c>
      <c r="DS852" s="4">
        <v>0.32</v>
      </c>
      <c r="DT852" s="4">
        <v>0.36</v>
      </c>
      <c r="DU852" s="4">
        <v>0.34</v>
      </c>
      <c r="DV852" s="4">
        <v>0.38</v>
      </c>
      <c r="DW852" s="4">
        <v>0.35</v>
      </c>
      <c r="DX852" s="4">
        <v>0.35</v>
      </c>
      <c r="DY852" s="4">
        <v>0.2</v>
      </c>
      <c r="DZ852" s="4"/>
    </row>
    <row r="853" spans="1:130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1" t="s">
        <v>141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J853"/>
      <c r="DK853"/>
      <c r="DL853"/>
      <c r="DR853" s="4">
        <v>584.76</v>
      </c>
      <c r="DS853" s="4">
        <v>0.31</v>
      </c>
      <c r="DT853" s="4">
        <v>0.35</v>
      </c>
      <c r="DU853" s="4">
        <v>0.34</v>
      </c>
      <c r="DV853" s="4">
        <v>0.38</v>
      </c>
      <c r="DW853" s="4">
        <v>0.35</v>
      </c>
      <c r="DX853" s="4">
        <v>0.35</v>
      </c>
      <c r="DY853" s="4">
        <v>0.2</v>
      </c>
      <c r="DZ853" s="4"/>
    </row>
    <row r="854" spans="1:130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1" t="s">
        <v>141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J854"/>
      <c r="DK854"/>
      <c r="DL854"/>
      <c r="DR854" s="4">
        <v>582.49</v>
      </c>
      <c r="DS854" s="4">
        <v>0.3</v>
      </c>
      <c r="DT854" s="4">
        <v>0.35</v>
      </c>
      <c r="DU854" s="4">
        <v>0.33</v>
      </c>
      <c r="DV854" s="4">
        <v>0.38</v>
      </c>
      <c r="DW854" s="4">
        <v>0.35</v>
      </c>
      <c r="DX854" s="4">
        <v>0.35</v>
      </c>
      <c r="DY854" s="4">
        <v>0.2</v>
      </c>
      <c r="DZ854" s="4"/>
    </row>
    <row r="855" spans="1:130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1" t="s">
        <v>141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J855"/>
      <c r="DK855"/>
      <c r="DL855"/>
      <c r="DR855" s="4">
        <v>580.1</v>
      </c>
      <c r="DS855" s="4">
        <v>0.3</v>
      </c>
      <c r="DT855" s="4">
        <v>0.34</v>
      </c>
      <c r="DU855" s="4">
        <v>0.33</v>
      </c>
      <c r="DV855" s="4">
        <v>0.38</v>
      </c>
      <c r="DW855" s="4">
        <v>0.36</v>
      </c>
      <c r="DX855" s="4">
        <v>0.35</v>
      </c>
      <c r="DY855" s="4">
        <v>0.2</v>
      </c>
      <c r="DZ855" s="4"/>
    </row>
    <row r="856" spans="1:130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f>AN856*AK856</f>
        <v>3.9522399896482621</v>
      </c>
      <c r="AN856">
        <v>2.7199999999999998E-2</v>
      </c>
      <c r="AO856" s="4"/>
      <c r="AP856" s="4"/>
      <c r="AQ856" s="4"/>
      <c r="AR856" s="4"/>
      <c r="AS856" s="4"/>
      <c r="AT856" s="4"/>
      <c r="AU856" s="4"/>
      <c r="AV856" s="4"/>
      <c r="AW856" s="4">
        <v>0.87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1" t="s">
        <v>141</v>
      </c>
      <c r="CK856">
        <v>3.5693885464740802</v>
      </c>
      <c r="CL856">
        <v>2.8471503205842201</v>
      </c>
      <c r="CM856">
        <v>6.9387347215809303</v>
      </c>
      <c r="CN856">
        <v>13.8332177001214</v>
      </c>
      <c r="CO856">
        <v>1.0872861471981099</v>
      </c>
      <c r="CP856">
        <v>1.05547806043528</v>
      </c>
      <c r="CQ856">
        <v>1.4532557077652599</v>
      </c>
      <c r="CR856">
        <v>1.06681340861068</v>
      </c>
      <c r="CS856">
        <v>0.15607862977404499</v>
      </c>
      <c r="CT856">
        <v>8.7702016604107702E-2</v>
      </c>
      <c r="CU856">
        <v>2.4821023992759699</v>
      </c>
      <c r="CV856">
        <v>1.7916722601489401</v>
      </c>
      <c r="CW856">
        <v>5.4854790138156702</v>
      </c>
      <c r="CX856">
        <v>12.7664042915107</v>
      </c>
      <c r="CY856">
        <v>14.1241870485379</v>
      </c>
      <c r="CZ856">
        <v>5.4654151738848498</v>
      </c>
      <c r="DA856">
        <v>47.021874157561498</v>
      </c>
      <c r="DB856">
        <v>42.115260187174002</v>
      </c>
      <c r="DC856">
        <v>4.90661397038747</v>
      </c>
      <c r="DJ856"/>
      <c r="DK856"/>
      <c r="DL856"/>
      <c r="DR856" s="4">
        <v>577.12</v>
      </c>
      <c r="DS856" s="4">
        <v>0.28999999999999998</v>
      </c>
      <c r="DT856" s="4">
        <v>0.34</v>
      </c>
      <c r="DU856" s="4">
        <v>0.32</v>
      </c>
      <c r="DV856" s="4">
        <v>0.38</v>
      </c>
      <c r="DW856" s="4">
        <v>0.36</v>
      </c>
      <c r="DX856" s="4">
        <v>0.35</v>
      </c>
      <c r="DY856" s="4">
        <v>0.21</v>
      </c>
      <c r="DZ856" s="4"/>
    </row>
    <row r="857" spans="1:130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N857" s="1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1" t="s">
        <v>141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J857"/>
      <c r="DK857"/>
      <c r="DL857"/>
      <c r="DR857" s="4">
        <v>572.26</v>
      </c>
      <c r="DS857" s="4">
        <v>0.28000000000000003</v>
      </c>
      <c r="DT857" s="4">
        <v>0.33</v>
      </c>
      <c r="DU857" s="4">
        <v>0.32</v>
      </c>
      <c r="DV857" s="4">
        <v>0.38</v>
      </c>
      <c r="DW857" s="4">
        <v>0.36</v>
      </c>
      <c r="DX857" s="4">
        <v>0.35</v>
      </c>
      <c r="DY857" s="4">
        <v>0.21</v>
      </c>
      <c r="DZ857" s="4"/>
    </row>
    <row r="858" spans="1:130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N858" s="1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1" t="s">
        <v>141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J858"/>
      <c r="DK858"/>
      <c r="DL858"/>
      <c r="DR858" s="4">
        <v>569.38</v>
      </c>
      <c r="DS858" s="4">
        <v>0.27</v>
      </c>
      <c r="DT858" s="4">
        <v>0.32</v>
      </c>
      <c r="DU858" s="4">
        <v>0.31</v>
      </c>
      <c r="DV858" s="4">
        <v>0.37</v>
      </c>
      <c r="DW858" s="4">
        <v>0.36</v>
      </c>
      <c r="DX858" s="4">
        <v>0.35</v>
      </c>
      <c r="DY858" s="4">
        <v>0.21</v>
      </c>
      <c r="DZ858" s="4"/>
    </row>
    <row r="859" spans="1:130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N859" s="1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1" t="s">
        <v>141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J859"/>
      <c r="DK859"/>
      <c r="DL859"/>
      <c r="DR859" s="4">
        <v>566.85</v>
      </c>
      <c r="DS859" s="4">
        <v>0.26</v>
      </c>
      <c r="DT859" s="4">
        <v>0.32</v>
      </c>
      <c r="DU859" s="4">
        <v>0.31</v>
      </c>
      <c r="DV859" s="4">
        <v>0.37</v>
      </c>
      <c r="DW859" s="4">
        <v>0.36</v>
      </c>
      <c r="DX859" s="4">
        <v>0.35</v>
      </c>
      <c r="DY859" s="4">
        <v>0.21</v>
      </c>
      <c r="DZ859" s="4"/>
    </row>
    <row r="860" spans="1:130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1" t="s">
        <v>141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J860"/>
      <c r="DK860"/>
      <c r="DL860"/>
      <c r="DR860" s="4">
        <v>563.75</v>
      </c>
      <c r="DS860" s="4">
        <v>0.26</v>
      </c>
      <c r="DT860" s="4">
        <v>0.31</v>
      </c>
      <c r="DU860" s="4">
        <v>0.31</v>
      </c>
      <c r="DV860" s="4">
        <v>0.37</v>
      </c>
      <c r="DW860" s="4">
        <v>0.36</v>
      </c>
      <c r="DX860" s="4">
        <v>0.35</v>
      </c>
      <c r="DY860" s="4">
        <v>0.21</v>
      </c>
      <c r="DZ860" s="4"/>
    </row>
    <row r="861" spans="1:130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1" t="s">
        <v>141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J861"/>
      <c r="DK861"/>
      <c r="DL861"/>
      <c r="DR861" s="4">
        <v>558.99</v>
      </c>
      <c r="DS861" s="4">
        <v>0.24</v>
      </c>
      <c r="DT861" s="4">
        <v>0.31</v>
      </c>
      <c r="DU861" s="4">
        <v>0.3</v>
      </c>
      <c r="DV861" s="4">
        <v>0.37</v>
      </c>
      <c r="DW861" s="4">
        <v>0.35</v>
      </c>
      <c r="DX861" s="4">
        <v>0.35</v>
      </c>
      <c r="DY861" s="4">
        <v>0.21</v>
      </c>
      <c r="DZ861" s="4"/>
    </row>
    <row r="862" spans="1:130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4"/>
      <c r="AP862" s="4"/>
      <c r="AQ862" s="4"/>
      <c r="AR862" s="4"/>
      <c r="AS862" s="4"/>
      <c r="AT862" s="4"/>
      <c r="AU862" s="4"/>
      <c r="AV862" s="4"/>
      <c r="AW862" s="4">
        <v>0.81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1" t="s">
        <v>141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J862"/>
      <c r="DK862"/>
      <c r="DL862"/>
      <c r="DR862" s="4">
        <v>555.20000000000005</v>
      </c>
      <c r="DS862" s="4">
        <v>0.24</v>
      </c>
      <c r="DT862" s="4">
        <v>0.3</v>
      </c>
      <c r="DU862" s="4">
        <v>0.28999999999999998</v>
      </c>
      <c r="DV862" s="4">
        <v>0.37</v>
      </c>
      <c r="DW862" s="4">
        <v>0.35</v>
      </c>
      <c r="DX862" s="4">
        <v>0.35</v>
      </c>
      <c r="DY862" s="4">
        <v>0.21</v>
      </c>
      <c r="DZ862" s="4"/>
    </row>
    <row r="863" spans="1:130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1" t="s">
        <v>141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J863"/>
      <c r="DK863"/>
      <c r="DL863"/>
      <c r="DR863" s="4">
        <v>551.25</v>
      </c>
      <c r="DS863" s="4">
        <v>0.23</v>
      </c>
      <c r="DT863" s="4">
        <v>0.28999999999999998</v>
      </c>
      <c r="DU863" s="4">
        <v>0.28999999999999998</v>
      </c>
      <c r="DV863" s="4">
        <v>0.37</v>
      </c>
      <c r="DW863" s="4">
        <v>0.35</v>
      </c>
      <c r="DX863" s="4">
        <v>0.35</v>
      </c>
      <c r="DY863" s="4">
        <v>0.21</v>
      </c>
      <c r="DZ863" s="4"/>
    </row>
    <row r="864" spans="1:130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1" t="s">
        <v>141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J864"/>
      <c r="DK864"/>
      <c r="DL864"/>
      <c r="DR864" s="4">
        <v>548.34</v>
      </c>
      <c r="DS864" s="4">
        <v>0.22</v>
      </c>
      <c r="DT864" s="4">
        <v>0.28999999999999998</v>
      </c>
      <c r="DU864" s="4">
        <v>0.28999999999999998</v>
      </c>
      <c r="DV864" s="4">
        <v>0.37</v>
      </c>
      <c r="DW864" s="4">
        <v>0.35</v>
      </c>
      <c r="DX864" s="4">
        <v>0.36</v>
      </c>
      <c r="DY864" s="4">
        <v>0.21</v>
      </c>
      <c r="DZ864" s="4"/>
    </row>
    <row r="865" spans="1:130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1" t="s">
        <v>141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J865"/>
      <c r="DK865"/>
      <c r="DL865"/>
      <c r="DR865" s="4">
        <v>553.26</v>
      </c>
      <c r="DS865" s="4">
        <v>0.26</v>
      </c>
      <c r="DT865" s="4">
        <v>0.28999999999999998</v>
      </c>
      <c r="DU865" s="4">
        <v>0.28000000000000003</v>
      </c>
      <c r="DV865" s="4">
        <v>0.36</v>
      </c>
      <c r="DW865" s="4">
        <v>0.35</v>
      </c>
      <c r="DX865" s="4">
        <v>0.36</v>
      </c>
      <c r="DY865" s="4">
        <v>0.21</v>
      </c>
      <c r="DZ865" s="4"/>
    </row>
    <row r="866" spans="1:130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1" t="s">
        <v>141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J866"/>
      <c r="DK866"/>
      <c r="DL866"/>
      <c r="DR866" s="4">
        <v>560.08000000000004</v>
      </c>
      <c r="DS866" s="4">
        <v>0.3</v>
      </c>
      <c r="DT866" s="4">
        <v>0.3</v>
      </c>
      <c r="DU866" s="4">
        <v>0.28000000000000003</v>
      </c>
      <c r="DV866" s="4">
        <v>0.36</v>
      </c>
      <c r="DW866" s="4">
        <v>0.35</v>
      </c>
      <c r="DX866" s="4">
        <v>0.36</v>
      </c>
      <c r="DY866" s="4">
        <v>0.21</v>
      </c>
      <c r="DZ866" s="4"/>
    </row>
    <row r="867" spans="1:130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1" t="s">
        <v>141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J867"/>
      <c r="DK867"/>
      <c r="DL867"/>
      <c r="DR867" s="4">
        <v>563.75</v>
      </c>
      <c r="DS867" s="4">
        <v>0.31</v>
      </c>
      <c r="DT867" s="4">
        <v>0.31</v>
      </c>
      <c r="DU867" s="4">
        <v>0.28999999999999998</v>
      </c>
      <c r="DV867" s="4">
        <v>0.36</v>
      </c>
      <c r="DW867" s="4">
        <v>0.35</v>
      </c>
      <c r="DX867" s="4">
        <v>0.36</v>
      </c>
      <c r="DY867" s="4">
        <v>0.21</v>
      </c>
      <c r="DZ867" s="4"/>
    </row>
    <row r="868" spans="1:130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1" t="s">
        <v>141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J868"/>
      <c r="DK868"/>
      <c r="DL868"/>
      <c r="DR868" s="4">
        <v>590.69000000000005</v>
      </c>
      <c r="DS868" s="4">
        <v>0.34</v>
      </c>
      <c r="DT868" s="4">
        <v>0.36</v>
      </c>
      <c r="DU868" s="4">
        <v>0.34</v>
      </c>
      <c r="DV868" s="4">
        <v>0.36</v>
      </c>
      <c r="DW868" s="4">
        <v>0.35</v>
      </c>
      <c r="DX868" s="4">
        <v>0.36</v>
      </c>
      <c r="DY868" s="4">
        <v>0.21</v>
      </c>
      <c r="DZ868" s="4"/>
    </row>
    <row r="869" spans="1:130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1" t="s">
        <v>141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J869"/>
      <c r="DK869"/>
      <c r="DL869"/>
      <c r="DR869" s="4">
        <v>611.12</v>
      </c>
      <c r="DS869" s="4">
        <v>0.35</v>
      </c>
      <c r="DT869" s="4">
        <v>0.37</v>
      </c>
      <c r="DU869" s="4">
        <v>0.36</v>
      </c>
      <c r="DV869" s="4">
        <v>0.38</v>
      </c>
      <c r="DW869" s="4">
        <v>0.36</v>
      </c>
      <c r="DX869" s="4">
        <v>0.36</v>
      </c>
      <c r="DY869" s="4">
        <v>0.22</v>
      </c>
      <c r="DZ869" s="4"/>
    </row>
    <row r="870" spans="1:130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1" t="s">
        <v>141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J870"/>
      <c r="DK870"/>
      <c r="DL870"/>
      <c r="DR870" s="4">
        <v>619.12</v>
      </c>
      <c r="DS870" s="4">
        <v>0.36</v>
      </c>
      <c r="DT870" s="4">
        <v>0.38</v>
      </c>
      <c r="DU870" s="4">
        <v>0.36</v>
      </c>
      <c r="DV870" s="4">
        <v>0.39</v>
      </c>
      <c r="DW870" s="4">
        <v>0.36</v>
      </c>
      <c r="DX870" s="4">
        <v>0.36</v>
      </c>
      <c r="DY870" s="4">
        <v>0.22</v>
      </c>
      <c r="DZ870" s="4"/>
    </row>
    <row r="871" spans="1:130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O871" s="4"/>
      <c r="AP871" s="4"/>
      <c r="AQ871" s="4"/>
      <c r="AR871" s="4"/>
      <c r="AS871" s="4"/>
      <c r="AT871" s="4"/>
      <c r="AU871" s="4"/>
      <c r="AV871" s="4"/>
      <c r="AW871" s="4">
        <v>0.84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1" t="s">
        <v>141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J871"/>
      <c r="DK871"/>
      <c r="DL871"/>
      <c r="DR871" s="4">
        <v>606.96</v>
      </c>
      <c r="DS871" s="4">
        <v>0.33</v>
      </c>
      <c r="DT871" s="4">
        <v>0.36</v>
      </c>
      <c r="DU871" s="4">
        <v>0.35</v>
      </c>
      <c r="DV871" s="4">
        <v>0.39</v>
      </c>
      <c r="DW871" s="4">
        <v>0.36</v>
      </c>
      <c r="DX871" s="4">
        <v>0.36</v>
      </c>
      <c r="DY871" s="4">
        <v>0.22</v>
      </c>
      <c r="DZ871" s="4"/>
    </row>
    <row r="872" spans="1:130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1" t="s">
        <v>141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J872"/>
      <c r="DK872"/>
      <c r="DL872"/>
      <c r="DR872" s="4">
        <v>602.20000000000005</v>
      </c>
      <c r="DS872" s="4">
        <v>0.32</v>
      </c>
      <c r="DT872" s="4">
        <v>0.35</v>
      </c>
      <c r="DU872" s="4">
        <v>0.34</v>
      </c>
      <c r="DV872" s="4">
        <v>0.38</v>
      </c>
      <c r="DW872" s="4">
        <v>0.36</v>
      </c>
      <c r="DX872" s="4">
        <v>0.36</v>
      </c>
      <c r="DY872" s="4">
        <v>0.22</v>
      </c>
      <c r="DZ872" s="4"/>
    </row>
    <row r="873" spans="1:130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1" t="s">
        <v>141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J873"/>
      <c r="DK873"/>
      <c r="DL873"/>
      <c r="DR873" s="4">
        <v>599.80999999999995</v>
      </c>
      <c r="DS873" s="4">
        <v>0.32</v>
      </c>
      <c r="DT873" s="4">
        <v>0.35</v>
      </c>
      <c r="DU873" s="4">
        <v>0.34</v>
      </c>
      <c r="DV873" s="4">
        <v>0.38</v>
      </c>
      <c r="DW873" s="4">
        <v>0.36</v>
      </c>
      <c r="DX873" s="4">
        <v>0.36</v>
      </c>
      <c r="DY873" s="4">
        <v>0.22</v>
      </c>
      <c r="DZ873" s="4"/>
    </row>
    <row r="874" spans="1:130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1" t="s">
        <v>141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J874"/>
      <c r="DK874"/>
      <c r="DL874"/>
      <c r="DR874" s="4">
        <v>597.27</v>
      </c>
      <c r="DS874" s="4">
        <v>0.32</v>
      </c>
      <c r="DT874" s="4">
        <v>0.35</v>
      </c>
      <c r="DU874" s="4">
        <v>0.33</v>
      </c>
      <c r="DV874" s="4">
        <v>0.38</v>
      </c>
      <c r="DW874" s="4">
        <v>0.36</v>
      </c>
      <c r="DX874" s="4">
        <v>0.36</v>
      </c>
      <c r="DY874" s="4">
        <v>0.22</v>
      </c>
      <c r="DZ874" s="4"/>
    </row>
    <row r="875" spans="1:130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1" t="s">
        <v>141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J875"/>
      <c r="DK875"/>
      <c r="DL875"/>
      <c r="DR875" s="4">
        <v>593.05999999999995</v>
      </c>
      <c r="DS875" s="4">
        <v>0.31</v>
      </c>
      <c r="DT875" s="4">
        <v>0.34</v>
      </c>
      <c r="DU875" s="4">
        <v>0.33</v>
      </c>
      <c r="DV875" s="4">
        <v>0.38</v>
      </c>
      <c r="DW875" s="4">
        <v>0.36</v>
      </c>
      <c r="DX875" s="4">
        <v>0.36</v>
      </c>
      <c r="DY875" s="4">
        <v>0.22</v>
      </c>
      <c r="DZ875" s="4"/>
    </row>
    <row r="876" spans="1:130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1" t="s">
        <v>141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J876"/>
      <c r="DK876"/>
      <c r="DL876"/>
      <c r="DR876" s="4">
        <v>589.6</v>
      </c>
      <c r="DS876" s="4">
        <v>0.3</v>
      </c>
      <c r="DT876" s="4">
        <v>0.34</v>
      </c>
      <c r="DU876" s="4">
        <v>0.32</v>
      </c>
      <c r="DV876" s="4">
        <v>0.38</v>
      </c>
      <c r="DW876" s="4">
        <v>0.36</v>
      </c>
      <c r="DX876" s="4">
        <v>0.36</v>
      </c>
      <c r="DY876" s="4">
        <v>0.22</v>
      </c>
      <c r="DZ876" s="4"/>
    </row>
    <row r="877" spans="1:130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O877" s="4"/>
      <c r="AP877" s="4"/>
      <c r="AQ877" s="4"/>
      <c r="AR877" s="4"/>
      <c r="AS877" s="4"/>
      <c r="AT877" s="4"/>
      <c r="AU877" s="4"/>
      <c r="AV877" s="4"/>
      <c r="AW877" s="4">
        <v>0.8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1" t="s">
        <v>141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J877"/>
      <c r="DK877"/>
      <c r="DL877"/>
      <c r="DR877" s="4">
        <v>584.51</v>
      </c>
      <c r="DS877" s="4">
        <v>0.28999999999999998</v>
      </c>
      <c r="DT877" s="4">
        <v>0.33</v>
      </c>
      <c r="DU877" s="4">
        <v>0.32</v>
      </c>
      <c r="DV877" s="4">
        <v>0.38</v>
      </c>
      <c r="DW877" s="4">
        <v>0.36</v>
      </c>
      <c r="DX877" s="4">
        <v>0.36</v>
      </c>
      <c r="DY877" s="4">
        <v>0.22</v>
      </c>
      <c r="DZ877" s="4"/>
    </row>
    <row r="878" spans="1:130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1" t="s">
        <v>141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J878"/>
      <c r="DK878"/>
      <c r="DL878"/>
      <c r="DR878" s="4">
        <v>580.11</v>
      </c>
      <c r="DS878" s="4">
        <v>0.28000000000000003</v>
      </c>
      <c r="DT878" s="4">
        <v>0.32</v>
      </c>
      <c r="DU878" s="4">
        <v>0.31</v>
      </c>
      <c r="DV878" s="4">
        <v>0.37</v>
      </c>
      <c r="DW878" s="4">
        <v>0.36</v>
      </c>
      <c r="DX878" s="4">
        <v>0.37</v>
      </c>
      <c r="DY878" s="4">
        <v>0.22</v>
      </c>
      <c r="DZ878" s="4"/>
    </row>
    <row r="879" spans="1:130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1" t="s">
        <v>141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J879"/>
      <c r="DK879"/>
      <c r="DL879"/>
      <c r="DR879" s="4">
        <v>576.22</v>
      </c>
      <c r="DS879" s="4">
        <v>0.27</v>
      </c>
      <c r="DT879" s="4">
        <v>0.32</v>
      </c>
      <c r="DU879" s="4">
        <v>0.31</v>
      </c>
      <c r="DV879" s="4">
        <v>0.37</v>
      </c>
      <c r="DW879" s="4">
        <v>0.36</v>
      </c>
      <c r="DX879" s="4">
        <v>0.37</v>
      </c>
      <c r="DY879" s="4">
        <v>0.22</v>
      </c>
      <c r="DZ879" s="4"/>
    </row>
    <row r="880" spans="1:130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1" t="s">
        <v>141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J880"/>
      <c r="DK880"/>
      <c r="DL880"/>
      <c r="DR880" s="4">
        <v>571.33000000000004</v>
      </c>
      <c r="DS880" s="4">
        <v>0.26</v>
      </c>
      <c r="DT880" s="4">
        <v>0.31</v>
      </c>
      <c r="DU880" s="4">
        <v>0.3</v>
      </c>
      <c r="DV880" s="4">
        <v>0.37</v>
      </c>
      <c r="DW880" s="4">
        <v>0.36</v>
      </c>
      <c r="DX880" s="4">
        <v>0.37</v>
      </c>
      <c r="DY880" s="4">
        <v>0.22</v>
      </c>
      <c r="DZ880" s="4"/>
    </row>
    <row r="881" spans="1:130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1" t="s">
        <v>141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J881"/>
      <c r="DK881"/>
      <c r="DL881"/>
      <c r="DR881" s="4">
        <v>567.03</v>
      </c>
      <c r="DS881" s="4">
        <v>0.25</v>
      </c>
      <c r="DT881" s="4">
        <v>0.31</v>
      </c>
      <c r="DU881" s="4">
        <v>0.3</v>
      </c>
      <c r="DV881" s="4">
        <v>0.37</v>
      </c>
      <c r="DW881" s="4">
        <v>0.36</v>
      </c>
      <c r="DX881" s="4">
        <v>0.37</v>
      </c>
      <c r="DY881" s="4">
        <v>0.22</v>
      </c>
      <c r="DZ881" s="4"/>
    </row>
    <row r="882" spans="1:130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1" t="s">
        <v>141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J882"/>
      <c r="DK882"/>
      <c r="DL882"/>
      <c r="DR882" s="4">
        <v>562.12</v>
      </c>
      <c r="DS882" s="4">
        <v>0.24</v>
      </c>
      <c r="DT882" s="4">
        <v>0.3</v>
      </c>
      <c r="DU882" s="4">
        <v>0.28999999999999998</v>
      </c>
      <c r="DV882" s="4">
        <v>0.37</v>
      </c>
      <c r="DW882" s="4">
        <v>0.36</v>
      </c>
      <c r="DX882" s="4">
        <v>0.37</v>
      </c>
      <c r="DY882" s="4">
        <v>0.22</v>
      </c>
      <c r="DZ882" s="4"/>
    </row>
    <row r="883" spans="1:130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1" t="s">
        <v>141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J883"/>
      <c r="DK883"/>
      <c r="DL883"/>
      <c r="DR883" s="4">
        <v>558.13</v>
      </c>
      <c r="DS883" s="4">
        <v>0.23</v>
      </c>
      <c r="DT883" s="4">
        <v>0.3</v>
      </c>
      <c r="DU883" s="4">
        <v>0.28999999999999998</v>
      </c>
      <c r="DV883" s="4">
        <v>0.36</v>
      </c>
      <c r="DW883" s="4">
        <v>0.36</v>
      </c>
      <c r="DX883" s="4">
        <v>0.37</v>
      </c>
      <c r="DY883" s="4">
        <v>0.22</v>
      </c>
      <c r="DZ883" s="4"/>
    </row>
    <row r="884" spans="1:130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1" t="s">
        <v>141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J884"/>
      <c r="DK884"/>
      <c r="DL884"/>
      <c r="DR884" s="4">
        <v>554.37</v>
      </c>
      <c r="DS884" s="4">
        <v>0.23</v>
      </c>
      <c r="DT884" s="4">
        <v>0.28999999999999998</v>
      </c>
      <c r="DU884" s="4">
        <v>0.28000000000000003</v>
      </c>
      <c r="DV884" s="4">
        <v>0.36</v>
      </c>
      <c r="DW884" s="4">
        <v>0.36</v>
      </c>
      <c r="DX884" s="4">
        <v>0.37</v>
      </c>
      <c r="DY884" s="4">
        <v>0.22</v>
      </c>
      <c r="DZ884" s="4"/>
    </row>
    <row r="885" spans="1:130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O885" s="4"/>
      <c r="AP885" s="4"/>
      <c r="AQ885" s="4"/>
      <c r="AR885" s="4"/>
      <c r="AS885" s="4"/>
      <c r="AT885" s="4"/>
      <c r="AU885" s="4"/>
      <c r="AV885" s="4"/>
      <c r="AW885" s="4">
        <v>0.85</v>
      </c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1" t="s">
        <v>141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J885"/>
      <c r="DK885"/>
      <c r="DL885"/>
      <c r="DR885" s="4">
        <v>550.4</v>
      </c>
      <c r="DS885" s="4">
        <v>0.22</v>
      </c>
      <c r="DT885" s="4">
        <v>0.28000000000000003</v>
      </c>
      <c r="DU885" s="4">
        <v>0.28000000000000003</v>
      </c>
      <c r="DV885" s="4">
        <v>0.36</v>
      </c>
      <c r="DW885" s="4">
        <v>0.36</v>
      </c>
      <c r="DX885" s="4">
        <v>0.37</v>
      </c>
      <c r="DY885" s="4">
        <v>0.22</v>
      </c>
      <c r="DZ885" s="4"/>
    </row>
    <row r="886" spans="1:130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1" t="s">
        <v>141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J886"/>
      <c r="DK886"/>
      <c r="DL886"/>
      <c r="DR886" s="4">
        <v>545.51</v>
      </c>
      <c r="DS886" s="4">
        <v>0.21</v>
      </c>
      <c r="DT886" s="4">
        <v>0.28000000000000003</v>
      </c>
      <c r="DU886" s="4">
        <v>0.27</v>
      </c>
      <c r="DV886" s="4">
        <v>0.36</v>
      </c>
      <c r="DW886" s="4">
        <v>0.35</v>
      </c>
      <c r="DX886" s="4">
        <v>0.37</v>
      </c>
      <c r="DY886" s="4">
        <v>0.22</v>
      </c>
      <c r="DZ886" s="4"/>
    </row>
    <row r="887" spans="1:130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1" t="s">
        <v>141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J887"/>
      <c r="DK887"/>
      <c r="DL887"/>
      <c r="DR887" s="4">
        <v>540.12</v>
      </c>
      <c r="DS887" s="4">
        <v>0.2</v>
      </c>
      <c r="DT887" s="4">
        <v>0.27</v>
      </c>
      <c r="DU887" s="4">
        <v>0.26</v>
      </c>
      <c r="DV887" s="4">
        <v>0.35</v>
      </c>
      <c r="DW887" s="4">
        <v>0.35</v>
      </c>
      <c r="DX887" s="4">
        <v>0.37</v>
      </c>
      <c r="DY887" s="4">
        <v>0.22</v>
      </c>
      <c r="DZ887" s="4"/>
    </row>
    <row r="888" spans="1:130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1" t="s">
        <v>141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J888"/>
      <c r="DK888"/>
      <c r="DL888"/>
      <c r="DR888" s="4">
        <v>533.79999999999995</v>
      </c>
      <c r="DS888" s="4">
        <v>0.19</v>
      </c>
      <c r="DT888" s="4">
        <v>0.26</v>
      </c>
      <c r="DU888" s="4">
        <v>0.26</v>
      </c>
      <c r="DV888" s="4">
        <v>0.35</v>
      </c>
      <c r="DW888" s="4">
        <v>0.35</v>
      </c>
      <c r="DX888" s="4">
        <v>0.37</v>
      </c>
      <c r="DY888" s="4">
        <v>0.23</v>
      </c>
      <c r="DZ888" s="4"/>
    </row>
    <row r="889" spans="1:130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1" t="s">
        <v>141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J889"/>
      <c r="DK889"/>
      <c r="DL889"/>
      <c r="DR889" s="4">
        <v>527.66</v>
      </c>
      <c r="DS889" s="4">
        <v>0.18</v>
      </c>
      <c r="DT889" s="4">
        <v>0.25</v>
      </c>
      <c r="DU889" s="4">
        <v>0.25</v>
      </c>
      <c r="DV889" s="4">
        <v>0.35</v>
      </c>
      <c r="DW889" s="4">
        <v>0.35</v>
      </c>
      <c r="DX889" s="4">
        <v>0.37</v>
      </c>
      <c r="DY889" s="4">
        <v>0.23</v>
      </c>
      <c r="DZ889" s="4"/>
    </row>
    <row r="890" spans="1:130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1" t="s">
        <v>141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J890"/>
      <c r="DK890"/>
      <c r="DL890"/>
      <c r="DR890" s="4">
        <v>521.89</v>
      </c>
      <c r="DS890" s="4">
        <v>0.17</v>
      </c>
      <c r="DT890" s="4">
        <v>0.24</v>
      </c>
      <c r="DU890" s="4">
        <v>0.24</v>
      </c>
      <c r="DV890" s="4">
        <v>0.35</v>
      </c>
      <c r="DW890" s="4">
        <v>0.35</v>
      </c>
      <c r="DX890" s="4">
        <v>0.37</v>
      </c>
      <c r="DY890" s="4">
        <v>0.23</v>
      </c>
      <c r="DZ890" s="4"/>
    </row>
    <row r="891" spans="1:130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1" t="s">
        <v>141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J891"/>
      <c r="DK891"/>
      <c r="DL891"/>
      <c r="DR891" s="4">
        <v>514.96</v>
      </c>
      <c r="DS891" s="4">
        <v>0.16</v>
      </c>
      <c r="DT891" s="4">
        <v>0.23</v>
      </c>
      <c r="DU891" s="4">
        <v>0.23</v>
      </c>
      <c r="DV891" s="4">
        <v>0.34</v>
      </c>
      <c r="DW891" s="4">
        <v>0.35</v>
      </c>
      <c r="DX891" s="4">
        <v>0.37</v>
      </c>
      <c r="DY891" s="4">
        <v>0.23</v>
      </c>
      <c r="DZ891" s="4"/>
    </row>
    <row r="892" spans="1:130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O892" s="4"/>
      <c r="AP892" s="4"/>
      <c r="AQ892" s="4"/>
      <c r="AR892" s="4"/>
      <c r="AS892" s="4"/>
      <c r="AT892" s="4"/>
      <c r="AU892" s="4"/>
      <c r="AV892" s="4"/>
      <c r="AW892" s="4">
        <v>0.78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1" t="s">
        <v>141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J892"/>
      <c r="DK892"/>
      <c r="DL892"/>
      <c r="DR892" s="4">
        <v>506.92</v>
      </c>
      <c r="DS892" s="4">
        <v>0.15</v>
      </c>
      <c r="DT892" s="4">
        <v>0.22</v>
      </c>
      <c r="DU892" s="4">
        <v>0.22</v>
      </c>
      <c r="DV892" s="4">
        <v>0.34</v>
      </c>
      <c r="DW892" s="4">
        <v>0.35</v>
      </c>
      <c r="DX892" s="4">
        <v>0.37</v>
      </c>
      <c r="DY892" s="4">
        <v>0.23</v>
      </c>
      <c r="DZ892" s="4"/>
    </row>
    <row r="893" spans="1:130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1" t="s">
        <v>141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J893"/>
      <c r="DK893"/>
      <c r="DL893"/>
      <c r="DR893" s="4">
        <v>498.96</v>
      </c>
      <c r="DS893" s="4">
        <v>0.14000000000000001</v>
      </c>
      <c r="DT893" s="4">
        <v>0.21</v>
      </c>
      <c r="DU893" s="4">
        <v>0.21</v>
      </c>
      <c r="DV893" s="4">
        <v>0.33</v>
      </c>
      <c r="DW893" s="4">
        <v>0.35</v>
      </c>
      <c r="DX893" s="4">
        <v>0.37</v>
      </c>
      <c r="DY893" s="4">
        <v>0.23</v>
      </c>
      <c r="DZ893" s="4"/>
    </row>
    <row r="894" spans="1:130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1" t="s">
        <v>141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J894"/>
      <c r="DK894"/>
      <c r="DL894"/>
      <c r="DR894" s="4">
        <v>491.93</v>
      </c>
      <c r="DS894" s="4">
        <v>0.13</v>
      </c>
      <c r="DT894" s="4">
        <v>0.2</v>
      </c>
      <c r="DU894" s="4">
        <v>0.21</v>
      </c>
      <c r="DV894" s="4">
        <v>0.33</v>
      </c>
      <c r="DW894" s="4">
        <v>0.35</v>
      </c>
      <c r="DX894" s="4">
        <v>0.37</v>
      </c>
      <c r="DY894" s="4">
        <v>0.23</v>
      </c>
      <c r="DZ894" s="4"/>
    </row>
    <row r="895" spans="1:130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f>AN895*AK895</f>
        <v>7.0248674165638043</v>
      </c>
      <c r="AN895">
        <v>9.1750000000000009E-3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1" t="s">
        <v>141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J895"/>
      <c r="DK895"/>
      <c r="DL895"/>
      <c r="DR895" s="4">
        <v>531.41</v>
      </c>
      <c r="DS895" s="4">
        <v>0.28000000000000003</v>
      </c>
      <c r="DT895" s="4">
        <v>0.27</v>
      </c>
      <c r="DU895" s="4">
        <v>0.23</v>
      </c>
      <c r="DV895" s="4">
        <v>0.32</v>
      </c>
      <c r="DW895" s="4">
        <v>0.34</v>
      </c>
      <c r="DX895" s="4">
        <v>0.37</v>
      </c>
      <c r="DY895" s="4">
        <v>0.23</v>
      </c>
      <c r="DZ895" s="4"/>
    </row>
    <row r="896" spans="1:130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N896" s="1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1" t="s">
        <v>141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J896"/>
      <c r="DK896"/>
      <c r="DL896"/>
      <c r="DR896" s="4">
        <v>526.92999999999995</v>
      </c>
      <c r="DS896" s="4">
        <v>0.26</v>
      </c>
      <c r="DT896" s="4">
        <v>0.27</v>
      </c>
      <c r="DU896" s="4">
        <v>0.24</v>
      </c>
      <c r="DV896" s="4">
        <v>0.32</v>
      </c>
      <c r="DW896" s="4">
        <v>0.34</v>
      </c>
      <c r="DX896" s="4">
        <v>0.36</v>
      </c>
      <c r="DY896" s="4">
        <v>0.23</v>
      </c>
      <c r="DZ896" s="4"/>
    </row>
    <row r="897" spans="1:130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N897" s="1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1" t="s">
        <v>141</v>
      </c>
      <c r="CK897">
        <v>3.1406890298397498</v>
      </c>
      <c r="CL897">
        <v>2.4300296862977802</v>
      </c>
      <c r="CM897">
        <v>3.96521932721115</v>
      </c>
      <c r="CN897">
        <v>8.6740140150819194</v>
      </c>
      <c r="CO897">
        <v>1.35113334343883</v>
      </c>
      <c r="CP897">
        <v>0.74332114717083797</v>
      </c>
      <c r="CQ897">
        <v>1.7791955241448001</v>
      </c>
      <c r="CR897">
        <v>0.945051820408909</v>
      </c>
      <c r="CS897">
        <v>7.1945226638938098E-2</v>
      </c>
      <c r="CT897">
        <v>0</v>
      </c>
      <c r="CU897">
        <v>1.7895556864009201</v>
      </c>
      <c r="CV897">
        <v>1.6867085391269501</v>
      </c>
      <c r="CW897">
        <v>2.1860238030663499</v>
      </c>
      <c r="CX897">
        <v>7.7289621946730103</v>
      </c>
      <c r="CY897">
        <v>10.77422314441</v>
      </c>
      <c r="CZ897">
        <v>8.9383674398696709</v>
      </c>
      <c r="DA897">
        <v>37.9944878693493</v>
      </c>
      <c r="DB897">
        <v>33.103840807546902</v>
      </c>
      <c r="DC897">
        <v>4.8906470618023103</v>
      </c>
      <c r="DJ897"/>
      <c r="DK897"/>
      <c r="DL897"/>
      <c r="DR897" s="4">
        <v>522.71</v>
      </c>
      <c r="DS897" s="4">
        <v>0.25</v>
      </c>
      <c r="DT897" s="4">
        <v>0.26</v>
      </c>
      <c r="DU897" s="4">
        <v>0.24</v>
      </c>
      <c r="DV897" s="4">
        <v>0.32</v>
      </c>
      <c r="DW897" s="4">
        <v>0.34</v>
      </c>
      <c r="DX897" s="4">
        <v>0.36</v>
      </c>
      <c r="DY897" s="4">
        <v>0.23</v>
      </c>
      <c r="DZ897" s="4"/>
    </row>
    <row r="898" spans="1:130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O898" s="4"/>
      <c r="AP898" s="4"/>
      <c r="AQ898" s="4"/>
      <c r="AR898" s="4"/>
      <c r="AS898" s="4"/>
      <c r="AT898" s="4"/>
      <c r="AU898" s="4"/>
      <c r="AV898" s="4"/>
      <c r="AW898" s="4">
        <v>0.85</v>
      </c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1" t="s">
        <v>141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J898"/>
      <c r="DK898"/>
      <c r="DL898"/>
      <c r="DR898" s="4">
        <v>517.5</v>
      </c>
      <c r="DS898" s="4">
        <v>0.23</v>
      </c>
      <c r="DT898" s="4">
        <v>0.25</v>
      </c>
      <c r="DU898" s="4">
        <v>0.23</v>
      </c>
      <c r="DV898" s="4">
        <v>0.32</v>
      </c>
      <c r="DW898" s="4">
        <v>0.34</v>
      </c>
      <c r="DX898" s="4">
        <v>0.36</v>
      </c>
      <c r="DY898" s="4">
        <v>0.23</v>
      </c>
      <c r="DZ898" s="4"/>
    </row>
    <row r="899" spans="1:130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1" t="s">
        <v>141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J899"/>
      <c r="DK899"/>
      <c r="DL899"/>
      <c r="DR899" s="4">
        <v>512.71</v>
      </c>
      <c r="DS899" s="4">
        <v>0.22</v>
      </c>
      <c r="DT899" s="4">
        <v>0.25</v>
      </c>
      <c r="DU899" s="4">
        <v>0.23</v>
      </c>
      <c r="DV899" s="4">
        <v>0.31</v>
      </c>
      <c r="DW899" s="4">
        <v>0.34</v>
      </c>
      <c r="DX899" s="4">
        <v>0.36</v>
      </c>
      <c r="DY899" s="4">
        <v>0.23</v>
      </c>
      <c r="DZ899" s="4"/>
    </row>
    <row r="900" spans="1:130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1" t="s">
        <v>141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J900"/>
      <c r="DK900"/>
      <c r="DL900"/>
      <c r="DR900" s="4">
        <v>508.38</v>
      </c>
      <c r="DS900" s="4">
        <v>0.21</v>
      </c>
      <c r="DT900" s="4">
        <v>0.24</v>
      </c>
      <c r="DU900" s="4">
        <v>0.23</v>
      </c>
      <c r="DV900" s="4">
        <v>0.31</v>
      </c>
      <c r="DW900" s="4">
        <v>0.34</v>
      </c>
      <c r="DX900" s="4">
        <v>0.36</v>
      </c>
      <c r="DY900" s="4">
        <v>0.23</v>
      </c>
      <c r="DZ900" s="4"/>
    </row>
    <row r="901" spans="1:130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1" t="s">
        <v>141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J901"/>
      <c r="DK901"/>
      <c r="DL901"/>
      <c r="DR901" s="4">
        <v>503.99</v>
      </c>
      <c r="DS901" s="4">
        <v>0.2</v>
      </c>
      <c r="DT901" s="4">
        <v>0.24</v>
      </c>
      <c r="DU901" s="4">
        <v>0.23</v>
      </c>
      <c r="DV901" s="4">
        <v>0.31</v>
      </c>
      <c r="DW901" s="4">
        <v>0.34</v>
      </c>
      <c r="DX901" s="4">
        <v>0.36</v>
      </c>
      <c r="DY901" s="4">
        <v>0.23</v>
      </c>
      <c r="DZ901" s="4"/>
    </row>
    <row r="902" spans="1:130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1" t="s">
        <v>141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J902"/>
      <c r="DK902"/>
      <c r="DL902"/>
      <c r="DR902" s="4">
        <v>500.16</v>
      </c>
      <c r="DS902" s="4">
        <v>0.19</v>
      </c>
      <c r="DT902" s="4">
        <v>0.23</v>
      </c>
      <c r="DU902" s="4">
        <v>0.22</v>
      </c>
      <c r="DV902" s="4">
        <v>0.31</v>
      </c>
      <c r="DW902" s="4">
        <v>0.33</v>
      </c>
      <c r="DX902" s="4">
        <v>0.36</v>
      </c>
      <c r="DY902" s="4">
        <v>0.23</v>
      </c>
      <c r="DZ902" s="4"/>
    </row>
    <row r="903" spans="1:130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O903" s="4"/>
      <c r="AP903" s="4"/>
      <c r="AQ903" s="4"/>
      <c r="AR903" s="4"/>
      <c r="AS903" s="4"/>
      <c r="AT903" s="4"/>
      <c r="AU903" s="4"/>
      <c r="AV903" s="4"/>
      <c r="AW903" s="4">
        <v>0.83</v>
      </c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1" t="s">
        <v>141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J903"/>
      <c r="DK903"/>
      <c r="DL903"/>
      <c r="DR903" s="4">
        <v>496.34</v>
      </c>
      <c r="DS903" s="4">
        <v>0.18</v>
      </c>
      <c r="DT903" s="4">
        <v>0.23</v>
      </c>
      <c r="DU903" s="4">
        <v>0.22</v>
      </c>
      <c r="DV903" s="4">
        <v>0.3</v>
      </c>
      <c r="DW903" s="4">
        <v>0.33</v>
      </c>
      <c r="DX903" s="4">
        <v>0.36</v>
      </c>
      <c r="DY903" s="4">
        <v>0.23</v>
      </c>
      <c r="DZ903" s="4"/>
    </row>
    <row r="904" spans="1:130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1" t="s">
        <v>141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J904"/>
      <c r="DK904"/>
      <c r="DL904"/>
      <c r="DR904" s="4">
        <v>520.1</v>
      </c>
      <c r="DS904" s="4">
        <v>0.28000000000000003</v>
      </c>
      <c r="DT904" s="4">
        <v>0.27</v>
      </c>
      <c r="DU904" s="4">
        <v>0.24</v>
      </c>
      <c r="DV904" s="4">
        <v>0.3</v>
      </c>
      <c r="DW904" s="4">
        <v>0.33</v>
      </c>
      <c r="DX904" s="4">
        <v>0.36</v>
      </c>
      <c r="DY904" s="4">
        <v>0.23</v>
      </c>
      <c r="DZ904" s="4"/>
    </row>
    <row r="905" spans="1:130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1" t="s">
        <v>141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J905"/>
      <c r="DK905"/>
      <c r="DL905"/>
      <c r="DR905" s="4">
        <v>516.66999999999996</v>
      </c>
      <c r="DS905" s="4">
        <v>0.26</v>
      </c>
      <c r="DT905" s="4">
        <v>0.27</v>
      </c>
      <c r="DU905" s="4">
        <v>0.24</v>
      </c>
      <c r="DV905" s="4">
        <v>0.3</v>
      </c>
      <c r="DW905" s="4">
        <v>0.33</v>
      </c>
      <c r="DX905" s="4">
        <v>0.36</v>
      </c>
      <c r="DY905" s="4">
        <v>0.23</v>
      </c>
      <c r="DZ905" s="4"/>
    </row>
    <row r="906" spans="1:130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1" t="s">
        <v>141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J906"/>
      <c r="DK906"/>
      <c r="DL906"/>
      <c r="DR906" s="4">
        <v>513.19000000000005</v>
      </c>
      <c r="DS906" s="4">
        <v>0.25</v>
      </c>
      <c r="DT906" s="4">
        <v>0.26</v>
      </c>
      <c r="DU906" s="4">
        <v>0.24</v>
      </c>
      <c r="DV906" s="4">
        <v>0.3</v>
      </c>
      <c r="DW906" s="4">
        <v>0.33</v>
      </c>
      <c r="DX906" s="4">
        <v>0.36</v>
      </c>
      <c r="DY906" s="4">
        <v>0.23</v>
      </c>
      <c r="DZ906" s="4"/>
    </row>
    <row r="907" spans="1:130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1" t="s">
        <v>141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J907"/>
      <c r="DK907"/>
      <c r="DL907"/>
      <c r="DR907" s="4">
        <v>509.39</v>
      </c>
      <c r="DS907" s="4">
        <v>0.24</v>
      </c>
      <c r="DT907" s="4">
        <v>0.26</v>
      </c>
      <c r="DU907" s="4">
        <v>0.24</v>
      </c>
      <c r="DV907" s="4">
        <v>0.3</v>
      </c>
      <c r="DW907" s="4">
        <v>0.33</v>
      </c>
      <c r="DX907" s="4">
        <v>0.36</v>
      </c>
      <c r="DY907" s="4">
        <v>0.23</v>
      </c>
      <c r="DZ907" s="4"/>
    </row>
    <row r="908" spans="1:130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1" t="s">
        <v>141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J908"/>
      <c r="DK908"/>
      <c r="DL908"/>
      <c r="DR908" s="4">
        <v>504.52</v>
      </c>
      <c r="DS908" s="4">
        <v>0.23</v>
      </c>
      <c r="DT908" s="4">
        <v>0.26</v>
      </c>
      <c r="DU908" s="4">
        <v>0.24</v>
      </c>
      <c r="DV908" s="4">
        <v>0.28999999999999998</v>
      </c>
      <c r="DW908" s="4">
        <v>0.33</v>
      </c>
      <c r="DX908" s="4">
        <v>0.36</v>
      </c>
      <c r="DY908" s="4">
        <v>0.23</v>
      </c>
      <c r="DZ908" s="4"/>
    </row>
    <row r="909" spans="1:130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1" t="s">
        <v>141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J909"/>
      <c r="DK909"/>
      <c r="DL909"/>
      <c r="DR909" s="4">
        <v>501.24</v>
      </c>
      <c r="DS909" s="4">
        <v>0.22</v>
      </c>
      <c r="DT909" s="4">
        <v>0.25</v>
      </c>
      <c r="DU909" s="4">
        <v>0.23</v>
      </c>
      <c r="DV909" s="4">
        <v>0.28999999999999998</v>
      </c>
      <c r="DW909" s="4">
        <v>0.32</v>
      </c>
      <c r="DX909" s="4">
        <v>0.36</v>
      </c>
      <c r="DY909" s="4">
        <v>0.23</v>
      </c>
      <c r="DZ909" s="4"/>
    </row>
    <row r="910" spans="1:130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1" t="s">
        <v>141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J910"/>
      <c r="DK910"/>
      <c r="DL910"/>
      <c r="DR910" s="4">
        <v>498.4</v>
      </c>
      <c r="DS910" s="4">
        <v>0.21</v>
      </c>
      <c r="DT910" s="4">
        <v>0.25</v>
      </c>
      <c r="DU910" s="4">
        <v>0.23</v>
      </c>
      <c r="DV910" s="4">
        <v>0.28999999999999998</v>
      </c>
      <c r="DW910" s="4">
        <v>0.32</v>
      </c>
      <c r="DX910" s="4">
        <v>0.36</v>
      </c>
      <c r="DY910" s="4">
        <v>0.23</v>
      </c>
      <c r="DZ910" s="4"/>
    </row>
    <row r="911" spans="1:130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1" t="s">
        <v>141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J911"/>
      <c r="DK911"/>
      <c r="DL911"/>
      <c r="DR911" s="4">
        <v>525.78</v>
      </c>
      <c r="DS911" s="4">
        <v>0.3</v>
      </c>
      <c r="DT911" s="4">
        <v>0.3</v>
      </c>
      <c r="DU911" s="4">
        <v>0.26</v>
      </c>
      <c r="DV911" s="4">
        <v>0.28999999999999998</v>
      </c>
      <c r="DW911" s="4">
        <v>0.32</v>
      </c>
      <c r="DX911" s="4">
        <v>0.36</v>
      </c>
      <c r="DY911" s="4">
        <v>0.23</v>
      </c>
      <c r="DZ911" s="4"/>
    </row>
    <row r="912" spans="1:130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1" t="s">
        <v>141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J912"/>
      <c r="DK912"/>
      <c r="DL912"/>
      <c r="DR912" s="4">
        <v>522.36</v>
      </c>
      <c r="DS912" s="4">
        <v>0.28000000000000003</v>
      </c>
      <c r="DT912" s="4">
        <v>0.3</v>
      </c>
      <c r="DU912" s="4">
        <v>0.26</v>
      </c>
      <c r="DV912" s="4">
        <v>0.28999999999999998</v>
      </c>
      <c r="DW912" s="4">
        <v>0.32</v>
      </c>
      <c r="DX912" s="4">
        <v>0.36</v>
      </c>
      <c r="DY912" s="4">
        <v>0.23</v>
      </c>
      <c r="DZ912" s="4"/>
    </row>
    <row r="913" spans="1:130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O913" s="4"/>
      <c r="AP913" s="4"/>
      <c r="AQ913" s="4"/>
      <c r="AR913" s="4"/>
      <c r="AS913" s="4"/>
      <c r="AT913" s="4"/>
      <c r="AU913" s="4"/>
      <c r="AV913" s="4"/>
      <c r="AW913" s="4">
        <v>0.79</v>
      </c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1" t="s">
        <v>141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J913"/>
      <c r="DK913"/>
      <c r="DL913"/>
      <c r="DR913" s="4">
        <v>518.82000000000005</v>
      </c>
      <c r="DS913" s="4">
        <v>0.27</v>
      </c>
      <c r="DT913" s="4">
        <v>0.28999999999999998</v>
      </c>
      <c r="DU913" s="4">
        <v>0.26</v>
      </c>
      <c r="DV913" s="4">
        <v>0.28999999999999998</v>
      </c>
      <c r="DW913" s="4">
        <v>0.32</v>
      </c>
      <c r="DX913" s="4">
        <v>0.36</v>
      </c>
      <c r="DY913" s="4">
        <v>0.23</v>
      </c>
      <c r="DZ913" s="4"/>
    </row>
    <row r="914" spans="1:130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1" t="s">
        <v>141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J914"/>
      <c r="DK914"/>
      <c r="DL914"/>
      <c r="DR914" s="4">
        <v>514.1</v>
      </c>
      <c r="DS914" s="4">
        <v>0.25</v>
      </c>
      <c r="DT914" s="4">
        <v>0.28999999999999998</v>
      </c>
      <c r="DU914" s="4">
        <v>0.26</v>
      </c>
      <c r="DV914" s="4">
        <v>0.28999999999999998</v>
      </c>
      <c r="DW914" s="4">
        <v>0.32</v>
      </c>
      <c r="DX914" s="4">
        <v>0.36</v>
      </c>
      <c r="DY914" s="4">
        <v>0.23</v>
      </c>
      <c r="DZ914" s="4"/>
    </row>
    <row r="915" spans="1:130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1" t="s">
        <v>141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J915"/>
      <c r="DK915"/>
      <c r="DL915"/>
      <c r="DR915" s="4">
        <v>509.31</v>
      </c>
      <c r="DS915" s="4">
        <v>0.24</v>
      </c>
      <c r="DT915" s="4">
        <v>0.28000000000000003</v>
      </c>
      <c r="DU915" s="4">
        <v>0.26</v>
      </c>
      <c r="DV915" s="4">
        <v>0.28000000000000003</v>
      </c>
      <c r="DW915" s="4">
        <v>0.31</v>
      </c>
      <c r="DX915" s="4">
        <v>0.35</v>
      </c>
      <c r="DY915" s="4">
        <v>0.23</v>
      </c>
      <c r="DZ915" s="4"/>
    </row>
    <row r="916" spans="1:130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1" t="s">
        <v>141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J916"/>
      <c r="DK916"/>
      <c r="DL916"/>
      <c r="DR916" s="4">
        <v>503.66</v>
      </c>
      <c r="DS916" s="4">
        <v>0.23</v>
      </c>
      <c r="DT916" s="4">
        <v>0.27</v>
      </c>
      <c r="DU916" s="4">
        <v>0.25</v>
      </c>
      <c r="DV916" s="4">
        <v>0.28000000000000003</v>
      </c>
      <c r="DW916" s="4">
        <v>0.31</v>
      </c>
      <c r="DX916" s="4">
        <v>0.35</v>
      </c>
      <c r="DY916" s="4">
        <v>0.23</v>
      </c>
      <c r="DZ916" s="4"/>
    </row>
    <row r="917" spans="1:130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1" t="s">
        <v>141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J917"/>
      <c r="DK917"/>
      <c r="DL917"/>
      <c r="DR917" s="4">
        <v>498.83</v>
      </c>
      <c r="DS917" s="4">
        <v>0.22</v>
      </c>
      <c r="DT917" s="4">
        <v>0.27</v>
      </c>
      <c r="DU917" s="4">
        <v>0.25</v>
      </c>
      <c r="DV917" s="4">
        <v>0.28000000000000003</v>
      </c>
      <c r="DW917" s="4">
        <v>0.31</v>
      </c>
      <c r="DX917" s="4">
        <v>0.35</v>
      </c>
      <c r="DY917" s="4">
        <v>0.23</v>
      </c>
      <c r="DZ917" s="4"/>
    </row>
    <row r="918" spans="1:130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O918" s="4"/>
      <c r="AP918" s="4"/>
      <c r="AQ918" s="4"/>
      <c r="AR918" s="4"/>
      <c r="AS918" s="4"/>
      <c r="AT918" s="4"/>
      <c r="AU918" s="4"/>
      <c r="AV918" s="4"/>
      <c r="AW918" s="4">
        <v>0.84</v>
      </c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1" t="s">
        <v>141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J918"/>
      <c r="DK918"/>
      <c r="DL918"/>
      <c r="DR918" s="4">
        <v>541.33000000000004</v>
      </c>
      <c r="DS918" s="4">
        <v>0.3</v>
      </c>
      <c r="DT918" s="4">
        <v>0.33</v>
      </c>
      <c r="DU918" s="4">
        <v>0.31</v>
      </c>
      <c r="DV918" s="4">
        <v>0.28999999999999998</v>
      </c>
      <c r="DW918" s="4">
        <v>0.31</v>
      </c>
      <c r="DX918" s="4">
        <v>0.35</v>
      </c>
      <c r="DY918" s="4">
        <v>0.23</v>
      </c>
      <c r="DZ918" s="4"/>
    </row>
    <row r="919" spans="1:130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1" t="s">
        <v>141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J919"/>
      <c r="DK919"/>
      <c r="DL919"/>
      <c r="DR919" s="4">
        <v>535.42999999999995</v>
      </c>
      <c r="DS919" s="4">
        <v>0.28999999999999998</v>
      </c>
      <c r="DT919" s="4">
        <v>0.32</v>
      </c>
      <c r="DU919" s="4">
        <v>0.3</v>
      </c>
      <c r="DV919" s="4">
        <v>0.28999999999999998</v>
      </c>
      <c r="DW919" s="4">
        <v>0.31</v>
      </c>
      <c r="DX919" s="4">
        <v>0.35</v>
      </c>
      <c r="DY919" s="4">
        <v>0.23</v>
      </c>
      <c r="DZ919" s="4"/>
    </row>
    <row r="920" spans="1:130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1" t="s">
        <v>141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J920"/>
      <c r="DK920"/>
      <c r="DL920"/>
      <c r="DR920" s="4">
        <v>528.49</v>
      </c>
      <c r="DS920" s="4">
        <v>0.27</v>
      </c>
      <c r="DT920" s="4">
        <v>0.31</v>
      </c>
      <c r="DU920" s="4">
        <v>0.3</v>
      </c>
      <c r="DV920" s="4">
        <v>0.28000000000000003</v>
      </c>
      <c r="DW920" s="4">
        <v>0.31</v>
      </c>
      <c r="DX920" s="4">
        <v>0.35</v>
      </c>
      <c r="DY920" s="4">
        <v>0.23</v>
      </c>
      <c r="DZ920" s="4"/>
    </row>
    <row r="921" spans="1:130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1" t="s">
        <v>141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J921"/>
      <c r="DK921"/>
      <c r="DL921"/>
      <c r="DR921" s="4">
        <v>520.49</v>
      </c>
      <c r="DS921" s="4">
        <v>0.26</v>
      </c>
      <c r="DT921" s="4">
        <v>0.3</v>
      </c>
      <c r="DU921" s="4">
        <v>0.28999999999999998</v>
      </c>
      <c r="DV921" s="4">
        <v>0.28000000000000003</v>
      </c>
      <c r="DW921" s="4">
        <v>0.31</v>
      </c>
      <c r="DX921" s="4">
        <v>0.35</v>
      </c>
      <c r="DY921" s="4">
        <v>0.23</v>
      </c>
      <c r="DZ921" s="4"/>
    </row>
    <row r="922" spans="1:130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1" t="s">
        <v>141</v>
      </c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J922"/>
      <c r="DK922"/>
      <c r="DL922"/>
      <c r="DR922" s="4">
        <v>513.55999999999995</v>
      </c>
      <c r="DS922" s="4">
        <v>0.24</v>
      </c>
      <c r="DT922" s="4">
        <v>0.28999999999999998</v>
      </c>
      <c r="DU922" s="4">
        <v>0.28000000000000003</v>
      </c>
      <c r="DV922" s="4">
        <v>0.28000000000000003</v>
      </c>
      <c r="DW922" s="4">
        <v>0.31</v>
      </c>
      <c r="DX922" s="4">
        <v>0.35</v>
      </c>
      <c r="DY922" s="4">
        <v>0.23</v>
      </c>
      <c r="DZ922" s="4"/>
    </row>
    <row r="923" spans="1:130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1" t="s">
        <v>141</v>
      </c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J923"/>
      <c r="DK923"/>
      <c r="DL923"/>
      <c r="DR923" s="4">
        <v>506.28</v>
      </c>
      <c r="DS923" s="4">
        <v>0.23</v>
      </c>
      <c r="DT923" s="4">
        <v>0.28000000000000003</v>
      </c>
      <c r="DU923" s="4">
        <v>0.27</v>
      </c>
      <c r="DV923" s="4">
        <v>0.28000000000000003</v>
      </c>
      <c r="DW923" s="4">
        <v>0.3</v>
      </c>
      <c r="DX923" s="4">
        <v>0.35</v>
      </c>
      <c r="DY923" s="4">
        <v>0.23</v>
      </c>
      <c r="DZ923" s="4"/>
    </row>
    <row r="924" spans="1:130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1" t="s">
        <v>141</v>
      </c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J924"/>
      <c r="DK924"/>
      <c r="DL924"/>
      <c r="DR924" s="4">
        <v>499.37</v>
      </c>
      <c r="DS924" s="4">
        <v>0.21</v>
      </c>
      <c r="DT924" s="4">
        <v>0.28000000000000003</v>
      </c>
      <c r="DU924" s="4">
        <v>0.26</v>
      </c>
      <c r="DV924" s="4">
        <v>0.28000000000000003</v>
      </c>
      <c r="DW924" s="4">
        <v>0.3</v>
      </c>
      <c r="DX924" s="4">
        <v>0.35</v>
      </c>
      <c r="DY924" s="4">
        <v>0.23</v>
      </c>
      <c r="DZ924" s="4"/>
    </row>
    <row r="925" spans="1:130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1" t="s">
        <v>141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J925"/>
      <c r="DK925"/>
      <c r="DL925"/>
      <c r="DR925" s="4">
        <v>545.29</v>
      </c>
      <c r="DS925" s="4">
        <v>0.31</v>
      </c>
      <c r="DT925" s="4">
        <v>0.34</v>
      </c>
      <c r="DU925" s="4">
        <v>0.33</v>
      </c>
      <c r="DV925" s="4">
        <v>0.28000000000000003</v>
      </c>
      <c r="DW925" s="4">
        <v>0.3</v>
      </c>
      <c r="DX925" s="4">
        <v>0.35</v>
      </c>
      <c r="DY925" s="4">
        <v>0.23</v>
      </c>
      <c r="DZ925" s="4"/>
    </row>
    <row r="926" spans="1:130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O926" s="4"/>
      <c r="AP926" s="4"/>
      <c r="AQ926" s="4"/>
      <c r="AR926" s="4"/>
      <c r="AS926" s="4"/>
      <c r="AT926" s="4"/>
      <c r="AU926" s="4"/>
      <c r="AV926" s="4"/>
      <c r="AW926" s="4">
        <v>0.78</v>
      </c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1" t="s">
        <v>141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J926"/>
      <c r="DK926"/>
      <c r="DL926"/>
      <c r="DR926" s="4">
        <v>545.64</v>
      </c>
      <c r="DS926" s="4">
        <v>0.3</v>
      </c>
      <c r="DT926" s="4">
        <v>0.34</v>
      </c>
      <c r="DU926" s="4">
        <v>0.33</v>
      </c>
      <c r="DV926" s="4">
        <v>0.28999999999999998</v>
      </c>
      <c r="DW926" s="4">
        <v>0.3</v>
      </c>
      <c r="DX926" s="4">
        <v>0.35</v>
      </c>
      <c r="DY926" s="4">
        <v>0.23</v>
      </c>
      <c r="DZ926" s="4"/>
    </row>
    <row r="927" spans="1:130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1" t="s">
        <v>141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J927"/>
      <c r="DK927"/>
      <c r="DL927"/>
      <c r="DR927" s="4">
        <v>536.28</v>
      </c>
      <c r="DS927" s="4">
        <v>0.28000000000000003</v>
      </c>
      <c r="DT927" s="4">
        <v>0.33</v>
      </c>
      <c r="DU927" s="4">
        <v>0.32</v>
      </c>
      <c r="DV927" s="4">
        <v>0.28999999999999998</v>
      </c>
      <c r="DW927" s="4">
        <v>0.3</v>
      </c>
      <c r="DX927" s="4">
        <v>0.35</v>
      </c>
      <c r="DY927" s="4">
        <v>0.23</v>
      </c>
      <c r="DZ927" s="4"/>
    </row>
    <row r="928" spans="1:130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1" t="s">
        <v>141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J928"/>
      <c r="DK928"/>
      <c r="DL928"/>
      <c r="DR928" s="4">
        <v>527.26</v>
      </c>
      <c r="DS928" s="4">
        <v>0.27</v>
      </c>
      <c r="DT928" s="4">
        <v>0.32</v>
      </c>
      <c r="DU928" s="4">
        <v>0.31</v>
      </c>
      <c r="DV928" s="4">
        <v>0.28999999999999998</v>
      </c>
      <c r="DW928" s="4">
        <v>0.3</v>
      </c>
      <c r="DX928" s="4">
        <v>0.34</v>
      </c>
      <c r="DY928" s="4">
        <v>0.23</v>
      </c>
      <c r="DZ928" s="4"/>
    </row>
    <row r="929" spans="1:130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1" t="s">
        <v>141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J929"/>
      <c r="DK929"/>
      <c r="DL929"/>
      <c r="DR929" s="4">
        <v>518.88</v>
      </c>
      <c r="DS929" s="4">
        <v>0.25</v>
      </c>
      <c r="DT929" s="4">
        <v>0.31</v>
      </c>
      <c r="DU929" s="4">
        <v>0.3</v>
      </c>
      <c r="DV929" s="4">
        <v>0.28000000000000003</v>
      </c>
      <c r="DW929" s="4">
        <v>0.3</v>
      </c>
      <c r="DX929" s="4">
        <v>0.34</v>
      </c>
      <c r="DY929" s="4">
        <v>0.23</v>
      </c>
      <c r="DZ929" s="4"/>
    </row>
    <row r="930" spans="1:130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1" t="s">
        <v>141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J930"/>
      <c r="DK930"/>
      <c r="DL930"/>
      <c r="DR930" s="4">
        <v>511.54</v>
      </c>
      <c r="DS930" s="4">
        <v>0.24</v>
      </c>
      <c r="DT930" s="4">
        <v>0.3</v>
      </c>
      <c r="DU930" s="4">
        <v>0.28999999999999998</v>
      </c>
      <c r="DV930" s="4">
        <v>0.28000000000000003</v>
      </c>
      <c r="DW930" s="4">
        <v>0.3</v>
      </c>
      <c r="DX930" s="4">
        <v>0.34</v>
      </c>
      <c r="DY930" s="4">
        <v>0.23</v>
      </c>
      <c r="DZ930" s="4"/>
    </row>
    <row r="931" spans="1:130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1" t="s">
        <v>141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J931"/>
      <c r="DK931"/>
      <c r="DL931"/>
      <c r="DR931" s="4">
        <v>507.94</v>
      </c>
      <c r="DS931" s="4">
        <v>0.24</v>
      </c>
      <c r="DT931" s="4">
        <v>0.28999999999999998</v>
      </c>
      <c r="DU931" s="4">
        <v>0.28000000000000003</v>
      </c>
      <c r="DV931" s="4">
        <v>0.28000000000000003</v>
      </c>
      <c r="DW931" s="4">
        <v>0.28999999999999998</v>
      </c>
      <c r="DX931" s="4">
        <v>0.34</v>
      </c>
      <c r="DY931" s="4">
        <v>0.23</v>
      </c>
      <c r="DZ931" s="4"/>
    </row>
    <row r="932" spans="1:130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1" t="s">
        <v>141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J932"/>
      <c r="DK932"/>
      <c r="DL932"/>
      <c r="DR932" s="4">
        <v>510.15</v>
      </c>
      <c r="DS932" s="4">
        <v>0.26</v>
      </c>
      <c r="DT932" s="4">
        <v>0.28999999999999998</v>
      </c>
      <c r="DU932" s="4">
        <v>0.28000000000000003</v>
      </c>
      <c r="DV932" s="4">
        <v>0.28000000000000003</v>
      </c>
      <c r="DW932" s="4">
        <v>0.28999999999999998</v>
      </c>
      <c r="DX932" s="4">
        <v>0.34</v>
      </c>
      <c r="DY932" s="4">
        <v>0.23</v>
      </c>
      <c r="DZ932" s="4"/>
    </row>
    <row r="933" spans="1:130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1" t="s">
        <v>141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J933"/>
      <c r="DK933"/>
      <c r="DL933"/>
      <c r="DR933" s="4">
        <v>507.69</v>
      </c>
      <c r="DS933" s="4">
        <v>0.26</v>
      </c>
      <c r="DT933" s="4">
        <v>0.28999999999999998</v>
      </c>
      <c r="DU933" s="4">
        <v>0.28000000000000003</v>
      </c>
      <c r="DV933" s="4">
        <v>0.28000000000000003</v>
      </c>
      <c r="DW933" s="4">
        <v>0.28999999999999998</v>
      </c>
      <c r="DX933" s="4">
        <v>0.34</v>
      </c>
      <c r="DY933" s="4">
        <v>0.23</v>
      </c>
      <c r="DZ933" s="4"/>
    </row>
    <row r="934" spans="1:130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O934" s="4"/>
      <c r="AP934" s="4"/>
      <c r="AQ934" s="4"/>
      <c r="AR934" s="4"/>
      <c r="AS934" s="4"/>
      <c r="AT934" s="4"/>
      <c r="AU934" s="4"/>
      <c r="AV934" s="4"/>
      <c r="AW934" s="4">
        <v>0.56000000000000005</v>
      </c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1" t="s">
        <v>141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J934"/>
      <c r="DK934"/>
      <c r="DL934"/>
      <c r="DR934" s="4">
        <v>503.89</v>
      </c>
      <c r="DS934" s="4">
        <v>0.25</v>
      </c>
      <c r="DT934" s="4">
        <v>0.28999999999999998</v>
      </c>
      <c r="DU934" s="4">
        <v>0.27</v>
      </c>
      <c r="DV934" s="4">
        <v>0.28000000000000003</v>
      </c>
      <c r="DW934" s="4">
        <v>0.28999999999999998</v>
      </c>
      <c r="DX934" s="4">
        <v>0.34</v>
      </c>
      <c r="DY934" s="4">
        <v>0.22</v>
      </c>
      <c r="DZ934" s="4"/>
    </row>
    <row r="935" spans="1:130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1" t="s">
        <v>141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J935"/>
      <c r="DK935"/>
      <c r="DL935"/>
      <c r="DR935" s="4">
        <v>500.04</v>
      </c>
      <c r="DS935" s="4">
        <v>0.25</v>
      </c>
      <c r="DT935" s="4">
        <v>0.28999999999999998</v>
      </c>
      <c r="DU935" s="4">
        <v>0.27</v>
      </c>
      <c r="DV935" s="4">
        <v>0.27</v>
      </c>
      <c r="DW935" s="4">
        <v>0.28999999999999998</v>
      </c>
      <c r="DX935" s="4">
        <v>0.34</v>
      </c>
      <c r="DY935" s="4">
        <v>0.22</v>
      </c>
      <c r="DZ935" s="4"/>
    </row>
    <row r="936" spans="1:130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1" t="s">
        <v>141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J936"/>
      <c r="DK936"/>
      <c r="DL936"/>
      <c r="DR936" s="4">
        <v>496.05</v>
      </c>
      <c r="DS936" s="4">
        <v>0.24</v>
      </c>
      <c r="DT936" s="4">
        <v>0.28000000000000003</v>
      </c>
      <c r="DU936" s="4">
        <v>0.27</v>
      </c>
      <c r="DV936" s="4">
        <v>0.27</v>
      </c>
      <c r="DW936" s="4">
        <v>0.28999999999999998</v>
      </c>
      <c r="DX936" s="4">
        <v>0.34</v>
      </c>
      <c r="DY936" s="4">
        <v>0.22</v>
      </c>
      <c r="DZ936" s="4"/>
    </row>
    <row r="937" spans="1:130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1" t="s">
        <v>141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J937"/>
      <c r="DK937"/>
      <c r="DL937"/>
      <c r="DR937" s="4">
        <v>493.38</v>
      </c>
      <c r="DS937" s="4">
        <v>0.24</v>
      </c>
      <c r="DT937" s="4">
        <v>0.28000000000000003</v>
      </c>
      <c r="DU937" s="4">
        <v>0.27</v>
      </c>
      <c r="DV937" s="4">
        <v>0.27</v>
      </c>
      <c r="DW937" s="4">
        <v>0.28999999999999998</v>
      </c>
      <c r="DX937" s="4">
        <v>0.34</v>
      </c>
      <c r="DY937" s="4">
        <v>0.22</v>
      </c>
      <c r="DZ937" s="4"/>
    </row>
    <row r="938" spans="1:130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O938" s="4"/>
      <c r="AP938" s="4"/>
      <c r="AQ938" s="4"/>
      <c r="AR938" s="4"/>
      <c r="AS938" s="4"/>
      <c r="AT938" s="4"/>
      <c r="AU938" s="4"/>
      <c r="AV938" s="4"/>
      <c r="AW938" s="4">
        <v>0.41</v>
      </c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1" t="s">
        <v>141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J938"/>
      <c r="DK938"/>
      <c r="DL938"/>
      <c r="DR938" s="4">
        <v>490.6</v>
      </c>
      <c r="DS938" s="4">
        <v>0.23</v>
      </c>
      <c r="DT938" s="4">
        <v>0.28000000000000003</v>
      </c>
      <c r="DU938" s="4">
        <v>0.26</v>
      </c>
      <c r="DV938" s="4">
        <v>0.27</v>
      </c>
      <c r="DW938" s="4">
        <v>0.28999999999999998</v>
      </c>
      <c r="DX938" s="4">
        <v>0.34</v>
      </c>
      <c r="DY938" s="4">
        <v>0.22</v>
      </c>
      <c r="DZ938" s="4"/>
    </row>
    <row r="939" spans="1:130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f>AN939*AK939</f>
        <v>10.718605421829315</v>
      </c>
      <c r="AN939">
        <v>8.1499999999999993E-3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1" t="s">
        <v>141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J939"/>
      <c r="DK939"/>
      <c r="DL939"/>
      <c r="DR939" s="4">
        <v>487.88</v>
      </c>
      <c r="DS939" s="4">
        <v>0.23</v>
      </c>
      <c r="DT939" s="4">
        <v>0.28000000000000003</v>
      </c>
      <c r="DU939" s="4">
        <v>0.26</v>
      </c>
      <c r="DV939" s="4">
        <v>0.27</v>
      </c>
      <c r="DW939" s="4">
        <v>0.28000000000000003</v>
      </c>
      <c r="DX939" s="4">
        <v>0.34</v>
      </c>
      <c r="DY939" s="4">
        <v>0.22</v>
      </c>
      <c r="DZ939" s="4"/>
    </row>
    <row r="940" spans="1:130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N940" s="1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1" t="s">
        <v>141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J940"/>
      <c r="DK940"/>
      <c r="DL940"/>
      <c r="DR940" s="4">
        <v>485.48</v>
      </c>
      <c r="DS940" s="4">
        <v>0.22</v>
      </c>
      <c r="DT940" s="4">
        <v>0.28000000000000003</v>
      </c>
      <c r="DU940" s="4">
        <v>0.26</v>
      </c>
      <c r="DV940" s="4">
        <v>0.27</v>
      </c>
      <c r="DW940" s="4">
        <v>0.28000000000000003</v>
      </c>
      <c r="DX940" s="4">
        <v>0.34</v>
      </c>
      <c r="DY940" s="4">
        <v>0.22</v>
      </c>
      <c r="DZ940" s="4"/>
    </row>
    <row r="941" spans="1:130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1" t="s">
        <v>141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J941"/>
      <c r="DK941"/>
      <c r="DL941"/>
      <c r="DR941" s="4">
        <v>483.74</v>
      </c>
      <c r="DS941" s="4">
        <v>0.22</v>
      </c>
      <c r="DT941" s="4">
        <v>0.27</v>
      </c>
      <c r="DU941" s="4">
        <v>0.26</v>
      </c>
      <c r="DV941" s="4">
        <v>0.27</v>
      </c>
      <c r="DW941" s="4">
        <v>0.28000000000000003</v>
      </c>
      <c r="DX941" s="4">
        <v>0.34</v>
      </c>
      <c r="DY941" s="4">
        <v>0.22</v>
      </c>
      <c r="DZ941" s="4"/>
    </row>
    <row r="942" spans="1:130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1" t="s">
        <v>141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J942"/>
      <c r="DK942"/>
      <c r="DL942"/>
      <c r="DR942" s="4">
        <v>481.68</v>
      </c>
      <c r="DS942" s="4">
        <v>0.22</v>
      </c>
      <c r="DT942" s="4">
        <v>0.27</v>
      </c>
      <c r="DU942" s="4">
        <v>0.26</v>
      </c>
      <c r="DV942" s="4">
        <v>0.27</v>
      </c>
      <c r="DW942" s="4">
        <v>0.28000000000000003</v>
      </c>
      <c r="DX942" s="4">
        <v>0.33</v>
      </c>
      <c r="DY942" s="4">
        <v>0.22</v>
      </c>
      <c r="DZ942" s="4"/>
    </row>
    <row r="943" spans="1:130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1" t="s">
        <v>141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J943"/>
      <c r="DK943"/>
      <c r="DL943"/>
      <c r="DR943" s="4">
        <v>479.35</v>
      </c>
      <c r="DS943" s="4">
        <v>0.21</v>
      </c>
      <c r="DT943" s="4">
        <v>0.27</v>
      </c>
      <c r="DU943" s="4">
        <v>0.26</v>
      </c>
      <c r="DV943" s="4">
        <v>0.26</v>
      </c>
      <c r="DW943" s="4">
        <v>0.28000000000000003</v>
      </c>
      <c r="DX943" s="4">
        <v>0.33</v>
      </c>
      <c r="DY943" s="4">
        <v>0.22</v>
      </c>
      <c r="DZ943" s="4"/>
    </row>
    <row r="944" spans="1:130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1" t="s">
        <v>141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J944"/>
      <c r="DK944"/>
      <c r="DL944"/>
      <c r="DR944" s="4">
        <v>477.19</v>
      </c>
      <c r="DS944" s="4">
        <v>0.21</v>
      </c>
      <c r="DT944" s="4">
        <v>0.27</v>
      </c>
      <c r="DU944" s="4">
        <v>0.25</v>
      </c>
      <c r="DV944" s="4">
        <v>0.26</v>
      </c>
      <c r="DW944" s="4">
        <v>0.28000000000000003</v>
      </c>
      <c r="DX944" s="4">
        <v>0.33</v>
      </c>
      <c r="DY944" s="4">
        <v>0.22</v>
      </c>
      <c r="DZ944" s="4"/>
    </row>
    <row r="945" spans="1:130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1" t="s">
        <v>141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J945"/>
      <c r="DK945"/>
      <c r="DL945"/>
      <c r="DR945" s="4">
        <v>477.62</v>
      </c>
      <c r="DS945" s="4">
        <v>0.22</v>
      </c>
      <c r="DT945" s="4">
        <v>0.27</v>
      </c>
      <c r="DU945" s="4">
        <v>0.25</v>
      </c>
      <c r="DV945" s="4">
        <v>0.26</v>
      </c>
      <c r="DW945" s="4">
        <v>0.28000000000000003</v>
      </c>
      <c r="DX945" s="4">
        <v>0.33</v>
      </c>
      <c r="DY945" s="4">
        <v>0.22</v>
      </c>
      <c r="DZ945" s="4"/>
    </row>
    <row r="946" spans="1:130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1" t="s">
        <v>141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J946"/>
      <c r="DK946"/>
      <c r="DL946"/>
      <c r="DR946" s="4">
        <v>485.56</v>
      </c>
      <c r="DS946" s="4">
        <v>0.27</v>
      </c>
      <c r="DT946" s="4">
        <v>0.28000000000000003</v>
      </c>
      <c r="DU946" s="4">
        <v>0.25</v>
      </c>
      <c r="DV946" s="4">
        <v>0.26</v>
      </c>
      <c r="DW946" s="4">
        <v>0.28000000000000003</v>
      </c>
      <c r="DX946" s="4">
        <v>0.33</v>
      </c>
      <c r="DY946" s="4">
        <v>0.22</v>
      </c>
      <c r="DZ946" s="4"/>
    </row>
    <row r="947" spans="1:130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O947" s="4"/>
      <c r="AP947" s="4"/>
      <c r="AQ947" s="4"/>
      <c r="AR947" s="4"/>
      <c r="AS947" s="4"/>
      <c r="AT947" s="4"/>
      <c r="AU947" s="4"/>
      <c r="AV947" s="4"/>
      <c r="AW947" s="4">
        <v>0.05</v>
      </c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1" t="s">
        <v>141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J947"/>
      <c r="DK947"/>
      <c r="DL947"/>
      <c r="DR947" s="4">
        <v>484.82</v>
      </c>
      <c r="DS947" s="4">
        <v>0.26</v>
      </c>
      <c r="DT947" s="4">
        <v>0.28000000000000003</v>
      </c>
      <c r="DU947" s="4">
        <v>0.26</v>
      </c>
      <c r="DV947" s="4">
        <v>0.26</v>
      </c>
      <c r="DW947" s="4">
        <v>0.28000000000000003</v>
      </c>
      <c r="DX947" s="4">
        <v>0.33</v>
      </c>
      <c r="DY947" s="4">
        <v>0.22</v>
      </c>
      <c r="DZ947" s="4"/>
    </row>
    <row r="948" spans="1:130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1" t="s">
        <v>141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J948"/>
      <c r="DK948"/>
      <c r="DL948"/>
      <c r="DR948" s="4">
        <v>483.59</v>
      </c>
      <c r="DS948" s="4">
        <v>0.26</v>
      </c>
      <c r="DT948" s="4">
        <v>0.28000000000000003</v>
      </c>
      <c r="DU948" s="4">
        <v>0.26</v>
      </c>
      <c r="DV948" s="4">
        <v>0.26</v>
      </c>
      <c r="DW948" s="4">
        <v>0.27</v>
      </c>
      <c r="DX948" s="4">
        <v>0.33</v>
      </c>
      <c r="DY948" s="4">
        <v>0.22</v>
      </c>
      <c r="DZ948" s="4"/>
    </row>
    <row r="949" spans="1:130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1" t="s">
        <v>141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J949"/>
      <c r="DK949"/>
      <c r="DL949"/>
      <c r="DR949" s="4">
        <v>482.33</v>
      </c>
      <c r="DS949" s="4">
        <v>0.25</v>
      </c>
      <c r="DT949" s="4">
        <v>0.28000000000000003</v>
      </c>
      <c r="DU949" s="4">
        <v>0.26</v>
      </c>
      <c r="DV949" s="4">
        <v>0.26</v>
      </c>
      <c r="DW949" s="4">
        <v>0.27</v>
      </c>
      <c r="DX949" s="4">
        <v>0.33</v>
      </c>
      <c r="DY949" s="4">
        <v>0.22</v>
      </c>
      <c r="DZ949" s="4"/>
    </row>
    <row r="950" spans="1:130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1" t="s">
        <v>141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J950"/>
      <c r="DK950"/>
      <c r="DL950"/>
      <c r="DR950" s="4">
        <v>480.95</v>
      </c>
      <c r="DS950" s="4">
        <v>0.25</v>
      </c>
      <c r="DT950" s="4">
        <v>0.28000000000000003</v>
      </c>
      <c r="DU950" s="4">
        <v>0.26</v>
      </c>
      <c r="DV950" s="4">
        <v>0.26</v>
      </c>
      <c r="DW950" s="4">
        <v>0.27</v>
      </c>
      <c r="DX950" s="4">
        <v>0.33</v>
      </c>
      <c r="DY950" s="4">
        <v>0.22</v>
      </c>
      <c r="DZ950" s="4"/>
    </row>
    <row r="951" spans="1:130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1" t="s">
        <v>141</v>
      </c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J951"/>
      <c r="DK951"/>
      <c r="DL951"/>
      <c r="DR951" s="4">
        <v>479.6</v>
      </c>
      <c r="DS951" s="4">
        <v>0.24</v>
      </c>
      <c r="DT951" s="4">
        <v>0.28000000000000003</v>
      </c>
      <c r="DU951" s="4">
        <v>0.26</v>
      </c>
      <c r="DV951" s="4">
        <v>0.26</v>
      </c>
      <c r="DW951" s="4">
        <v>0.27</v>
      </c>
      <c r="DX951" s="4">
        <v>0.33</v>
      </c>
      <c r="DY951" s="4">
        <v>0.22</v>
      </c>
      <c r="DZ951" s="4"/>
    </row>
    <row r="952" spans="1:130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1" t="s">
        <v>141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J952"/>
      <c r="DK952"/>
      <c r="DL952"/>
      <c r="DR952" s="4">
        <v>478.4</v>
      </c>
      <c r="DS952" s="4">
        <v>0.24</v>
      </c>
      <c r="DT952" s="4">
        <v>0.28000000000000003</v>
      </c>
      <c r="DU952" s="4">
        <v>0.26</v>
      </c>
      <c r="DV952" s="4">
        <v>0.26</v>
      </c>
      <c r="DW952" s="4">
        <v>0.27</v>
      </c>
      <c r="DX952" s="4">
        <v>0.33</v>
      </c>
      <c r="DY952" s="4">
        <v>0.22</v>
      </c>
      <c r="DZ952" s="4"/>
    </row>
    <row r="953" spans="1:130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1" t="s">
        <v>141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J953"/>
      <c r="DK953"/>
      <c r="DL953"/>
      <c r="DR953" s="4">
        <v>477.29</v>
      </c>
      <c r="DS953" s="4">
        <v>0.24</v>
      </c>
      <c r="DT953" s="4">
        <v>0.28000000000000003</v>
      </c>
      <c r="DU953" s="4">
        <v>0.26</v>
      </c>
      <c r="DV953" s="4">
        <v>0.26</v>
      </c>
      <c r="DW953" s="4">
        <v>0.27</v>
      </c>
      <c r="DX953" s="4">
        <v>0.33</v>
      </c>
      <c r="DY953" s="4">
        <v>0.22</v>
      </c>
      <c r="DZ953" s="4"/>
    </row>
    <row r="954" spans="1:130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N954"/>
      <c r="AO954" s="4"/>
      <c r="AP954" s="4"/>
      <c r="AQ954" s="4"/>
      <c r="AR954" s="4">
        <v>775.48</v>
      </c>
      <c r="AS954" s="4"/>
      <c r="AT954" s="4"/>
      <c r="AU954">
        <v>1.5647500000000002E-2</v>
      </c>
      <c r="AV954" s="4">
        <v>691.43</v>
      </c>
      <c r="AW954" s="4">
        <v>0.01</v>
      </c>
      <c r="AX954"/>
      <c r="AY954">
        <v>0.37635000000000002</v>
      </c>
      <c r="AZ954" s="4">
        <v>111.04</v>
      </c>
      <c r="BA954" s="4"/>
      <c r="BB954" s="4"/>
      <c r="BC954" s="4"/>
      <c r="BD954" s="4"/>
      <c r="BE954" s="4"/>
      <c r="BF954" s="4">
        <v>0</v>
      </c>
      <c r="BG954" s="4"/>
      <c r="BH954" s="4">
        <v>0</v>
      </c>
      <c r="BI954" s="4">
        <v>0</v>
      </c>
      <c r="BJ954" s="4"/>
      <c r="BK954" s="4"/>
      <c r="BL954" s="4"/>
      <c r="BM954" s="4"/>
      <c r="BN954" s="4">
        <v>84.05</v>
      </c>
      <c r="BO954" s="4"/>
      <c r="BP954" s="4" t="s">
        <v>89</v>
      </c>
      <c r="BQ954" s="4"/>
      <c r="BR954" s="4"/>
      <c r="BS954" s="4"/>
      <c r="BT954" s="4"/>
      <c r="BU954" s="4"/>
      <c r="BV954" s="4"/>
      <c r="BW954" s="4"/>
      <c r="BX954">
        <v>9.0677579909698904E-3</v>
      </c>
      <c r="BY954" s="4">
        <v>462.83</v>
      </c>
      <c r="BZ954">
        <v>0.57079139025394798</v>
      </c>
      <c r="CA954" s="4"/>
      <c r="CB954" s="4"/>
      <c r="CC954" s="4"/>
      <c r="CD954" s="4"/>
      <c r="CE954" s="4"/>
      <c r="CF954" s="4"/>
      <c r="CG954" s="4"/>
      <c r="CH954" s="1" t="s">
        <v>141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J954"/>
      <c r="DK954"/>
      <c r="DL954"/>
      <c r="DR954" s="4">
        <v>476.13</v>
      </c>
      <c r="DS954" s="4">
        <v>0.24</v>
      </c>
      <c r="DT954" s="4">
        <v>0.28000000000000003</v>
      </c>
      <c r="DU954" s="4">
        <v>0.26</v>
      </c>
      <c r="DV954" s="4">
        <v>0.26</v>
      </c>
      <c r="DW954" s="4">
        <v>0.27</v>
      </c>
      <c r="DX954" s="4">
        <v>0.33</v>
      </c>
      <c r="DY954" s="4">
        <v>0.22</v>
      </c>
      <c r="DZ954" s="4"/>
    </row>
    <row r="955" spans="1:130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1" t="s">
        <v>141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J955"/>
      <c r="DK955"/>
      <c r="DL955"/>
      <c r="DR955" s="4">
        <v>526.71</v>
      </c>
      <c r="DS955" s="4">
        <v>0.34</v>
      </c>
      <c r="DT955" s="4">
        <v>0.36</v>
      </c>
      <c r="DU955" s="4">
        <v>0.34</v>
      </c>
      <c r="DV955" s="4">
        <v>0.26</v>
      </c>
      <c r="DW955" s="4">
        <v>0.27</v>
      </c>
      <c r="DX955" s="4">
        <v>0.33</v>
      </c>
      <c r="DY955" s="4">
        <v>0.22</v>
      </c>
      <c r="DZ955" s="4"/>
    </row>
    <row r="956" spans="1:130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1" t="s">
        <v>141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J956"/>
      <c r="DK956"/>
      <c r="DL956"/>
      <c r="DR956" s="4">
        <v>519.41</v>
      </c>
      <c r="DS956" s="4">
        <v>0.31</v>
      </c>
      <c r="DT956" s="4">
        <v>0.35</v>
      </c>
      <c r="DU956" s="4">
        <v>0.33</v>
      </c>
      <c r="DV956" s="4">
        <v>0.26</v>
      </c>
      <c r="DW956" s="4">
        <v>0.27</v>
      </c>
      <c r="DX956" s="4">
        <v>0.32</v>
      </c>
      <c r="DY956" s="4">
        <v>0.22</v>
      </c>
      <c r="DZ956" s="4"/>
    </row>
    <row r="957" spans="1:130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1" t="s">
        <v>141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J957"/>
      <c r="DK957"/>
      <c r="DL957"/>
      <c r="DR957" s="4">
        <v>516.09</v>
      </c>
      <c r="DS957" s="4">
        <v>0.31</v>
      </c>
      <c r="DT957" s="4">
        <v>0.34</v>
      </c>
      <c r="DU957" s="4">
        <v>0.33</v>
      </c>
      <c r="DV957" s="4">
        <v>0.26</v>
      </c>
      <c r="DW957" s="4">
        <v>0.27</v>
      </c>
      <c r="DX957" s="4">
        <v>0.32</v>
      </c>
      <c r="DY957" s="4">
        <v>0.22</v>
      </c>
      <c r="DZ957" s="4"/>
    </row>
    <row r="958" spans="1:130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O958" s="4"/>
      <c r="AP958" s="4"/>
      <c r="AQ958" s="4"/>
      <c r="AR958" s="4"/>
      <c r="AS958" s="4"/>
      <c r="AT958" s="4"/>
      <c r="AU958" s="4"/>
      <c r="AV958" s="4"/>
      <c r="AW958" s="4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1" t="s">
        <v>141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J958"/>
      <c r="DK958"/>
      <c r="DL958"/>
      <c r="DR958" s="4">
        <v>513.46</v>
      </c>
      <c r="DS958" s="4">
        <v>0.3</v>
      </c>
      <c r="DT958" s="4">
        <v>0.34</v>
      </c>
      <c r="DU958" s="4">
        <v>0.33</v>
      </c>
      <c r="DV958" s="4">
        <v>0.26</v>
      </c>
      <c r="DW958" s="4">
        <v>0.27</v>
      </c>
      <c r="DX958" s="4">
        <v>0.32</v>
      </c>
      <c r="DY958" s="4">
        <v>0.22</v>
      </c>
      <c r="DZ958" s="4"/>
    </row>
    <row r="959" spans="1:130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1" t="s">
        <v>141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J959"/>
      <c r="DK959"/>
      <c r="DL959"/>
      <c r="DR959" s="4">
        <v>511.39</v>
      </c>
      <c r="DS959" s="4">
        <v>0.28999999999999998</v>
      </c>
      <c r="DT959" s="4">
        <v>0.33</v>
      </c>
      <c r="DU959" s="4">
        <v>0.32</v>
      </c>
      <c r="DV959" s="4">
        <v>0.26</v>
      </c>
      <c r="DW959" s="4">
        <v>0.27</v>
      </c>
      <c r="DX959" s="4">
        <v>0.32</v>
      </c>
      <c r="DY959" s="4">
        <v>0.22</v>
      </c>
      <c r="DZ959" s="4"/>
    </row>
    <row r="960" spans="1:130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1" t="s">
        <v>141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J960"/>
      <c r="DK960"/>
      <c r="DL960"/>
      <c r="DR960" s="4">
        <v>522.55999999999995</v>
      </c>
      <c r="DS960" s="4">
        <v>0.34</v>
      </c>
      <c r="DT960" s="4">
        <v>0.35</v>
      </c>
      <c r="DU960" s="4">
        <v>0.33</v>
      </c>
      <c r="DV960" s="4">
        <v>0.26</v>
      </c>
      <c r="DW960" s="4">
        <v>0.27</v>
      </c>
      <c r="DX960" s="4">
        <v>0.32</v>
      </c>
      <c r="DY960" s="4">
        <v>0.22</v>
      </c>
      <c r="DZ960" s="4"/>
    </row>
    <row r="961" spans="1:132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1" t="s">
        <v>141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J961"/>
      <c r="DK961"/>
      <c r="DL961"/>
      <c r="DR961" s="4">
        <v>562.54</v>
      </c>
      <c r="DS961" s="4">
        <v>0.35</v>
      </c>
      <c r="DT961" s="4">
        <v>0.37</v>
      </c>
      <c r="DU961" s="4">
        <v>0.36</v>
      </c>
      <c r="DV961" s="4">
        <v>0.33</v>
      </c>
      <c r="DW961" s="4">
        <v>0.27</v>
      </c>
      <c r="DX961" s="4">
        <v>0.32</v>
      </c>
      <c r="DY961" s="4">
        <v>0.22</v>
      </c>
      <c r="DZ961" s="4"/>
    </row>
    <row r="962" spans="1:132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1" t="s">
        <v>141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J962"/>
      <c r="DK962"/>
      <c r="DL962"/>
      <c r="DR962" s="4">
        <v>563.21</v>
      </c>
      <c r="DS962" s="4">
        <v>0.33</v>
      </c>
      <c r="DT962" s="4">
        <v>0.36</v>
      </c>
      <c r="DU962" s="4">
        <v>0.35</v>
      </c>
      <c r="DV962" s="4">
        <v>0.36</v>
      </c>
      <c r="DW962" s="4">
        <v>0.28999999999999998</v>
      </c>
      <c r="DX962" s="4">
        <v>0.33</v>
      </c>
      <c r="DY962" s="4">
        <v>0.22</v>
      </c>
      <c r="DZ962" s="4"/>
    </row>
    <row r="963" spans="1:132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1" t="s">
        <v>141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J963"/>
      <c r="DK963"/>
      <c r="DL963"/>
      <c r="DR963" s="4">
        <v>559.83000000000004</v>
      </c>
      <c r="DS963" s="4">
        <v>0.32</v>
      </c>
      <c r="DT963" s="4">
        <v>0.35</v>
      </c>
      <c r="DU963" s="4">
        <v>0.34</v>
      </c>
      <c r="DV963" s="4">
        <v>0.36</v>
      </c>
      <c r="DW963" s="4">
        <v>0.28999999999999998</v>
      </c>
      <c r="DX963" s="4">
        <v>0.33</v>
      </c>
      <c r="DY963" s="4">
        <v>0.22</v>
      </c>
      <c r="DZ963" s="4"/>
    </row>
    <row r="964" spans="1:132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1" t="s">
        <v>141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J964"/>
      <c r="DK964"/>
      <c r="DL964"/>
      <c r="DR964" s="4">
        <v>556.74</v>
      </c>
      <c r="DS964" s="4">
        <v>0.31</v>
      </c>
      <c r="DT964" s="4">
        <v>0.35</v>
      </c>
      <c r="DU964" s="4">
        <v>0.34</v>
      </c>
      <c r="DV964" s="4">
        <v>0.35</v>
      </c>
      <c r="DW964" s="4">
        <v>0.28999999999999998</v>
      </c>
      <c r="DX964" s="4">
        <v>0.33</v>
      </c>
      <c r="DY964" s="4">
        <v>0.22</v>
      </c>
      <c r="DZ964" s="4"/>
    </row>
    <row r="965" spans="1:132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1" t="s">
        <v>141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J965"/>
      <c r="DK965"/>
      <c r="DL965"/>
      <c r="DR965" s="4">
        <v>553.54</v>
      </c>
      <c r="DS965" s="4">
        <v>0.3</v>
      </c>
      <c r="DT965" s="4">
        <v>0.35</v>
      </c>
      <c r="DU965" s="4">
        <v>0.34</v>
      </c>
      <c r="DV965" s="4">
        <v>0.35</v>
      </c>
      <c r="DW965" s="4">
        <v>0.28999999999999998</v>
      </c>
      <c r="DX965" s="4">
        <v>0.33</v>
      </c>
      <c r="DY965" s="4">
        <v>0.22</v>
      </c>
      <c r="DZ965" s="4"/>
    </row>
    <row r="966" spans="1:132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1" t="s">
        <v>141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J966"/>
      <c r="DK966"/>
      <c r="DL966"/>
      <c r="DR966" s="4">
        <v>551.04</v>
      </c>
      <c r="DS966" s="4">
        <v>0.3</v>
      </c>
      <c r="DT966" s="4">
        <v>0.34</v>
      </c>
      <c r="DU966" s="4">
        <v>0.33</v>
      </c>
      <c r="DV966" s="4">
        <v>0.35</v>
      </c>
      <c r="DW966" s="4">
        <v>0.28999999999999998</v>
      </c>
      <c r="DX966" s="4">
        <v>0.33</v>
      </c>
      <c r="DY966" s="4">
        <v>0.22</v>
      </c>
      <c r="DZ966" s="4"/>
    </row>
    <row r="967" spans="1:132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1" t="s">
        <v>141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J967"/>
      <c r="DK967"/>
      <c r="DL967"/>
      <c r="DR967" s="4">
        <v>548.95000000000005</v>
      </c>
      <c r="DS967" s="4">
        <v>0.28999999999999998</v>
      </c>
      <c r="DT967" s="4">
        <v>0.34</v>
      </c>
      <c r="DU967" s="4">
        <v>0.33</v>
      </c>
      <c r="DV967" s="4">
        <v>0.35</v>
      </c>
      <c r="DW967" s="4">
        <v>0.28999999999999998</v>
      </c>
      <c r="DX967" s="4">
        <v>0.33</v>
      </c>
      <c r="DY967" s="4">
        <v>0.22</v>
      </c>
      <c r="DZ967" s="4"/>
    </row>
    <row r="968" spans="1:132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1" t="s">
        <v>141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J968"/>
      <c r="DK968"/>
      <c r="DL968"/>
      <c r="DR968" s="4">
        <v>547.02</v>
      </c>
      <c r="DS968" s="4">
        <v>0.28999999999999998</v>
      </c>
      <c r="DT968" s="4">
        <v>0.34</v>
      </c>
      <c r="DU968" s="4">
        <v>0.33</v>
      </c>
      <c r="DV968" s="4">
        <v>0.35</v>
      </c>
      <c r="DW968" s="4">
        <v>0.28999999999999998</v>
      </c>
      <c r="DX968" s="4">
        <v>0.33</v>
      </c>
      <c r="DY968" s="4">
        <v>0.22</v>
      </c>
      <c r="DZ968" s="4"/>
    </row>
    <row r="969" spans="1:132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1" t="s">
        <v>141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J969"/>
      <c r="DK969"/>
      <c r="DL969"/>
      <c r="DR969" s="4">
        <v>544.95000000000005</v>
      </c>
      <c r="DS969" s="4">
        <v>0.28000000000000003</v>
      </c>
      <c r="DT969" s="4">
        <v>0.34</v>
      </c>
      <c r="DU969" s="4">
        <v>0.33</v>
      </c>
      <c r="DV969" s="4">
        <v>0.34</v>
      </c>
      <c r="DW969" s="4">
        <v>0.28999999999999998</v>
      </c>
      <c r="DX969" s="4">
        <v>0.33</v>
      </c>
      <c r="DY969" s="4">
        <v>0.22</v>
      </c>
      <c r="DZ969" s="4"/>
    </row>
    <row r="970" spans="1:132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1" t="s">
        <v>141</v>
      </c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J970"/>
      <c r="DK970"/>
      <c r="DL970"/>
      <c r="DR970" s="4">
        <v>542.92999999999995</v>
      </c>
      <c r="DS970" s="4">
        <v>0.28000000000000003</v>
      </c>
      <c r="DT970" s="4">
        <v>0.33</v>
      </c>
      <c r="DU970" s="4">
        <v>0.32</v>
      </c>
      <c r="DV970" s="4">
        <v>0.34</v>
      </c>
      <c r="DW970" s="4">
        <v>0.28999999999999998</v>
      </c>
      <c r="DX970" s="4">
        <v>0.33</v>
      </c>
      <c r="DY970" s="4">
        <v>0.22</v>
      </c>
      <c r="DZ970" s="4"/>
    </row>
    <row r="971" spans="1:132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1" t="s">
        <v>141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J971"/>
      <c r="DK971"/>
      <c r="DL971"/>
      <c r="DR971" s="4">
        <v>541.03</v>
      </c>
      <c r="DS971" s="4">
        <v>0.28000000000000003</v>
      </c>
      <c r="DT971" s="4">
        <v>0.33</v>
      </c>
      <c r="DU971" s="4">
        <v>0.32</v>
      </c>
      <c r="DV971" s="4">
        <v>0.34</v>
      </c>
      <c r="DW971" s="4">
        <v>0.28999999999999998</v>
      </c>
      <c r="DX971" s="4">
        <v>0.33</v>
      </c>
      <c r="DY971" s="4">
        <v>0.22</v>
      </c>
      <c r="DZ971" s="4"/>
    </row>
    <row r="972" spans="1:132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1" t="s">
        <v>141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J972"/>
      <c r="DK972"/>
      <c r="DL972"/>
      <c r="DR972" s="4">
        <v>539.29999999999995</v>
      </c>
      <c r="DS972" s="4">
        <v>0.27</v>
      </c>
      <c r="DT972" s="4">
        <v>0.33</v>
      </c>
      <c r="DU972" s="4">
        <v>0.32</v>
      </c>
      <c r="DV972" s="4">
        <v>0.34</v>
      </c>
      <c r="DW972" s="4">
        <v>0.28999999999999998</v>
      </c>
      <c r="DX972" s="4">
        <v>0.33</v>
      </c>
      <c r="DY972" s="4">
        <v>0.22</v>
      </c>
      <c r="DZ972" s="4"/>
    </row>
    <row r="973" spans="1:132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1" t="s">
        <v>141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J973"/>
      <c r="DK973"/>
      <c r="DL973"/>
      <c r="DR973" s="4">
        <v>537.36</v>
      </c>
      <c r="DS973" s="4">
        <v>0.27</v>
      </c>
      <c r="DT973" s="4">
        <v>0.33</v>
      </c>
      <c r="DU973" s="4">
        <v>0.32</v>
      </c>
      <c r="DV973" s="4">
        <v>0.34</v>
      </c>
      <c r="DW973" s="4">
        <v>0.28999999999999998</v>
      </c>
      <c r="DX973" s="4">
        <v>0.33</v>
      </c>
      <c r="DY973" s="4">
        <v>0.22</v>
      </c>
      <c r="DZ973" s="4"/>
    </row>
    <row r="974" spans="1:132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1" t="s">
        <v>141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J974"/>
      <c r="DK974"/>
      <c r="DL974"/>
      <c r="DR974" s="4">
        <v>535.48</v>
      </c>
      <c r="DS974" s="4">
        <v>0.26</v>
      </c>
      <c r="DT974" s="4">
        <v>0.32</v>
      </c>
      <c r="DU974" s="4">
        <v>0.31</v>
      </c>
      <c r="DV974" s="4">
        <v>0.34</v>
      </c>
      <c r="DW974" s="4">
        <v>0.28999999999999998</v>
      </c>
      <c r="DX974" s="4">
        <v>0.33</v>
      </c>
      <c r="DY974" s="4">
        <v>0.22</v>
      </c>
      <c r="DZ974" s="4"/>
    </row>
    <row r="975" spans="1:132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1" t="s">
        <v>141</v>
      </c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2" customFormat="1" x14ac:dyDescent="0.25">
      <c r="A976" s="1" t="s">
        <v>480</v>
      </c>
      <c r="B976" s="1" t="s">
        <v>428</v>
      </c>
      <c r="C976" t="s">
        <v>140</v>
      </c>
      <c r="D976" s="84">
        <v>1998</v>
      </c>
      <c r="E976" s="3"/>
      <c r="F976" s="1"/>
      <c r="AM976" s="1"/>
      <c r="EA976">
        <v>1</v>
      </c>
      <c r="EB976">
        <v>347.9</v>
      </c>
    </row>
    <row r="977" spans="1:132" customFormat="1" x14ac:dyDescent="0.25">
      <c r="A977" s="1" t="s">
        <v>480</v>
      </c>
      <c r="B977" s="1" t="s">
        <v>428</v>
      </c>
      <c r="C977" t="s">
        <v>140</v>
      </c>
      <c r="D977" s="84">
        <v>1998</v>
      </c>
      <c r="E977" s="3"/>
      <c r="F977" s="1"/>
      <c r="AM977" s="1"/>
      <c r="EA977">
        <v>2</v>
      </c>
      <c r="EB977">
        <v>470.09999999999997</v>
      </c>
    </row>
    <row r="978" spans="1:132" customFormat="1" x14ac:dyDescent="0.25">
      <c r="A978" s="1" t="s">
        <v>480</v>
      </c>
      <c r="B978" s="1" t="s">
        <v>428</v>
      </c>
      <c r="C978" t="s">
        <v>140</v>
      </c>
      <c r="D978" s="84">
        <v>1998</v>
      </c>
      <c r="E978" s="3"/>
      <c r="F978" s="1"/>
      <c r="AM978" s="1"/>
      <c r="EA978">
        <v>3</v>
      </c>
      <c r="EB978">
        <v>752.80000000000007</v>
      </c>
    </row>
    <row r="979" spans="1:132" customFormat="1" x14ac:dyDescent="0.25">
      <c r="A979" s="1" t="s">
        <v>480</v>
      </c>
      <c r="B979" s="1" t="s">
        <v>428</v>
      </c>
      <c r="C979" t="s">
        <v>140</v>
      </c>
      <c r="D979" s="84">
        <v>1998</v>
      </c>
      <c r="E979" s="3"/>
      <c r="F979" s="1"/>
      <c r="AM979" s="1"/>
      <c r="EA979">
        <v>4</v>
      </c>
      <c r="EB979">
        <v>1727.4</v>
      </c>
    </row>
    <row r="980" spans="1:132" customFormat="1" x14ac:dyDescent="0.25">
      <c r="A980" s="1" t="s">
        <v>480</v>
      </c>
      <c r="B980" s="1" t="s">
        <v>428</v>
      </c>
      <c r="C980" t="s">
        <v>140</v>
      </c>
      <c r="D980" s="84">
        <v>1998</v>
      </c>
      <c r="E980" s="3"/>
      <c r="F980" s="1"/>
      <c r="AM980" s="1"/>
      <c r="EA980">
        <v>5</v>
      </c>
      <c r="EB980">
        <v>4210.6000000000004</v>
      </c>
    </row>
    <row r="981" spans="1:132" customFormat="1" x14ac:dyDescent="0.25">
      <c r="A981" s="1" t="s">
        <v>480</v>
      </c>
      <c r="B981" s="1" t="s">
        <v>428</v>
      </c>
      <c r="C981" t="s">
        <v>140</v>
      </c>
      <c r="D981" s="84">
        <v>1998</v>
      </c>
      <c r="E981" s="3"/>
      <c r="F981" s="1"/>
      <c r="AM981" s="1"/>
      <c r="EA981">
        <v>6</v>
      </c>
      <c r="EB981">
        <v>3681</v>
      </c>
    </row>
    <row r="982" spans="1:132" customFormat="1" x14ac:dyDescent="0.25">
      <c r="A982" s="1" t="s">
        <v>480</v>
      </c>
      <c r="B982" s="1" t="s">
        <v>428</v>
      </c>
      <c r="C982" t="s">
        <v>140</v>
      </c>
      <c r="D982" s="84">
        <v>1998</v>
      </c>
      <c r="E982" s="3"/>
      <c r="F982" s="1"/>
      <c r="AM982" s="1"/>
      <c r="EA982">
        <v>7</v>
      </c>
      <c r="EB982">
        <v>4710</v>
      </c>
    </row>
    <row r="983" spans="1:132" customFormat="1" x14ac:dyDescent="0.25">
      <c r="A983" s="1" t="s">
        <v>480</v>
      </c>
      <c r="B983" s="1" t="s">
        <v>428</v>
      </c>
      <c r="C983" t="s">
        <v>140</v>
      </c>
      <c r="D983" s="84">
        <v>1998</v>
      </c>
      <c r="E983" s="3"/>
      <c r="F983" s="1"/>
      <c r="AM983" s="1"/>
      <c r="EA983">
        <v>8</v>
      </c>
      <c r="EB983">
        <v>5040.5</v>
      </c>
    </row>
    <row r="984" spans="1:132" customFormat="1" x14ac:dyDescent="0.25">
      <c r="A984" s="1" t="s">
        <v>480</v>
      </c>
      <c r="B984" s="1" t="s">
        <v>428</v>
      </c>
      <c r="C984" t="s">
        <v>140</v>
      </c>
      <c r="D984" s="84">
        <v>1998</v>
      </c>
      <c r="E984" s="3"/>
      <c r="F984" s="1"/>
      <c r="AM984" s="1"/>
      <c r="EA984">
        <v>9</v>
      </c>
      <c r="EB984">
        <v>4201.0000000000009</v>
      </c>
    </row>
    <row r="985" spans="1:132" customFormat="1" x14ac:dyDescent="0.25">
      <c r="A985" s="1" t="s">
        <v>480</v>
      </c>
      <c r="B985" s="1" t="s">
        <v>428</v>
      </c>
      <c r="C985" t="s">
        <v>152</v>
      </c>
      <c r="D985" s="84">
        <v>1998</v>
      </c>
      <c r="E985" s="3"/>
      <c r="F985" s="1"/>
      <c r="AM985" s="1"/>
      <c r="EA985">
        <v>1</v>
      </c>
      <c r="EB985">
        <v>400.4</v>
      </c>
    </row>
    <row r="986" spans="1:132" customFormat="1" x14ac:dyDescent="0.25">
      <c r="A986" s="1" t="s">
        <v>480</v>
      </c>
      <c r="B986" s="1" t="s">
        <v>428</v>
      </c>
      <c r="C986" t="s">
        <v>152</v>
      </c>
      <c r="D986" s="84">
        <v>1998</v>
      </c>
      <c r="E986" s="3"/>
      <c r="F986" s="1"/>
      <c r="AM986" s="1"/>
      <c r="EA986">
        <v>2</v>
      </c>
      <c r="EB986">
        <v>561</v>
      </c>
    </row>
    <row r="987" spans="1:132" customFormat="1" x14ac:dyDescent="0.25">
      <c r="A987" s="1" t="s">
        <v>480</v>
      </c>
      <c r="B987" s="1" t="s">
        <v>428</v>
      </c>
      <c r="C987" t="s">
        <v>152</v>
      </c>
      <c r="D987" s="84">
        <v>1998</v>
      </c>
      <c r="E987" s="3"/>
      <c r="F987" s="1"/>
      <c r="AM987" s="1"/>
      <c r="EA987">
        <v>3</v>
      </c>
      <c r="EB987">
        <v>894.30000000000007</v>
      </c>
    </row>
    <row r="988" spans="1:132" customFormat="1" x14ac:dyDescent="0.25">
      <c r="A988" s="1" t="s">
        <v>480</v>
      </c>
      <c r="B988" s="1" t="s">
        <v>428</v>
      </c>
      <c r="C988" t="s">
        <v>152</v>
      </c>
      <c r="D988" s="84">
        <v>1998</v>
      </c>
      <c r="E988" s="3"/>
      <c r="F988" s="1"/>
      <c r="AM988" s="1"/>
      <c r="EA988">
        <v>4</v>
      </c>
      <c r="EB988">
        <v>1776</v>
      </c>
    </row>
    <row r="989" spans="1:132" customFormat="1" x14ac:dyDescent="0.25">
      <c r="A989" s="1" t="s">
        <v>480</v>
      </c>
      <c r="B989" s="1" t="s">
        <v>428</v>
      </c>
      <c r="C989" t="s">
        <v>152</v>
      </c>
      <c r="D989" s="84">
        <v>1998</v>
      </c>
      <c r="E989" s="3"/>
      <c r="F989" s="1"/>
      <c r="AM989" s="1"/>
      <c r="EA989">
        <v>5</v>
      </c>
      <c r="EB989">
        <v>2285.6999999999998</v>
      </c>
    </row>
    <row r="990" spans="1:132" customFormat="1" x14ac:dyDescent="0.25">
      <c r="A990" s="1" t="s">
        <v>480</v>
      </c>
      <c r="B990" s="1" t="s">
        <v>428</v>
      </c>
      <c r="C990" t="s">
        <v>152</v>
      </c>
      <c r="D990" s="84">
        <v>1998</v>
      </c>
      <c r="E990" s="3"/>
      <c r="F990" s="1"/>
      <c r="AM990" s="1"/>
      <c r="EA990">
        <v>6</v>
      </c>
      <c r="EB990">
        <v>2598.9</v>
      </c>
    </row>
    <row r="991" spans="1:132" customFormat="1" x14ac:dyDescent="0.25">
      <c r="A991" s="1" t="s">
        <v>480</v>
      </c>
      <c r="B991" s="1" t="s">
        <v>428</v>
      </c>
      <c r="C991" t="s">
        <v>152</v>
      </c>
      <c r="D991" s="84">
        <v>1998</v>
      </c>
      <c r="E991" s="3"/>
      <c r="F991" s="1"/>
      <c r="AM991" s="1"/>
      <c r="EA991">
        <v>7</v>
      </c>
      <c r="EB991">
        <v>2828.9999999999995</v>
      </c>
    </row>
    <row r="992" spans="1:132" customFormat="1" x14ac:dyDescent="0.25">
      <c r="A992" s="1" t="s">
        <v>480</v>
      </c>
      <c r="B992" s="1" t="s">
        <v>428</v>
      </c>
      <c r="C992" t="s">
        <v>152</v>
      </c>
      <c r="D992" s="84">
        <v>1998</v>
      </c>
      <c r="E992" s="3"/>
      <c r="F992" s="1"/>
      <c r="AM992" s="1"/>
      <c r="EA992">
        <v>8</v>
      </c>
      <c r="EB992">
        <v>2836.9999999999995</v>
      </c>
    </row>
    <row r="993" spans="1:132" customFormat="1" x14ac:dyDescent="0.25">
      <c r="A993" s="1" t="s">
        <v>480</v>
      </c>
      <c r="B993" s="1" t="s">
        <v>428</v>
      </c>
      <c r="C993" t="s">
        <v>152</v>
      </c>
      <c r="D993" s="84">
        <v>1998</v>
      </c>
      <c r="E993" s="3"/>
      <c r="F993" s="1"/>
      <c r="AM993" s="1"/>
      <c r="EA993">
        <v>9</v>
      </c>
      <c r="EB993">
        <v>1659</v>
      </c>
    </row>
    <row r="994" spans="1:132" customFormat="1" x14ac:dyDescent="0.25">
      <c r="A994" s="1" t="s">
        <v>480</v>
      </c>
      <c r="B994" s="1" t="s">
        <v>428</v>
      </c>
      <c r="C994" t="s">
        <v>132</v>
      </c>
      <c r="D994" s="84">
        <v>1998</v>
      </c>
      <c r="E994" s="3"/>
      <c r="F994" s="1"/>
      <c r="AM994" s="1"/>
      <c r="EA994">
        <v>1</v>
      </c>
      <c r="EB994">
        <v>444.6</v>
      </c>
    </row>
    <row r="995" spans="1:132" customFormat="1" x14ac:dyDescent="0.25">
      <c r="A995" s="1" t="s">
        <v>480</v>
      </c>
      <c r="B995" s="1" t="s">
        <v>428</v>
      </c>
      <c r="C995" t="s">
        <v>132</v>
      </c>
      <c r="D995" s="84">
        <v>1998</v>
      </c>
      <c r="E995" s="3"/>
      <c r="F995" s="1"/>
      <c r="AM995" s="1"/>
      <c r="EA995">
        <v>2</v>
      </c>
      <c r="EB995">
        <v>695.19999999999993</v>
      </c>
    </row>
    <row r="996" spans="1:132" customFormat="1" x14ac:dyDescent="0.25">
      <c r="A996" s="1" t="s">
        <v>480</v>
      </c>
      <c r="B996" s="1" t="s">
        <v>428</v>
      </c>
      <c r="C996" t="s">
        <v>132</v>
      </c>
      <c r="D996" s="84">
        <v>1998</v>
      </c>
      <c r="E996" s="3"/>
      <c r="F996" s="1"/>
      <c r="AM996" s="1"/>
      <c r="EA996">
        <v>3</v>
      </c>
      <c r="EB996">
        <v>1045.6000000000001</v>
      </c>
    </row>
    <row r="997" spans="1:132" customFormat="1" x14ac:dyDescent="0.25">
      <c r="A997" s="1" t="s">
        <v>480</v>
      </c>
      <c r="B997" s="1" t="s">
        <v>428</v>
      </c>
      <c r="C997" t="s">
        <v>132</v>
      </c>
      <c r="D997" s="84">
        <v>1998</v>
      </c>
      <c r="E997" s="3"/>
      <c r="F997" s="1"/>
      <c r="AM997" s="1"/>
      <c r="EA997">
        <v>4</v>
      </c>
      <c r="EB997">
        <v>1658.0000000000002</v>
      </c>
    </row>
    <row r="998" spans="1:132" customFormat="1" x14ac:dyDescent="0.25">
      <c r="A998" s="1" t="s">
        <v>480</v>
      </c>
      <c r="B998" s="1" t="s">
        <v>428</v>
      </c>
      <c r="C998" t="s">
        <v>132</v>
      </c>
      <c r="D998" s="84">
        <v>1998</v>
      </c>
      <c r="E998" s="3"/>
      <c r="F998" s="1"/>
      <c r="AM998" s="1"/>
      <c r="EA998">
        <v>5</v>
      </c>
      <c r="EB998">
        <v>2400</v>
      </c>
    </row>
    <row r="999" spans="1:132" customFormat="1" x14ac:dyDescent="0.25">
      <c r="A999" s="1" t="s">
        <v>480</v>
      </c>
      <c r="B999" s="1" t="s">
        <v>428</v>
      </c>
      <c r="C999" t="s">
        <v>132</v>
      </c>
      <c r="D999" s="84">
        <v>1998</v>
      </c>
      <c r="E999" s="3"/>
      <c r="F999" s="1"/>
      <c r="AM999" s="1"/>
      <c r="EA999">
        <v>6</v>
      </c>
      <c r="EB999">
        <v>2630</v>
      </c>
    </row>
    <row r="1000" spans="1:132" customFormat="1" x14ac:dyDescent="0.25">
      <c r="A1000" s="1" t="s">
        <v>480</v>
      </c>
      <c r="B1000" s="1" t="s">
        <v>428</v>
      </c>
      <c r="C1000" t="s">
        <v>132</v>
      </c>
      <c r="D1000" s="84">
        <v>1998</v>
      </c>
      <c r="E1000" s="3"/>
      <c r="F1000" s="1"/>
      <c r="AM1000" s="1"/>
      <c r="EA1000">
        <v>7</v>
      </c>
      <c r="EB1000">
        <v>2729.7000000000003</v>
      </c>
    </row>
    <row r="1001" spans="1:132" customFormat="1" x14ac:dyDescent="0.25">
      <c r="A1001" s="1" t="s">
        <v>480</v>
      </c>
      <c r="B1001" s="1" t="s">
        <v>428</v>
      </c>
      <c r="C1001" t="s">
        <v>132</v>
      </c>
      <c r="D1001" s="84">
        <v>1998</v>
      </c>
      <c r="E1001" s="3"/>
      <c r="F1001" s="1"/>
      <c r="AM1001" s="1"/>
      <c r="EA1001">
        <v>8</v>
      </c>
      <c r="EB1001">
        <v>3269.1000000000004</v>
      </c>
    </row>
    <row r="1002" spans="1:132" customFormat="1" x14ac:dyDescent="0.25">
      <c r="A1002" s="1" t="s">
        <v>480</v>
      </c>
      <c r="B1002" s="1" t="s">
        <v>428</v>
      </c>
      <c r="C1002" t="s">
        <v>132</v>
      </c>
      <c r="D1002" s="84">
        <v>1998</v>
      </c>
      <c r="E1002" s="3"/>
      <c r="F1002" s="1"/>
      <c r="AM1002" s="1"/>
      <c r="EA1002">
        <v>9</v>
      </c>
      <c r="EB1002">
        <v>2542.6</v>
      </c>
    </row>
    <row r="1003" spans="1:132" customFormat="1" x14ac:dyDescent="0.25">
      <c r="A1003" s="1" t="s">
        <v>480</v>
      </c>
      <c r="B1003" s="1" t="s">
        <v>428</v>
      </c>
      <c r="C1003" t="s">
        <v>134</v>
      </c>
      <c r="D1003" s="84">
        <v>1998</v>
      </c>
      <c r="E1003" s="3"/>
      <c r="F1003" s="1"/>
      <c r="AM1003" s="1"/>
      <c r="EA1003">
        <v>1</v>
      </c>
      <c r="EB1003">
        <v>427.2</v>
      </c>
    </row>
    <row r="1004" spans="1:132" customFormat="1" x14ac:dyDescent="0.25">
      <c r="A1004" s="1" t="s">
        <v>480</v>
      </c>
      <c r="B1004" s="1" t="s">
        <v>428</v>
      </c>
      <c r="C1004" t="s">
        <v>134</v>
      </c>
      <c r="D1004" s="84">
        <v>1998</v>
      </c>
      <c r="E1004" s="3"/>
      <c r="F1004" s="1"/>
      <c r="AM1004" s="1"/>
      <c r="EA1004">
        <v>2</v>
      </c>
      <c r="EB1004">
        <v>523.9</v>
      </c>
    </row>
    <row r="1005" spans="1:132" customFormat="1" x14ac:dyDescent="0.25">
      <c r="A1005" s="1" t="s">
        <v>480</v>
      </c>
      <c r="B1005" s="1" t="s">
        <v>428</v>
      </c>
      <c r="C1005" t="s">
        <v>134</v>
      </c>
      <c r="D1005" s="84">
        <v>1998</v>
      </c>
      <c r="E1005" s="3"/>
      <c r="F1005" s="1"/>
      <c r="AM1005" s="1"/>
      <c r="EA1005">
        <v>3</v>
      </c>
      <c r="EB1005">
        <v>918.5</v>
      </c>
    </row>
    <row r="1006" spans="1:132" customFormat="1" x14ac:dyDescent="0.25">
      <c r="A1006" s="1" t="s">
        <v>480</v>
      </c>
      <c r="B1006" s="1" t="s">
        <v>428</v>
      </c>
      <c r="C1006" t="s">
        <v>134</v>
      </c>
      <c r="D1006" s="84">
        <v>1998</v>
      </c>
      <c r="E1006" s="3"/>
      <c r="F1006" s="1"/>
      <c r="AM1006" s="1"/>
      <c r="EA1006">
        <v>4</v>
      </c>
      <c r="EB1006">
        <v>1591.9999999999998</v>
      </c>
    </row>
    <row r="1007" spans="1:132" customFormat="1" x14ac:dyDescent="0.25">
      <c r="A1007" s="1" t="s">
        <v>480</v>
      </c>
      <c r="B1007" s="1" t="s">
        <v>428</v>
      </c>
      <c r="C1007" t="s">
        <v>134</v>
      </c>
      <c r="D1007" s="84">
        <v>1998</v>
      </c>
      <c r="E1007" s="3"/>
      <c r="F1007" s="1"/>
      <c r="AM1007" s="1"/>
      <c r="EA1007">
        <v>5</v>
      </c>
      <c r="EB1007">
        <v>2315.6</v>
      </c>
    </row>
    <row r="1008" spans="1:132" customFormat="1" x14ac:dyDescent="0.25">
      <c r="A1008" s="1" t="s">
        <v>480</v>
      </c>
      <c r="B1008" s="1" t="s">
        <v>428</v>
      </c>
      <c r="C1008" t="s">
        <v>134</v>
      </c>
      <c r="D1008" s="84">
        <v>1998</v>
      </c>
      <c r="E1008" s="3"/>
      <c r="F1008" s="1"/>
      <c r="AM1008" s="1"/>
      <c r="EA1008">
        <v>6</v>
      </c>
      <c r="EB1008">
        <v>2674.2000000000003</v>
      </c>
    </row>
    <row r="1009" spans="1:132" customFormat="1" x14ac:dyDescent="0.25">
      <c r="A1009" s="1" t="s">
        <v>480</v>
      </c>
      <c r="B1009" s="1" t="s">
        <v>428</v>
      </c>
      <c r="C1009" t="s">
        <v>134</v>
      </c>
      <c r="D1009" s="84">
        <v>1998</v>
      </c>
      <c r="E1009" s="3"/>
      <c r="F1009" s="1"/>
      <c r="AM1009" s="1"/>
      <c r="EA1009">
        <v>7</v>
      </c>
      <c r="EB1009">
        <v>2974.1000000000004</v>
      </c>
    </row>
    <row r="1010" spans="1:132" customFormat="1" x14ac:dyDescent="0.25">
      <c r="A1010" s="1" t="s">
        <v>480</v>
      </c>
      <c r="B1010" s="1" t="s">
        <v>428</v>
      </c>
      <c r="C1010" t="s">
        <v>134</v>
      </c>
      <c r="D1010" s="84">
        <v>1998</v>
      </c>
      <c r="E1010" s="3"/>
      <c r="F1010" s="1"/>
      <c r="AM1010" s="1"/>
      <c r="EA1010">
        <v>8</v>
      </c>
      <c r="EB1010">
        <v>2759</v>
      </c>
    </row>
    <row r="1011" spans="1:132" customFormat="1" x14ac:dyDescent="0.25">
      <c r="A1011" s="1" t="s">
        <v>480</v>
      </c>
      <c r="B1011" s="1" t="s">
        <v>428</v>
      </c>
      <c r="C1011" t="s">
        <v>134</v>
      </c>
      <c r="D1011" s="84">
        <v>1998</v>
      </c>
      <c r="E1011" s="3"/>
      <c r="F1011" s="1"/>
      <c r="AM1011" s="1"/>
      <c r="EA1011">
        <v>9</v>
      </c>
      <c r="EB1011">
        <v>1638.0000000000002</v>
      </c>
    </row>
    <row r="1012" spans="1:132" customFormat="1" x14ac:dyDescent="0.25">
      <c r="A1012" s="1" t="s">
        <v>480</v>
      </c>
      <c r="B1012" s="1" t="s">
        <v>428</v>
      </c>
      <c r="C1012" t="s">
        <v>136</v>
      </c>
      <c r="D1012" s="84">
        <v>1998</v>
      </c>
      <c r="E1012" s="3"/>
      <c r="F1012" s="1"/>
      <c r="AM1012" s="1"/>
      <c r="EA1012">
        <v>1</v>
      </c>
      <c r="EB1012">
        <v>355.09999999999997</v>
      </c>
    </row>
    <row r="1013" spans="1:132" customFormat="1" x14ac:dyDescent="0.25">
      <c r="A1013" s="1" t="s">
        <v>480</v>
      </c>
      <c r="B1013" s="1" t="s">
        <v>428</v>
      </c>
      <c r="C1013" t="s">
        <v>136</v>
      </c>
      <c r="D1013" s="84">
        <v>1998</v>
      </c>
      <c r="E1013" s="3"/>
      <c r="F1013" s="1"/>
      <c r="AM1013" s="1"/>
      <c r="EA1013">
        <v>2</v>
      </c>
      <c r="EB1013">
        <v>542</v>
      </c>
    </row>
    <row r="1014" spans="1:132" customFormat="1" x14ac:dyDescent="0.25">
      <c r="A1014" s="1" t="s">
        <v>480</v>
      </c>
      <c r="B1014" s="1" t="s">
        <v>428</v>
      </c>
      <c r="C1014" t="s">
        <v>136</v>
      </c>
      <c r="D1014" s="84">
        <v>1998</v>
      </c>
      <c r="E1014" s="3"/>
      <c r="F1014" s="1"/>
      <c r="AM1014" s="1"/>
      <c r="EA1014">
        <v>3</v>
      </c>
      <c r="EB1014">
        <v>851.80000000000007</v>
      </c>
    </row>
    <row r="1015" spans="1:132" customFormat="1" x14ac:dyDescent="0.25">
      <c r="A1015" s="1" t="s">
        <v>480</v>
      </c>
      <c r="B1015" s="1" t="s">
        <v>428</v>
      </c>
      <c r="C1015" t="s">
        <v>136</v>
      </c>
      <c r="D1015" s="84">
        <v>1998</v>
      </c>
      <c r="E1015" s="3"/>
      <c r="F1015" s="1"/>
      <c r="AM1015" s="1"/>
      <c r="EA1015">
        <v>4</v>
      </c>
      <c r="EB1015">
        <v>1490.2000000000003</v>
      </c>
    </row>
    <row r="1016" spans="1:132" customFormat="1" x14ac:dyDescent="0.25">
      <c r="A1016" s="1" t="s">
        <v>480</v>
      </c>
      <c r="B1016" s="1" t="s">
        <v>428</v>
      </c>
      <c r="C1016" t="s">
        <v>136</v>
      </c>
      <c r="D1016" s="84">
        <v>1998</v>
      </c>
      <c r="E1016" s="3"/>
      <c r="F1016" s="1"/>
      <c r="AM1016" s="1"/>
      <c r="EA1016">
        <v>5</v>
      </c>
      <c r="EB1016">
        <v>1978.7</v>
      </c>
    </row>
    <row r="1017" spans="1:132" customFormat="1" x14ac:dyDescent="0.25">
      <c r="A1017" s="1" t="s">
        <v>480</v>
      </c>
      <c r="B1017" s="1" t="s">
        <v>428</v>
      </c>
      <c r="C1017" t="s">
        <v>136</v>
      </c>
      <c r="D1017" s="84">
        <v>1998</v>
      </c>
      <c r="E1017" s="3"/>
      <c r="F1017" s="1"/>
      <c r="AM1017" s="1"/>
      <c r="EA1017">
        <v>6</v>
      </c>
      <c r="EB1017">
        <v>2506.3000000000002</v>
      </c>
    </row>
    <row r="1018" spans="1:132" customFormat="1" x14ac:dyDescent="0.25">
      <c r="A1018" s="1" t="s">
        <v>480</v>
      </c>
      <c r="B1018" s="1" t="s">
        <v>428</v>
      </c>
      <c r="C1018" t="s">
        <v>136</v>
      </c>
      <c r="D1018" s="84">
        <v>1998</v>
      </c>
      <c r="E1018" s="3"/>
      <c r="F1018" s="1"/>
      <c r="AM1018" s="1"/>
      <c r="EA1018">
        <v>7</v>
      </c>
      <c r="EB1018">
        <v>2800.2999999999997</v>
      </c>
    </row>
    <row r="1019" spans="1:132" customFormat="1" x14ac:dyDescent="0.25">
      <c r="A1019" s="1" t="s">
        <v>480</v>
      </c>
      <c r="B1019" s="1" t="s">
        <v>428</v>
      </c>
      <c r="C1019" t="s">
        <v>136</v>
      </c>
      <c r="D1019" s="84">
        <v>1998</v>
      </c>
      <c r="E1019" s="3"/>
      <c r="F1019" s="1"/>
      <c r="AM1019" s="1"/>
      <c r="EA1019">
        <v>8</v>
      </c>
      <c r="EB1019">
        <v>2707</v>
      </c>
    </row>
    <row r="1020" spans="1:132" customFormat="1" x14ac:dyDescent="0.25">
      <c r="A1020" s="1" t="s">
        <v>480</v>
      </c>
      <c r="B1020" s="1" t="s">
        <v>428</v>
      </c>
      <c r="C1020" t="s">
        <v>136</v>
      </c>
      <c r="D1020" s="84">
        <v>1998</v>
      </c>
      <c r="E1020" s="3"/>
      <c r="F1020" s="1"/>
      <c r="AM1020" s="1"/>
      <c r="EA1020">
        <v>9</v>
      </c>
      <c r="EB1020">
        <v>1746.6999999999998</v>
      </c>
    </row>
    <row r="1021" spans="1:132" customFormat="1" x14ac:dyDescent="0.25">
      <c r="A1021" s="1" t="s">
        <v>480</v>
      </c>
      <c r="B1021" s="1" t="s">
        <v>428</v>
      </c>
      <c r="C1021" t="s">
        <v>138</v>
      </c>
      <c r="D1021" s="84">
        <v>1998</v>
      </c>
      <c r="E1021" s="3"/>
      <c r="F1021" s="1"/>
      <c r="AM1021" s="1"/>
      <c r="EA1021">
        <v>1</v>
      </c>
      <c r="EB1021">
        <v>323.60000000000002</v>
      </c>
    </row>
    <row r="1022" spans="1:132" customFormat="1" x14ac:dyDescent="0.25">
      <c r="A1022" s="1" t="s">
        <v>480</v>
      </c>
      <c r="B1022" s="1" t="s">
        <v>428</v>
      </c>
      <c r="C1022" t="s">
        <v>138</v>
      </c>
      <c r="D1022" s="84">
        <v>1998</v>
      </c>
      <c r="E1022" s="3"/>
      <c r="F1022" s="1"/>
      <c r="AM1022" s="1"/>
      <c r="EA1022">
        <v>2</v>
      </c>
      <c r="EB1022">
        <v>473.6</v>
      </c>
    </row>
    <row r="1023" spans="1:132" customFormat="1" x14ac:dyDescent="0.25">
      <c r="A1023" s="1" t="s">
        <v>480</v>
      </c>
      <c r="B1023" s="1" t="s">
        <v>428</v>
      </c>
      <c r="C1023" t="s">
        <v>138</v>
      </c>
      <c r="D1023" s="84">
        <v>1998</v>
      </c>
      <c r="E1023" s="3"/>
      <c r="F1023" s="1"/>
      <c r="AM1023" s="1"/>
      <c r="EA1023">
        <v>3</v>
      </c>
      <c r="EB1023">
        <v>693.49999999999989</v>
      </c>
    </row>
    <row r="1024" spans="1:132" customFormat="1" x14ac:dyDescent="0.25">
      <c r="A1024" s="1" t="s">
        <v>480</v>
      </c>
      <c r="B1024" s="1" t="s">
        <v>428</v>
      </c>
      <c r="C1024" t="s">
        <v>138</v>
      </c>
      <c r="D1024" s="84">
        <v>1998</v>
      </c>
      <c r="E1024" s="3"/>
      <c r="F1024" s="1"/>
      <c r="AM1024" s="1"/>
      <c r="EA1024">
        <v>4</v>
      </c>
      <c r="EB1024">
        <v>1443.1000000000001</v>
      </c>
    </row>
    <row r="1025" spans="1:132" customFormat="1" x14ac:dyDescent="0.25">
      <c r="A1025" s="1" t="s">
        <v>480</v>
      </c>
      <c r="B1025" s="1" t="s">
        <v>428</v>
      </c>
      <c r="C1025" t="s">
        <v>138</v>
      </c>
      <c r="D1025" s="84">
        <v>1998</v>
      </c>
      <c r="E1025" s="3"/>
      <c r="F1025" s="1"/>
      <c r="AM1025" s="1"/>
      <c r="EA1025">
        <v>5</v>
      </c>
      <c r="EB1025">
        <v>2144.1999999999998</v>
      </c>
    </row>
    <row r="1026" spans="1:132" customFormat="1" x14ac:dyDescent="0.25">
      <c r="A1026" s="1" t="s">
        <v>480</v>
      </c>
      <c r="B1026" s="1" t="s">
        <v>428</v>
      </c>
      <c r="C1026" t="s">
        <v>138</v>
      </c>
      <c r="D1026" s="84">
        <v>1998</v>
      </c>
      <c r="E1026" s="3"/>
      <c r="F1026" s="1"/>
      <c r="AM1026" s="1"/>
      <c r="EA1026">
        <v>6</v>
      </c>
      <c r="EB1026">
        <v>2508.6</v>
      </c>
    </row>
    <row r="1027" spans="1:132" customFormat="1" x14ac:dyDescent="0.25">
      <c r="A1027" s="1" t="s">
        <v>480</v>
      </c>
      <c r="B1027" s="1" t="s">
        <v>428</v>
      </c>
      <c r="C1027" t="s">
        <v>138</v>
      </c>
      <c r="D1027" s="84">
        <v>1998</v>
      </c>
      <c r="E1027" s="3"/>
      <c r="F1027" s="1"/>
      <c r="AM1027" s="1"/>
      <c r="EA1027">
        <v>7</v>
      </c>
      <c r="EB1027">
        <v>2608</v>
      </c>
    </row>
    <row r="1028" spans="1:132" customFormat="1" x14ac:dyDescent="0.25">
      <c r="A1028" s="1" t="s">
        <v>480</v>
      </c>
      <c r="B1028" s="1" t="s">
        <v>428</v>
      </c>
      <c r="C1028" t="s">
        <v>138</v>
      </c>
      <c r="D1028" s="84">
        <v>1998</v>
      </c>
      <c r="E1028" s="3"/>
      <c r="F1028" s="1"/>
      <c r="AM1028" s="1"/>
      <c r="EA1028">
        <v>8</v>
      </c>
      <c r="EB1028">
        <v>2714</v>
      </c>
    </row>
    <row r="1029" spans="1:132" customFormat="1" x14ac:dyDescent="0.25">
      <c r="A1029" s="1" t="s">
        <v>480</v>
      </c>
      <c r="B1029" s="1" t="s">
        <v>428</v>
      </c>
      <c r="C1029" t="s">
        <v>138</v>
      </c>
      <c r="D1029" s="84">
        <v>1998</v>
      </c>
      <c r="E1029" s="3"/>
      <c r="F1029" s="1"/>
      <c r="AM1029" s="1"/>
      <c r="EA1029">
        <v>9</v>
      </c>
      <c r="EB1029">
        <v>1882.7</v>
      </c>
    </row>
    <row r="1030" spans="1:132" customFormat="1" x14ac:dyDescent="0.25">
      <c r="A1030" s="1" t="s">
        <v>480</v>
      </c>
      <c r="B1030" s="1" t="s">
        <v>428</v>
      </c>
      <c r="C1030" t="s">
        <v>144</v>
      </c>
      <c r="D1030" s="84">
        <v>1998</v>
      </c>
      <c r="E1030" s="3"/>
      <c r="F1030" s="1"/>
      <c r="AM1030" s="1"/>
      <c r="EA1030">
        <v>1</v>
      </c>
      <c r="EB1030">
        <v>351.09999999999997</v>
      </c>
    </row>
    <row r="1031" spans="1:132" customFormat="1" x14ac:dyDescent="0.25">
      <c r="A1031" s="1" t="s">
        <v>480</v>
      </c>
      <c r="B1031" s="1" t="s">
        <v>428</v>
      </c>
      <c r="C1031" t="s">
        <v>144</v>
      </c>
      <c r="D1031" s="84">
        <v>1998</v>
      </c>
      <c r="E1031" s="3"/>
      <c r="F1031" s="1"/>
      <c r="AM1031" s="1"/>
      <c r="EA1031">
        <v>2</v>
      </c>
      <c r="EB1031">
        <v>459.6</v>
      </c>
    </row>
    <row r="1032" spans="1:132" customFormat="1" x14ac:dyDescent="0.25">
      <c r="A1032" s="1" t="s">
        <v>480</v>
      </c>
      <c r="B1032" s="1" t="s">
        <v>428</v>
      </c>
      <c r="C1032" t="s">
        <v>144</v>
      </c>
      <c r="D1032" s="84">
        <v>1998</v>
      </c>
      <c r="E1032" s="3"/>
      <c r="F1032" s="1"/>
      <c r="AM1032" s="1"/>
      <c r="EA1032">
        <v>3</v>
      </c>
      <c r="EB1032">
        <v>735.40000000000009</v>
      </c>
    </row>
    <row r="1033" spans="1:132" customFormat="1" x14ac:dyDescent="0.25">
      <c r="A1033" s="1" t="s">
        <v>480</v>
      </c>
      <c r="B1033" s="1" t="s">
        <v>428</v>
      </c>
      <c r="C1033" t="s">
        <v>144</v>
      </c>
      <c r="D1033" s="84">
        <v>1998</v>
      </c>
      <c r="E1033" s="3"/>
      <c r="F1033" s="1"/>
      <c r="AM1033" s="1"/>
      <c r="EA1033">
        <v>4</v>
      </c>
      <c r="EB1033">
        <v>1975.6</v>
      </c>
    </row>
    <row r="1034" spans="1:132" customFormat="1" x14ac:dyDescent="0.25">
      <c r="A1034" s="1" t="s">
        <v>480</v>
      </c>
      <c r="B1034" s="1" t="s">
        <v>428</v>
      </c>
      <c r="C1034" t="s">
        <v>144</v>
      </c>
      <c r="D1034" s="84">
        <v>1998</v>
      </c>
      <c r="E1034" s="3"/>
      <c r="F1034" s="1"/>
      <c r="AM1034" s="1"/>
      <c r="EA1034">
        <v>5</v>
      </c>
      <c r="EB1034">
        <v>2771.0000000000005</v>
      </c>
    </row>
    <row r="1035" spans="1:132" customFormat="1" x14ac:dyDescent="0.25">
      <c r="A1035" s="1" t="s">
        <v>480</v>
      </c>
      <c r="B1035" s="1" t="s">
        <v>428</v>
      </c>
      <c r="C1035" t="s">
        <v>144</v>
      </c>
      <c r="D1035" s="84">
        <v>1998</v>
      </c>
      <c r="E1035" s="3"/>
      <c r="F1035" s="1"/>
      <c r="AM1035" s="1"/>
      <c r="EA1035">
        <v>6</v>
      </c>
      <c r="EB1035">
        <v>3275</v>
      </c>
    </row>
    <row r="1036" spans="1:132" customFormat="1" x14ac:dyDescent="0.25">
      <c r="A1036" s="1" t="s">
        <v>480</v>
      </c>
      <c r="B1036" s="1" t="s">
        <v>428</v>
      </c>
      <c r="C1036" t="s">
        <v>144</v>
      </c>
      <c r="D1036" s="84">
        <v>1998</v>
      </c>
      <c r="E1036" s="3"/>
      <c r="F1036" s="1"/>
      <c r="AM1036" s="1"/>
      <c r="EA1036">
        <v>7</v>
      </c>
      <c r="EB1036">
        <v>3563.7</v>
      </c>
    </row>
    <row r="1037" spans="1:132" customFormat="1" x14ac:dyDescent="0.25">
      <c r="A1037" s="1" t="s">
        <v>480</v>
      </c>
      <c r="B1037" s="1" t="s">
        <v>428</v>
      </c>
      <c r="C1037" t="s">
        <v>144</v>
      </c>
      <c r="D1037" s="84">
        <v>1998</v>
      </c>
      <c r="E1037" s="3"/>
      <c r="F1037" s="1"/>
      <c r="AM1037" s="1"/>
      <c r="EA1037">
        <v>8</v>
      </c>
      <c r="EB1037">
        <v>3463.2999999999997</v>
      </c>
    </row>
    <row r="1038" spans="1:132" customFormat="1" x14ac:dyDescent="0.25">
      <c r="A1038" s="1" t="s">
        <v>480</v>
      </c>
      <c r="B1038" s="1" t="s">
        <v>428</v>
      </c>
      <c r="C1038" t="s">
        <v>144</v>
      </c>
      <c r="D1038" s="84">
        <v>1998</v>
      </c>
      <c r="E1038" s="3"/>
      <c r="F1038" s="1"/>
      <c r="AM1038" s="1"/>
      <c r="EA1038">
        <v>9</v>
      </c>
      <c r="EB1038">
        <v>2305</v>
      </c>
    </row>
    <row r="1039" spans="1:132" customFormat="1" x14ac:dyDescent="0.25">
      <c r="A1039" s="1" t="s">
        <v>480</v>
      </c>
      <c r="B1039" s="1" t="s">
        <v>428</v>
      </c>
      <c r="C1039" t="s">
        <v>146</v>
      </c>
      <c r="D1039" s="84">
        <v>1998</v>
      </c>
      <c r="E1039" s="3"/>
      <c r="F1039" s="1"/>
      <c r="AM1039" s="1"/>
      <c r="EA1039">
        <v>1</v>
      </c>
      <c r="EB1039">
        <v>388.8</v>
      </c>
    </row>
    <row r="1040" spans="1:132" customFormat="1" x14ac:dyDescent="0.25">
      <c r="A1040" s="1" t="s">
        <v>480</v>
      </c>
      <c r="B1040" s="1" t="s">
        <v>428</v>
      </c>
      <c r="C1040" t="s">
        <v>146</v>
      </c>
      <c r="D1040" s="84">
        <v>1998</v>
      </c>
      <c r="E1040" s="3"/>
      <c r="F1040" s="1"/>
      <c r="AM1040" s="1"/>
      <c r="EA1040">
        <v>2</v>
      </c>
      <c r="EB1040">
        <v>576.30000000000007</v>
      </c>
    </row>
    <row r="1041" spans="1:132" customFormat="1" x14ac:dyDescent="0.25">
      <c r="A1041" s="1" t="s">
        <v>480</v>
      </c>
      <c r="B1041" s="1" t="s">
        <v>428</v>
      </c>
      <c r="C1041" t="s">
        <v>146</v>
      </c>
      <c r="D1041" s="84">
        <v>1998</v>
      </c>
      <c r="E1041" s="3"/>
      <c r="F1041" s="1"/>
      <c r="AM1041" s="1"/>
      <c r="EA1041">
        <v>3</v>
      </c>
      <c r="EB1041">
        <v>825.69999999999993</v>
      </c>
    </row>
    <row r="1042" spans="1:132" customFormat="1" x14ac:dyDescent="0.25">
      <c r="A1042" s="1" t="s">
        <v>480</v>
      </c>
      <c r="B1042" s="1" t="s">
        <v>428</v>
      </c>
      <c r="C1042" t="s">
        <v>146</v>
      </c>
      <c r="D1042" s="84">
        <v>1998</v>
      </c>
      <c r="E1042" s="3"/>
      <c r="F1042" s="1"/>
      <c r="AM1042" s="1"/>
      <c r="EA1042">
        <v>4</v>
      </c>
      <c r="EB1042">
        <v>1738.0000000000002</v>
      </c>
    </row>
    <row r="1043" spans="1:132" customFormat="1" x14ac:dyDescent="0.25">
      <c r="A1043" s="1" t="s">
        <v>480</v>
      </c>
      <c r="B1043" s="1" t="s">
        <v>428</v>
      </c>
      <c r="C1043" t="s">
        <v>146</v>
      </c>
      <c r="D1043" s="84">
        <v>1998</v>
      </c>
      <c r="E1043" s="3"/>
      <c r="F1043" s="1"/>
      <c r="AM1043" s="1"/>
      <c r="EA1043">
        <v>5</v>
      </c>
      <c r="EB1043">
        <v>2818</v>
      </c>
    </row>
    <row r="1044" spans="1:132" customFormat="1" x14ac:dyDescent="0.25">
      <c r="A1044" s="1" t="s">
        <v>480</v>
      </c>
      <c r="B1044" s="1" t="s">
        <v>428</v>
      </c>
      <c r="C1044" t="s">
        <v>146</v>
      </c>
      <c r="D1044" s="84">
        <v>1998</v>
      </c>
      <c r="E1044" s="3"/>
      <c r="F1044" s="1"/>
      <c r="AM1044" s="1"/>
      <c r="EA1044">
        <v>6</v>
      </c>
      <c r="EB1044">
        <v>3875</v>
      </c>
    </row>
    <row r="1045" spans="1:132" customFormat="1" x14ac:dyDescent="0.25">
      <c r="A1045" s="1" t="s">
        <v>480</v>
      </c>
      <c r="B1045" s="1" t="s">
        <v>428</v>
      </c>
      <c r="C1045" t="s">
        <v>146</v>
      </c>
      <c r="D1045" s="84">
        <v>1998</v>
      </c>
      <c r="E1045" s="3"/>
      <c r="F1045" s="1"/>
      <c r="AM1045" s="1"/>
      <c r="EA1045">
        <v>7</v>
      </c>
      <c r="EB1045">
        <v>4720</v>
      </c>
    </row>
    <row r="1046" spans="1:132" customFormat="1" x14ac:dyDescent="0.25">
      <c r="A1046" s="1" t="s">
        <v>480</v>
      </c>
      <c r="B1046" s="1" t="s">
        <v>428</v>
      </c>
      <c r="C1046" t="s">
        <v>146</v>
      </c>
      <c r="D1046" s="84">
        <v>1998</v>
      </c>
      <c r="E1046" s="3"/>
      <c r="F1046" s="1"/>
      <c r="AM1046" s="1"/>
      <c r="EA1046">
        <v>8</v>
      </c>
      <c r="EB1046">
        <v>5226.3</v>
      </c>
    </row>
    <row r="1047" spans="1:132" customFormat="1" x14ac:dyDescent="0.25">
      <c r="A1047" s="1" t="s">
        <v>480</v>
      </c>
      <c r="B1047" s="1" t="s">
        <v>428</v>
      </c>
      <c r="C1047" t="s">
        <v>146</v>
      </c>
      <c r="D1047" s="84">
        <v>1998</v>
      </c>
      <c r="E1047" s="3"/>
      <c r="F1047" s="1"/>
      <c r="AM1047" s="1"/>
      <c r="EA1047">
        <v>9</v>
      </c>
      <c r="EB1047">
        <v>3318.8</v>
      </c>
    </row>
    <row r="1048" spans="1:132" customFormat="1" x14ac:dyDescent="0.25">
      <c r="A1048" s="1" t="s">
        <v>480</v>
      </c>
      <c r="B1048" s="1" t="s">
        <v>428</v>
      </c>
      <c r="C1048" t="s">
        <v>148</v>
      </c>
      <c r="D1048" s="84">
        <v>1998</v>
      </c>
      <c r="E1048" s="3"/>
      <c r="F1048" s="1"/>
      <c r="AM1048" s="1"/>
      <c r="EA1048">
        <v>1</v>
      </c>
      <c r="EB1048">
        <v>399.09999999999997</v>
      </c>
    </row>
    <row r="1049" spans="1:132" customFormat="1" x14ac:dyDescent="0.25">
      <c r="A1049" s="1" t="s">
        <v>480</v>
      </c>
      <c r="B1049" s="1" t="s">
        <v>428</v>
      </c>
      <c r="C1049" t="s">
        <v>148</v>
      </c>
      <c r="D1049" s="84">
        <v>1998</v>
      </c>
      <c r="E1049" s="3"/>
      <c r="F1049" s="1"/>
      <c r="AM1049" s="1"/>
      <c r="EA1049">
        <v>2</v>
      </c>
      <c r="EB1049">
        <v>578.30000000000007</v>
      </c>
    </row>
    <row r="1050" spans="1:132" customFormat="1" x14ac:dyDescent="0.25">
      <c r="A1050" s="1" t="s">
        <v>480</v>
      </c>
      <c r="B1050" s="1" t="s">
        <v>428</v>
      </c>
      <c r="C1050" t="s">
        <v>148</v>
      </c>
      <c r="D1050" s="84">
        <v>1998</v>
      </c>
      <c r="E1050" s="3"/>
      <c r="F1050" s="1"/>
      <c r="AM1050" s="1"/>
      <c r="EA1050">
        <v>3</v>
      </c>
      <c r="EB1050">
        <v>919.69999999999993</v>
      </c>
    </row>
    <row r="1051" spans="1:132" customFormat="1" x14ac:dyDescent="0.25">
      <c r="A1051" s="1" t="s">
        <v>480</v>
      </c>
      <c r="B1051" s="1" t="s">
        <v>428</v>
      </c>
      <c r="C1051" t="s">
        <v>148</v>
      </c>
      <c r="D1051" s="84">
        <v>1998</v>
      </c>
      <c r="E1051" s="3"/>
      <c r="F1051" s="1"/>
      <c r="AM1051" s="1"/>
      <c r="EA1051">
        <v>4</v>
      </c>
      <c r="EB1051">
        <v>1696.8000000000002</v>
      </c>
    </row>
    <row r="1052" spans="1:132" customFormat="1" x14ac:dyDescent="0.25">
      <c r="A1052" s="1" t="s">
        <v>480</v>
      </c>
      <c r="B1052" s="1" t="s">
        <v>428</v>
      </c>
      <c r="C1052" t="s">
        <v>148</v>
      </c>
      <c r="D1052" s="84">
        <v>1998</v>
      </c>
      <c r="E1052" s="3"/>
      <c r="F1052" s="1"/>
      <c r="AM1052" s="1"/>
      <c r="EA1052">
        <v>5</v>
      </c>
      <c r="EB1052">
        <v>2739</v>
      </c>
    </row>
    <row r="1053" spans="1:132" customFormat="1" x14ac:dyDescent="0.25">
      <c r="A1053" s="1" t="s">
        <v>480</v>
      </c>
      <c r="B1053" s="1" t="s">
        <v>428</v>
      </c>
      <c r="C1053" t="s">
        <v>148</v>
      </c>
      <c r="D1053" s="84">
        <v>1998</v>
      </c>
      <c r="E1053" s="3"/>
      <c r="F1053" s="1"/>
      <c r="AM1053" s="1"/>
      <c r="EA1053">
        <v>6</v>
      </c>
      <c r="EB1053">
        <v>3768.9999999999995</v>
      </c>
    </row>
    <row r="1054" spans="1:132" customFormat="1" x14ac:dyDescent="0.25">
      <c r="A1054" s="1" t="s">
        <v>480</v>
      </c>
      <c r="B1054" s="1" t="s">
        <v>428</v>
      </c>
      <c r="C1054" t="s">
        <v>148</v>
      </c>
      <c r="D1054" s="84">
        <v>1998</v>
      </c>
      <c r="E1054" s="3"/>
      <c r="F1054" s="1"/>
      <c r="AM1054" s="1"/>
      <c r="EA1054">
        <v>7</v>
      </c>
      <c r="EB1054">
        <v>4722.5</v>
      </c>
    </row>
    <row r="1055" spans="1:132" customFormat="1" x14ac:dyDescent="0.25">
      <c r="A1055" s="1" t="s">
        <v>480</v>
      </c>
      <c r="B1055" s="1" t="s">
        <v>428</v>
      </c>
      <c r="C1055" t="s">
        <v>148</v>
      </c>
      <c r="D1055" s="84">
        <v>1998</v>
      </c>
      <c r="E1055" s="3"/>
      <c r="F1055" s="1"/>
      <c r="AM1055" s="1"/>
      <c r="EA1055">
        <v>8</v>
      </c>
      <c r="EB1055">
        <v>5169.2</v>
      </c>
    </row>
    <row r="1056" spans="1:132" customFormat="1" x14ac:dyDescent="0.25">
      <c r="A1056" s="1" t="s">
        <v>480</v>
      </c>
      <c r="B1056" s="1" t="s">
        <v>428</v>
      </c>
      <c r="C1056" t="s">
        <v>148</v>
      </c>
      <c r="D1056" s="84">
        <v>1998</v>
      </c>
      <c r="E1056" s="3"/>
      <c r="F1056" s="1"/>
      <c r="AM1056" s="1"/>
      <c r="EA1056">
        <v>9</v>
      </c>
      <c r="EB1056">
        <v>4166</v>
      </c>
    </row>
    <row r="1057" spans="1:132" customFormat="1" x14ac:dyDescent="0.25">
      <c r="A1057" s="1" t="s">
        <v>480</v>
      </c>
      <c r="B1057" s="1" t="s">
        <v>428</v>
      </c>
      <c r="C1057" t="s">
        <v>150</v>
      </c>
      <c r="D1057" s="84">
        <v>1998</v>
      </c>
      <c r="E1057" s="3"/>
      <c r="F1057" s="1"/>
      <c r="AM1057" s="1"/>
      <c r="EA1057">
        <v>1</v>
      </c>
      <c r="EB1057">
        <v>389.6</v>
      </c>
    </row>
    <row r="1058" spans="1:132" customFormat="1" x14ac:dyDescent="0.25">
      <c r="A1058" s="1" t="s">
        <v>480</v>
      </c>
      <c r="B1058" s="1" t="s">
        <v>428</v>
      </c>
      <c r="C1058" t="s">
        <v>150</v>
      </c>
      <c r="D1058" s="84">
        <v>1998</v>
      </c>
      <c r="E1058" s="3"/>
      <c r="F1058" s="1"/>
      <c r="AM1058" s="1"/>
      <c r="EA1058">
        <v>2</v>
      </c>
      <c r="EB1058">
        <v>617.29999999999995</v>
      </c>
    </row>
    <row r="1059" spans="1:132" customFormat="1" x14ac:dyDescent="0.25">
      <c r="A1059" s="1" t="s">
        <v>480</v>
      </c>
      <c r="B1059" s="1" t="s">
        <v>428</v>
      </c>
      <c r="C1059" t="s">
        <v>150</v>
      </c>
      <c r="D1059" s="84">
        <v>1998</v>
      </c>
      <c r="E1059" s="3"/>
      <c r="F1059" s="1"/>
      <c r="AM1059" s="1"/>
      <c r="EA1059">
        <v>3</v>
      </c>
      <c r="EB1059">
        <v>895.9</v>
      </c>
    </row>
    <row r="1060" spans="1:132" customFormat="1" x14ac:dyDescent="0.25">
      <c r="A1060" s="1" t="s">
        <v>480</v>
      </c>
      <c r="B1060" s="1" t="s">
        <v>428</v>
      </c>
      <c r="C1060" t="s">
        <v>150</v>
      </c>
      <c r="D1060" s="84">
        <v>1998</v>
      </c>
      <c r="E1060" s="3"/>
      <c r="F1060" s="1"/>
      <c r="AM1060" s="1"/>
      <c r="EA1060">
        <v>4</v>
      </c>
      <c r="EB1060">
        <v>1526</v>
      </c>
    </row>
    <row r="1061" spans="1:132" customFormat="1" x14ac:dyDescent="0.25">
      <c r="A1061" s="1" t="s">
        <v>480</v>
      </c>
      <c r="B1061" s="1" t="s">
        <v>428</v>
      </c>
      <c r="C1061" t="s">
        <v>150</v>
      </c>
      <c r="D1061" s="84">
        <v>1998</v>
      </c>
      <c r="E1061" s="3"/>
      <c r="F1061" s="1"/>
      <c r="AM1061" s="1"/>
      <c r="EA1061">
        <v>5</v>
      </c>
      <c r="EB1061">
        <v>2667</v>
      </c>
    </row>
    <row r="1062" spans="1:132" customFormat="1" x14ac:dyDescent="0.25">
      <c r="A1062" s="1" t="s">
        <v>480</v>
      </c>
      <c r="B1062" s="1" t="s">
        <v>428</v>
      </c>
      <c r="C1062" t="s">
        <v>150</v>
      </c>
      <c r="D1062" s="84">
        <v>1998</v>
      </c>
      <c r="E1062" s="3"/>
      <c r="F1062" s="1"/>
      <c r="AM1062" s="1"/>
      <c r="EA1062">
        <v>6</v>
      </c>
      <c r="EB1062">
        <v>3929.3</v>
      </c>
    </row>
    <row r="1063" spans="1:132" customFormat="1" x14ac:dyDescent="0.25">
      <c r="A1063" s="1" t="s">
        <v>480</v>
      </c>
      <c r="B1063" s="1" t="s">
        <v>428</v>
      </c>
      <c r="C1063" t="s">
        <v>150</v>
      </c>
      <c r="D1063" s="84">
        <v>1998</v>
      </c>
      <c r="E1063" s="3"/>
      <c r="F1063" s="1"/>
      <c r="AM1063" s="1"/>
      <c r="EA1063">
        <v>7</v>
      </c>
      <c r="EB1063">
        <v>4118.2999999999993</v>
      </c>
    </row>
    <row r="1064" spans="1:132" customFormat="1" x14ac:dyDescent="0.25">
      <c r="A1064" s="1" t="s">
        <v>480</v>
      </c>
      <c r="B1064" s="1" t="s">
        <v>428</v>
      </c>
      <c r="C1064" t="s">
        <v>150</v>
      </c>
      <c r="D1064" s="84">
        <v>1998</v>
      </c>
      <c r="E1064" s="3"/>
      <c r="F1064" s="1"/>
      <c r="AM1064" s="1"/>
      <c r="EA1064">
        <v>8</v>
      </c>
      <c r="EB1064">
        <v>4834.3999999999996</v>
      </c>
    </row>
    <row r="1065" spans="1:132" customFormat="1" x14ac:dyDescent="0.25">
      <c r="A1065" s="1" t="s">
        <v>480</v>
      </c>
      <c r="B1065" s="1" t="s">
        <v>428</v>
      </c>
      <c r="C1065" t="s">
        <v>150</v>
      </c>
      <c r="D1065" s="84">
        <v>1998</v>
      </c>
      <c r="E1065" s="3"/>
      <c r="F1065" s="1"/>
      <c r="AM1065" s="1"/>
      <c r="EA1065">
        <v>9</v>
      </c>
      <c r="EB1065">
        <v>3949</v>
      </c>
    </row>
    <row r="1066" spans="1:132" customFormat="1" x14ac:dyDescent="0.25">
      <c r="A1066" s="1" t="s">
        <v>480</v>
      </c>
      <c r="B1066" s="1" t="s">
        <v>428</v>
      </c>
      <c r="C1066" t="s">
        <v>189</v>
      </c>
      <c r="D1066" s="84">
        <v>2017</v>
      </c>
      <c r="E1066" s="3"/>
      <c r="F1066" s="1"/>
      <c r="AM1066" s="1"/>
      <c r="EA1066">
        <v>7</v>
      </c>
      <c r="EB1066">
        <v>2155.8125000000009</v>
      </c>
    </row>
    <row r="1067" spans="1:132" customFormat="1" x14ac:dyDescent="0.25">
      <c r="A1067" s="1" t="s">
        <v>480</v>
      </c>
      <c r="B1067" s="1" t="s">
        <v>428</v>
      </c>
      <c r="C1067" t="s">
        <v>189</v>
      </c>
      <c r="D1067" s="84">
        <v>2017</v>
      </c>
      <c r="E1067" s="3"/>
      <c r="F1067" s="1"/>
      <c r="AM1067" s="1"/>
      <c r="EA1067">
        <v>8</v>
      </c>
      <c r="EB1067">
        <v>3036.7391304347825</v>
      </c>
    </row>
    <row r="1068" spans="1:132" customFormat="1" x14ac:dyDescent="0.25">
      <c r="A1068" s="1" t="s">
        <v>480</v>
      </c>
      <c r="B1068" s="1" t="s">
        <v>428</v>
      </c>
      <c r="C1068" t="s">
        <v>189</v>
      </c>
      <c r="D1068" s="84">
        <v>2017</v>
      </c>
      <c r="E1068" s="3"/>
      <c r="F1068" s="1"/>
      <c r="AM1068" s="1"/>
      <c r="EA1068">
        <v>9</v>
      </c>
      <c r="EB1068">
        <v>2472.9583333333335</v>
      </c>
    </row>
    <row r="1069" spans="1:132" customFormat="1" x14ac:dyDescent="0.25">
      <c r="A1069" s="1" t="s">
        <v>480</v>
      </c>
      <c r="B1069" s="1" t="s">
        <v>428</v>
      </c>
      <c r="C1069" t="s">
        <v>188</v>
      </c>
      <c r="D1069" s="84">
        <v>2017</v>
      </c>
      <c r="E1069" s="3"/>
      <c r="F1069" s="1"/>
      <c r="AM1069" s="1"/>
      <c r="EA1069">
        <v>7</v>
      </c>
      <c r="EB1069">
        <v>2748.625</v>
      </c>
    </row>
    <row r="1070" spans="1:132" customFormat="1" x14ac:dyDescent="0.25">
      <c r="A1070" s="1" t="s">
        <v>480</v>
      </c>
      <c r="B1070" s="1" t="s">
        <v>428</v>
      </c>
      <c r="C1070" t="s">
        <v>188</v>
      </c>
      <c r="D1070" s="84">
        <v>2017</v>
      </c>
      <c r="E1070" s="3"/>
      <c r="F1070" s="1"/>
      <c r="AM1070" s="1"/>
      <c r="EA1070">
        <v>8</v>
      </c>
      <c r="EB1070">
        <v>4363.5</v>
      </c>
    </row>
    <row r="1071" spans="1:132" customFormat="1" x14ac:dyDescent="0.25">
      <c r="A1071" s="1" t="s">
        <v>480</v>
      </c>
      <c r="B1071" s="1" t="s">
        <v>428</v>
      </c>
      <c r="C1071" t="s">
        <v>188</v>
      </c>
      <c r="D1071" s="84">
        <v>2017</v>
      </c>
      <c r="E1071" s="3"/>
      <c r="F1071" s="1"/>
      <c r="AM1071" s="1"/>
      <c r="EA1071">
        <v>9</v>
      </c>
      <c r="EB1071">
        <v>4291.7916666666679</v>
      </c>
    </row>
    <row r="1072" spans="1:132" customFormat="1" x14ac:dyDescent="0.25">
      <c r="A1072" s="1" t="s">
        <v>480</v>
      </c>
      <c r="B1072" s="1" t="s">
        <v>392</v>
      </c>
      <c r="C1072" t="s">
        <v>379</v>
      </c>
      <c r="D1072" s="84">
        <v>2020</v>
      </c>
      <c r="E1072" s="3"/>
      <c r="F1072" s="1"/>
      <c r="AM1072" s="1"/>
      <c r="EA1072">
        <v>1</v>
      </c>
      <c r="EB1072" s="46">
        <v>283.96394862158564</v>
      </c>
    </row>
    <row r="1073" spans="1:132" customFormat="1" x14ac:dyDescent="0.25">
      <c r="A1073" s="1" t="s">
        <v>480</v>
      </c>
      <c r="B1073" s="1" t="s">
        <v>392</v>
      </c>
      <c r="C1073" t="s">
        <v>379</v>
      </c>
      <c r="D1073" s="84">
        <v>2020</v>
      </c>
      <c r="E1073" s="3"/>
      <c r="F1073" s="1"/>
      <c r="G1073" s="47"/>
      <c r="H1073" s="47"/>
      <c r="I1073" s="47"/>
      <c r="J1073" s="47"/>
      <c r="AM1073" s="1"/>
      <c r="EA1073">
        <v>2</v>
      </c>
      <c r="EB1073" s="46">
        <v>316.7221938965443</v>
      </c>
    </row>
    <row r="1074" spans="1:132" customFormat="1" x14ac:dyDescent="0.25">
      <c r="A1074" s="1" t="s">
        <v>480</v>
      </c>
      <c r="B1074" s="1" t="s">
        <v>392</v>
      </c>
      <c r="C1074" t="s">
        <v>379</v>
      </c>
      <c r="D1074" s="84">
        <v>2020</v>
      </c>
      <c r="E1074" s="3"/>
      <c r="F1074" s="1"/>
      <c r="G1074" s="22"/>
      <c r="H1074" s="22"/>
      <c r="I1074" s="22"/>
      <c r="J1074" s="22"/>
      <c r="AM1074" s="1"/>
      <c r="EA1074">
        <v>3</v>
      </c>
      <c r="EB1074" s="48">
        <v>599.91760432460967</v>
      </c>
    </row>
    <row r="1075" spans="1:132" customFormat="1" x14ac:dyDescent="0.25">
      <c r="A1075" s="1" t="s">
        <v>480</v>
      </c>
      <c r="B1075" s="1" t="s">
        <v>392</v>
      </c>
      <c r="C1075" t="s">
        <v>379</v>
      </c>
      <c r="D1075" s="84">
        <v>2020</v>
      </c>
      <c r="E1075" s="3"/>
      <c r="F1075" s="1"/>
      <c r="G1075" s="22"/>
      <c r="H1075" s="22"/>
      <c r="I1075" s="22"/>
      <c r="J1075" s="22"/>
      <c r="AM1075" s="1"/>
      <c r="EA1075">
        <v>4</v>
      </c>
      <c r="EB1075" s="48">
        <v>1217.611941562636</v>
      </c>
    </row>
    <row r="1076" spans="1:132" customFormat="1" x14ac:dyDescent="0.25">
      <c r="A1076" s="1" t="s">
        <v>480</v>
      </c>
      <c r="B1076" s="1" t="s">
        <v>392</v>
      </c>
      <c r="C1076" t="s">
        <v>379</v>
      </c>
      <c r="D1076" s="84">
        <v>2020</v>
      </c>
      <c r="E1076" s="3"/>
      <c r="F1076" s="1"/>
      <c r="G1076" s="22"/>
      <c r="H1076" s="22"/>
      <c r="I1076" s="22"/>
      <c r="J1076" s="22"/>
      <c r="AM1076" s="1"/>
      <c r="EA1076">
        <v>5</v>
      </c>
      <c r="EB1076" s="48">
        <v>1907.0551965258619</v>
      </c>
    </row>
    <row r="1077" spans="1:132" customFormat="1" x14ac:dyDescent="0.25">
      <c r="A1077" s="1" t="s">
        <v>480</v>
      </c>
      <c r="B1077" s="1" t="s">
        <v>392</v>
      </c>
      <c r="C1077" t="s">
        <v>379</v>
      </c>
      <c r="D1077" s="84">
        <v>2020</v>
      </c>
      <c r="E1077" s="3"/>
      <c r="F1077" s="1"/>
      <c r="G1077" s="22"/>
      <c r="H1077" s="22"/>
      <c r="I1077" s="22"/>
      <c r="J1077" s="22"/>
      <c r="AM1077" s="1"/>
      <c r="EA1077">
        <v>6</v>
      </c>
      <c r="EB1077" s="48">
        <v>2619.0719986971221</v>
      </c>
    </row>
    <row r="1078" spans="1:132" customFormat="1" x14ac:dyDescent="0.25">
      <c r="A1078" s="1" t="s">
        <v>480</v>
      </c>
      <c r="B1078" s="1" t="s">
        <v>392</v>
      </c>
      <c r="C1078" t="s">
        <v>379</v>
      </c>
      <c r="D1078" s="84">
        <v>2020</v>
      </c>
      <c r="E1078" s="3"/>
      <c r="F1078" s="1"/>
      <c r="G1078" s="22"/>
      <c r="H1078" s="22"/>
      <c r="I1078" s="22"/>
      <c r="J1078" s="22"/>
      <c r="AM1078" s="1"/>
      <c r="EA1078">
        <v>7</v>
      </c>
      <c r="EB1078" s="48">
        <v>3072.8991043509</v>
      </c>
    </row>
    <row r="1079" spans="1:132" customFormat="1" x14ac:dyDescent="0.25">
      <c r="A1079" s="1" t="s">
        <v>480</v>
      </c>
      <c r="B1079" s="1" t="s">
        <v>392</v>
      </c>
      <c r="C1079" t="s">
        <v>379</v>
      </c>
      <c r="D1079" s="84">
        <v>2020</v>
      </c>
      <c r="E1079" s="3"/>
      <c r="F1079" s="1"/>
      <c r="G1079" s="22"/>
      <c r="H1079" s="22"/>
      <c r="I1079" s="22"/>
      <c r="J1079" s="22"/>
      <c r="AM1079" s="1"/>
      <c r="EA1079">
        <v>8</v>
      </c>
      <c r="EB1079" s="48">
        <v>2920.0526281375783</v>
      </c>
    </row>
    <row r="1080" spans="1:132" customFormat="1" x14ac:dyDescent="0.25">
      <c r="A1080" s="1" t="s">
        <v>480</v>
      </c>
      <c r="B1080" s="1" t="s">
        <v>392</v>
      </c>
      <c r="C1080" t="s">
        <v>379</v>
      </c>
      <c r="D1080" s="84">
        <v>2020</v>
      </c>
      <c r="E1080" s="3"/>
      <c r="F1080" s="1"/>
      <c r="G1080" s="22"/>
      <c r="H1080" s="22"/>
      <c r="I1080" s="22"/>
      <c r="J1080" s="22"/>
      <c r="AM1080" s="1"/>
      <c r="EA1080">
        <v>9</v>
      </c>
      <c r="EB1080" s="48">
        <v>1695.0481654032683</v>
      </c>
    </row>
    <row r="1081" spans="1:132" customFormat="1" x14ac:dyDescent="0.25">
      <c r="A1081" s="1" t="s">
        <v>480</v>
      </c>
      <c r="B1081" s="1" t="s">
        <v>392</v>
      </c>
      <c r="C1081" t="s">
        <v>379</v>
      </c>
      <c r="D1081" s="84">
        <v>2020</v>
      </c>
      <c r="E1081" s="3"/>
      <c r="F1081" s="1"/>
      <c r="G1081" s="22"/>
      <c r="H1081" s="22"/>
      <c r="I1081" s="22"/>
      <c r="J1081" s="22"/>
      <c r="AM1081" s="1"/>
      <c r="EA1081">
        <v>10</v>
      </c>
      <c r="EB1081" s="48">
        <v>1832.7981068886586</v>
      </c>
    </row>
    <row r="1082" spans="1:132" customFormat="1" x14ac:dyDescent="0.25">
      <c r="A1082" s="1" t="s">
        <v>480</v>
      </c>
      <c r="B1082" s="1" t="s">
        <v>392</v>
      </c>
      <c r="C1082" t="s">
        <v>380</v>
      </c>
      <c r="D1082" s="84">
        <v>2020</v>
      </c>
      <c r="E1082" s="3"/>
      <c r="F1082" s="1"/>
      <c r="G1082" s="22"/>
      <c r="H1082" s="22"/>
      <c r="I1082" s="22"/>
      <c r="J1082" s="22"/>
      <c r="AM1082" s="1"/>
      <c r="EA1082">
        <v>1</v>
      </c>
      <c r="EB1082" s="48">
        <v>459.67455882053548</v>
      </c>
    </row>
    <row r="1083" spans="1:132" customFormat="1" x14ac:dyDescent="0.25">
      <c r="A1083" s="1" t="s">
        <v>480</v>
      </c>
      <c r="B1083" s="1" t="s">
        <v>392</v>
      </c>
      <c r="C1083" t="s">
        <v>380</v>
      </c>
      <c r="D1083" s="84">
        <v>2020</v>
      </c>
      <c r="E1083" s="3"/>
      <c r="F1083" s="1"/>
      <c r="G1083" s="22"/>
      <c r="H1083" s="22"/>
      <c r="I1083" s="22"/>
      <c r="J1083" s="22"/>
      <c r="AM1083" s="1"/>
      <c r="EA1083">
        <v>2</v>
      </c>
      <c r="EB1083" s="48">
        <v>625.55398071501975</v>
      </c>
    </row>
    <row r="1084" spans="1:132" customFormat="1" x14ac:dyDescent="0.25">
      <c r="A1084" s="1" t="s">
        <v>480</v>
      </c>
      <c r="B1084" s="1" t="s">
        <v>392</v>
      </c>
      <c r="C1084" t="s">
        <v>380</v>
      </c>
      <c r="D1084" s="84">
        <v>2020</v>
      </c>
      <c r="E1084" s="3"/>
      <c r="F1084" s="1"/>
      <c r="G1084" s="22"/>
      <c r="H1084" s="22"/>
      <c r="I1084" s="22"/>
      <c r="J1084" s="22"/>
      <c r="AM1084" s="1"/>
      <c r="EA1084">
        <v>3</v>
      </c>
      <c r="EB1084" s="48">
        <v>1020.4971294125791</v>
      </c>
    </row>
    <row r="1085" spans="1:132" customFormat="1" x14ac:dyDescent="0.25">
      <c r="A1085" s="1" t="s">
        <v>480</v>
      </c>
      <c r="B1085" s="1" t="s">
        <v>392</v>
      </c>
      <c r="C1085" t="s">
        <v>380</v>
      </c>
      <c r="D1085" s="84">
        <v>2020</v>
      </c>
      <c r="E1085" s="3"/>
      <c r="F1085" s="1"/>
      <c r="AM1085" s="1"/>
      <c r="EA1085">
        <v>4</v>
      </c>
      <c r="EB1085" s="48">
        <v>1640.1322449130103</v>
      </c>
    </row>
    <row r="1086" spans="1:132" customFormat="1" x14ac:dyDescent="0.25">
      <c r="A1086" s="1" t="s">
        <v>480</v>
      </c>
      <c r="B1086" s="1" t="s">
        <v>392</v>
      </c>
      <c r="C1086" t="s">
        <v>380</v>
      </c>
      <c r="D1086" s="84">
        <v>2020</v>
      </c>
      <c r="E1086" s="3"/>
      <c r="F1086" s="1"/>
      <c r="AM1086" s="1"/>
      <c r="EA1086">
        <v>5</v>
      </c>
      <c r="EB1086" s="48">
        <v>2258.2826117341269</v>
      </c>
    </row>
    <row r="1087" spans="1:132" customFormat="1" x14ac:dyDescent="0.25">
      <c r="A1087" s="1" t="s">
        <v>480</v>
      </c>
      <c r="B1087" s="1" t="s">
        <v>392</v>
      </c>
      <c r="C1087" t="s">
        <v>380</v>
      </c>
      <c r="D1087" s="84">
        <v>2020</v>
      </c>
      <c r="E1087" s="3"/>
      <c r="F1087" s="1"/>
      <c r="AM1087" s="1"/>
      <c r="EA1087">
        <v>6</v>
      </c>
      <c r="EB1087" s="48">
        <v>2997.6049679948246</v>
      </c>
    </row>
    <row r="1088" spans="1:132" customFormat="1" x14ac:dyDescent="0.25">
      <c r="A1088" s="1" t="s">
        <v>480</v>
      </c>
      <c r="B1088" s="1" t="s">
        <v>392</v>
      </c>
      <c r="C1088" t="s">
        <v>380</v>
      </c>
      <c r="D1088" s="84">
        <v>2020</v>
      </c>
      <c r="E1088" s="3"/>
      <c r="F1088" s="1"/>
      <c r="AM1088" s="1"/>
      <c r="EA1088">
        <v>7</v>
      </c>
      <c r="EB1088" s="48">
        <v>3498.7901333010846</v>
      </c>
    </row>
    <row r="1089" spans="1:132" customFormat="1" x14ac:dyDescent="0.25">
      <c r="A1089" s="1" t="s">
        <v>480</v>
      </c>
      <c r="B1089" s="1" t="s">
        <v>392</v>
      </c>
      <c r="C1089" t="s">
        <v>380</v>
      </c>
      <c r="D1089" s="84">
        <v>2020</v>
      </c>
      <c r="E1089" s="3"/>
      <c r="F1089" s="1"/>
      <c r="AM1089" s="1"/>
      <c r="EA1089">
        <v>8</v>
      </c>
      <c r="EB1089" s="48">
        <v>3592.9891883997916</v>
      </c>
    </row>
    <row r="1090" spans="1:132" customFormat="1" x14ac:dyDescent="0.25">
      <c r="A1090" s="1" t="s">
        <v>480</v>
      </c>
      <c r="B1090" s="1" t="s">
        <v>392</v>
      </c>
      <c r="C1090" t="s">
        <v>380</v>
      </c>
      <c r="D1090" s="84">
        <v>2020</v>
      </c>
      <c r="E1090" s="3"/>
      <c r="F1090" s="1"/>
      <c r="AM1090" s="1"/>
      <c r="EA1090">
        <v>9</v>
      </c>
      <c r="EB1090" s="48">
        <v>2531.3938826901881</v>
      </c>
    </row>
    <row r="1091" spans="1:132" customFormat="1" x14ac:dyDescent="0.25">
      <c r="A1091" s="1" t="s">
        <v>480</v>
      </c>
      <c r="B1091" s="1" t="s">
        <v>392</v>
      </c>
      <c r="C1091" t="s">
        <v>381</v>
      </c>
      <c r="D1091" s="84">
        <v>2020</v>
      </c>
      <c r="E1091" s="3"/>
      <c r="F1091" s="1"/>
      <c r="AM1091" s="1"/>
      <c r="EA1091">
        <v>1</v>
      </c>
      <c r="EB1091" s="48">
        <v>712.20413751182878</v>
      </c>
    </row>
    <row r="1092" spans="1:132" customFormat="1" x14ac:dyDescent="0.25">
      <c r="A1092" s="1" t="s">
        <v>480</v>
      </c>
      <c r="B1092" s="1" t="s">
        <v>392</v>
      </c>
      <c r="C1092" t="s">
        <v>381</v>
      </c>
      <c r="D1092" s="84">
        <v>2020</v>
      </c>
      <c r="E1092" s="3"/>
      <c r="F1092" s="1"/>
      <c r="AM1092" s="1"/>
      <c r="EA1092">
        <v>2</v>
      </c>
      <c r="EB1092" s="48">
        <v>923.0014334957275</v>
      </c>
    </row>
    <row r="1093" spans="1:132" customFormat="1" x14ac:dyDescent="0.25">
      <c r="A1093" s="1" t="s">
        <v>480</v>
      </c>
      <c r="B1093" s="1" t="s">
        <v>392</v>
      </c>
      <c r="C1093" t="s">
        <v>381</v>
      </c>
      <c r="D1093" s="84">
        <v>2020</v>
      </c>
      <c r="E1093" s="3"/>
      <c r="F1093" s="1"/>
      <c r="AM1093" s="1"/>
      <c r="EA1093">
        <v>3</v>
      </c>
      <c r="EB1093" s="46">
        <v>1519.8041675800125</v>
      </c>
    </row>
    <row r="1094" spans="1:132" customFormat="1" x14ac:dyDescent="0.25">
      <c r="A1094" s="1" t="s">
        <v>480</v>
      </c>
      <c r="B1094" s="1" t="s">
        <v>392</v>
      </c>
      <c r="C1094" t="s">
        <v>381</v>
      </c>
      <c r="D1094" s="84">
        <v>2020</v>
      </c>
      <c r="E1094" s="3"/>
      <c r="F1094" s="1"/>
      <c r="AM1094" s="1"/>
      <c r="EA1094">
        <v>4</v>
      </c>
      <c r="EB1094" s="46">
        <v>2255.5622227083868</v>
      </c>
    </row>
    <row r="1095" spans="1:132" customFormat="1" x14ac:dyDescent="0.25">
      <c r="A1095" s="1" t="s">
        <v>480</v>
      </c>
      <c r="B1095" s="1" t="s">
        <v>392</v>
      </c>
      <c r="C1095" t="s">
        <v>381</v>
      </c>
      <c r="D1095" s="84">
        <v>2020</v>
      </c>
      <c r="E1095" s="3"/>
      <c r="F1095" s="1"/>
      <c r="AM1095" s="1"/>
      <c r="EA1095">
        <v>5</v>
      </c>
      <c r="EB1095" s="46">
        <v>3246.2514429522757</v>
      </c>
    </row>
    <row r="1096" spans="1:132" customFormat="1" x14ac:dyDescent="0.25">
      <c r="A1096" s="1" t="s">
        <v>480</v>
      </c>
      <c r="B1096" s="1" t="s">
        <v>392</v>
      </c>
      <c r="C1096" t="s">
        <v>381</v>
      </c>
      <c r="D1096" s="84">
        <v>2020</v>
      </c>
      <c r="E1096" s="3"/>
      <c r="F1096" s="1"/>
      <c r="AM1096" s="1"/>
      <c r="EA1096">
        <v>6</v>
      </c>
      <c r="EB1096" s="46">
        <v>4556.5793807978807</v>
      </c>
    </row>
    <row r="1097" spans="1:132" customFormat="1" x14ac:dyDescent="0.25">
      <c r="A1097" s="1" t="s">
        <v>480</v>
      </c>
      <c r="B1097" s="1" t="s">
        <v>392</v>
      </c>
      <c r="C1097" t="s">
        <v>381</v>
      </c>
      <c r="D1097" s="84">
        <v>2020</v>
      </c>
      <c r="E1097" s="3"/>
      <c r="F1097" s="1"/>
      <c r="AM1097" s="1"/>
      <c r="EA1097">
        <v>7</v>
      </c>
      <c r="EB1097" s="46">
        <v>5541.4615129981348</v>
      </c>
    </row>
    <row r="1098" spans="1:132" customFormat="1" x14ac:dyDescent="0.25">
      <c r="A1098" s="1" t="s">
        <v>480</v>
      </c>
      <c r="B1098" s="1" t="s">
        <v>392</v>
      </c>
      <c r="C1098" t="s">
        <v>381</v>
      </c>
      <c r="D1098" s="84">
        <v>2020</v>
      </c>
      <c r="E1098" s="3"/>
      <c r="F1098" s="1"/>
      <c r="AM1098" s="1"/>
      <c r="EA1098">
        <v>8</v>
      </c>
      <c r="EB1098" s="46">
        <v>5813.7309838439278</v>
      </c>
    </row>
    <row r="1099" spans="1:132" customFormat="1" x14ac:dyDescent="0.25">
      <c r="A1099" s="1" t="s">
        <v>480</v>
      </c>
      <c r="B1099" s="1" t="s">
        <v>392</v>
      </c>
      <c r="C1099" t="s">
        <v>381</v>
      </c>
      <c r="D1099" s="84">
        <v>2020</v>
      </c>
      <c r="E1099" s="3"/>
      <c r="F1099" s="1"/>
      <c r="AM1099" s="1"/>
      <c r="EA1099">
        <v>9</v>
      </c>
      <c r="EB1099" s="46">
        <v>5219.499960178965</v>
      </c>
    </row>
    <row r="1100" spans="1:132" customFormat="1" x14ac:dyDescent="0.25">
      <c r="A1100" s="1" t="s">
        <v>480</v>
      </c>
      <c r="B1100" s="1" t="s">
        <v>392</v>
      </c>
      <c r="C1100" t="s">
        <v>381</v>
      </c>
      <c r="D1100" s="84">
        <v>2020</v>
      </c>
      <c r="E1100" s="3"/>
      <c r="F1100" s="1"/>
      <c r="AM1100" s="1"/>
      <c r="EA1100">
        <v>10</v>
      </c>
      <c r="EB1100" s="46">
        <v>3189.0931049227956</v>
      </c>
    </row>
    <row r="1101" spans="1:132" customFormat="1" x14ac:dyDescent="0.25">
      <c r="A1101" s="1" t="s">
        <v>480</v>
      </c>
      <c r="B1101" s="1" t="s">
        <v>392</v>
      </c>
      <c r="C1101" t="s">
        <v>381</v>
      </c>
      <c r="D1101" s="84">
        <v>2020</v>
      </c>
      <c r="E1101" s="3"/>
      <c r="F1101" s="1"/>
      <c r="AM1101" s="1"/>
      <c r="EA1101">
        <v>11</v>
      </c>
      <c r="EB1101" s="46">
        <v>2302.8485110636889</v>
      </c>
    </row>
    <row r="1102" spans="1:132" customFormat="1" x14ac:dyDescent="0.25">
      <c r="A1102" s="1" t="s">
        <v>480</v>
      </c>
      <c r="B1102" s="1" t="s">
        <v>392</v>
      </c>
      <c r="C1102" t="s">
        <v>382</v>
      </c>
      <c r="D1102" s="84">
        <v>2020</v>
      </c>
      <c r="E1102" s="3"/>
      <c r="F1102" s="1"/>
      <c r="AM1102" s="1"/>
      <c r="EA1102">
        <v>1</v>
      </c>
      <c r="EB1102" s="46">
        <v>545.80442776972177</v>
      </c>
    </row>
    <row r="1103" spans="1:132" customFormat="1" x14ac:dyDescent="0.25">
      <c r="A1103" s="1" t="s">
        <v>480</v>
      </c>
      <c r="B1103" s="1" t="s">
        <v>392</v>
      </c>
      <c r="C1103" t="s">
        <v>382</v>
      </c>
      <c r="D1103" s="84">
        <v>2020</v>
      </c>
      <c r="E1103" s="3"/>
      <c r="F1103" s="1"/>
      <c r="AM1103" s="1"/>
      <c r="EA1103">
        <v>2</v>
      </c>
      <c r="EB1103" s="46">
        <v>779.62316120916842</v>
      </c>
    </row>
    <row r="1104" spans="1:132" customFormat="1" x14ac:dyDescent="0.25">
      <c r="A1104" s="1" t="s">
        <v>480</v>
      </c>
      <c r="B1104" s="1" t="s">
        <v>392</v>
      </c>
      <c r="C1104" t="s">
        <v>382</v>
      </c>
      <c r="D1104" s="84">
        <v>2020</v>
      </c>
      <c r="E1104" s="3"/>
      <c r="F1104" s="1"/>
      <c r="AM1104" s="1"/>
      <c r="EA1104">
        <v>3</v>
      </c>
      <c r="EB1104" s="46">
        <v>1577.5482845990066</v>
      </c>
    </row>
    <row r="1105" spans="1:132" customFormat="1" x14ac:dyDescent="0.25">
      <c r="A1105" s="1" t="s">
        <v>480</v>
      </c>
      <c r="B1105" s="1" t="s">
        <v>392</v>
      </c>
      <c r="C1105" t="s">
        <v>382</v>
      </c>
      <c r="D1105" s="84">
        <v>2020</v>
      </c>
      <c r="E1105" s="3"/>
      <c r="F1105" s="1"/>
      <c r="AM1105" s="1"/>
      <c r="EA1105">
        <v>4</v>
      </c>
      <c r="EB1105" s="46">
        <v>2561.2654079783979</v>
      </c>
    </row>
    <row r="1106" spans="1:132" customFormat="1" x14ac:dyDescent="0.25">
      <c r="A1106" s="1" t="s">
        <v>480</v>
      </c>
      <c r="B1106" s="1" t="s">
        <v>392</v>
      </c>
      <c r="C1106" t="s">
        <v>382</v>
      </c>
      <c r="D1106" s="84">
        <v>2020</v>
      </c>
      <c r="E1106" s="3"/>
      <c r="F1106" s="1"/>
      <c r="AM1106" s="1"/>
      <c r="EA1106">
        <v>5</v>
      </c>
      <c r="EB1106" s="46">
        <v>3242.7797120545674</v>
      </c>
    </row>
    <row r="1107" spans="1:132" customFormat="1" x14ac:dyDescent="0.25">
      <c r="A1107" s="1" t="s">
        <v>480</v>
      </c>
      <c r="B1107" s="1" t="s">
        <v>392</v>
      </c>
      <c r="C1107" t="s">
        <v>382</v>
      </c>
      <c r="D1107" s="84">
        <v>2020</v>
      </c>
      <c r="E1107" s="3"/>
      <c r="F1107" s="1"/>
      <c r="AM1107" s="1"/>
      <c r="EA1107">
        <v>6</v>
      </c>
      <c r="EB1107" s="46">
        <v>4362.8495509897984</v>
      </c>
    </row>
    <row r="1108" spans="1:132" customFormat="1" x14ac:dyDescent="0.25">
      <c r="A1108" s="1" t="s">
        <v>480</v>
      </c>
      <c r="B1108" s="1" t="s">
        <v>392</v>
      </c>
      <c r="C1108" t="s">
        <v>382</v>
      </c>
      <c r="D1108" s="84">
        <v>2020</v>
      </c>
      <c r="E1108" s="3"/>
      <c r="F1108" s="1"/>
      <c r="AM1108" s="1"/>
      <c r="EA1108">
        <v>7</v>
      </c>
      <c r="EB1108" s="46">
        <v>4416.7757620780012</v>
      </c>
    </row>
    <row r="1109" spans="1:132" customFormat="1" x14ac:dyDescent="0.25">
      <c r="A1109" s="1" t="s">
        <v>480</v>
      </c>
      <c r="B1109" s="1" t="s">
        <v>392</v>
      </c>
      <c r="C1109" t="s">
        <v>382</v>
      </c>
      <c r="D1109" s="84">
        <v>2020</v>
      </c>
      <c r="E1109" s="3"/>
      <c r="F1109" s="1"/>
      <c r="AM1109" s="1"/>
      <c r="EA1109">
        <v>8</v>
      </c>
      <c r="EB1109" s="46">
        <v>3854.0819231114292</v>
      </c>
    </row>
    <row r="1110" spans="1:132" customFormat="1" x14ac:dyDescent="0.25">
      <c r="A1110" s="1" t="s">
        <v>480</v>
      </c>
      <c r="B1110" s="1" t="s">
        <v>392</v>
      </c>
      <c r="C1110" t="s">
        <v>382</v>
      </c>
      <c r="D1110" s="84">
        <v>2020</v>
      </c>
      <c r="E1110" s="3"/>
      <c r="F1110" s="1"/>
      <c r="AM1110" s="1"/>
      <c r="EA1110">
        <v>9</v>
      </c>
      <c r="EB1110" s="46">
        <v>2421.3293829415438</v>
      </c>
    </row>
    <row r="1111" spans="1:132" customFormat="1" x14ac:dyDescent="0.25">
      <c r="A1111" s="1" t="s">
        <v>480</v>
      </c>
      <c r="B1111" s="1" t="s">
        <v>392</v>
      </c>
      <c r="C1111" t="s">
        <v>383</v>
      </c>
      <c r="D1111" s="84">
        <v>2020</v>
      </c>
      <c r="E1111" s="3"/>
      <c r="F1111" s="1"/>
      <c r="AM1111" s="1"/>
      <c r="EA1111">
        <v>1</v>
      </c>
      <c r="EB1111" s="46">
        <v>410.48245162327498</v>
      </c>
    </row>
    <row r="1112" spans="1:132" customFormat="1" x14ac:dyDescent="0.25">
      <c r="A1112" s="1" t="s">
        <v>480</v>
      </c>
      <c r="B1112" s="1" t="s">
        <v>392</v>
      </c>
      <c r="C1112" t="s">
        <v>383</v>
      </c>
      <c r="D1112" s="84">
        <v>2020</v>
      </c>
      <c r="E1112" s="3"/>
      <c r="F1112" s="1"/>
      <c r="AM1112" s="1"/>
      <c r="EA1112">
        <v>2</v>
      </c>
      <c r="EB1112" s="46">
        <v>573.70571526460708</v>
      </c>
    </row>
    <row r="1113" spans="1:132" customFormat="1" x14ac:dyDescent="0.25">
      <c r="A1113" s="1" t="s">
        <v>480</v>
      </c>
      <c r="B1113" s="1" t="s">
        <v>392</v>
      </c>
      <c r="C1113" t="s">
        <v>383</v>
      </c>
      <c r="D1113" s="84">
        <v>2020</v>
      </c>
      <c r="E1113" s="3"/>
      <c r="F1113" s="1"/>
      <c r="AM1113" s="1"/>
      <c r="EA1113">
        <v>3</v>
      </c>
      <c r="EB1113" s="46">
        <v>1112.7073186205316</v>
      </c>
    </row>
    <row r="1114" spans="1:132" customFormat="1" x14ac:dyDescent="0.25">
      <c r="A1114" s="1" t="s">
        <v>480</v>
      </c>
      <c r="B1114" s="1" t="s">
        <v>392</v>
      </c>
      <c r="C1114" t="s">
        <v>383</v>
      </c>
      <c r="D1114" s="84">
        <v>2020</v>
      </c>
      <c r="E1114" s="3"/>
      <c r="F1114" s="1"/>
      <c r="AM1114" s="1"/>
      <c r="EA1114">
        <v>4</v>
      </c>
      <c r="EB1114" s="46">
        <v>1961.1827678114807</v>
      </c>
    </row>
    <row r="1115" spans="1:132" customFormat="1" x14ac:dyDescent="0.25">
      <c r="A1115" s="1" t="s">
        <v>480</v>
      </c>
      <c r="B1115" s="1" t="s">
        <v>392</v>
      </c>
      <c r="C1115" t="s">
        <v>383</v>
      </c>
      <c r="D1115" s="84">
        <v>2020</v>
      </c>
      <c r="E1115" s="3"/>
      <c r="F1115" s="1"/>
      <c r="AM1115" s="1"/>
      <c r="EA1115">
        <v>5</v>
      </c>
      <c r="EB1115" s="46">
        <v>3032.1272425194043</v>
      </c>
    </row>
    <row r="1116" spans="1:132" customFormat="1" x14ac:dyDescent="0.25">
      <c r="A1116" s="1" t="s">
        <v>480</v>
      </c>
      <c r="B1116" s="1" t="s">
        <v>392</v>
      </c>
      <c r="C1116" t="s">
        <v>383</v>
      </c>
      <c r="D1116" s="84">
        <v>2020</v>
      </c>
      <c r="E1116" s="3"/>
      <c r="F1116" s="1"/>
      <c r="AM1116" s="1"/>
      <c r="EA1116">
        <v>6</v>
      </c>
      <c r="EB1116" s="46">
        <v>3867.4369668490981</v>
      </c>
    </row>
    <row r="1117" spans="1:132" customFormat="1" x14ac:dyDescent="0.25">
      <c r="A1117" s="1" t="s">
        <v>480</v>
      </c>
      <c r="B1117" s="1" t="s">
        <v>392</v>
      </c>
      <c r="C1117" t="s">
        <v>383</v>
      </c>
      <c r="D1117" s="84">
        <v>2020</v>
      </c>
      <c r="E1117" s="3"/>
      <c r="F1117" s="1"/>
      <c r="AM1117" s="1"/>
      <c r="EA1117">
        <v>7</v>
      </c>
      <c r="EB1117" s="46">
        <v>4105.4510650938209</v>
      </c>
    </row>
    <row r="1118" spans="1:132" customFormat="1" x14ac:dyDescent="0.25">
      <c r="A1118" s="1" t="s">
        <v>480</v>
      </c>
      <c r="B1118" s="1" t="s">
        <v>392</v>
      </c>
      <c r="C1118" t="s">
        <v>383</v>
      </c>
      <c r="D1118" s="84">
        <v>2020</v>
      </c>
      <c r="E1118" s="3"/>
      <c r="F1118" s="1"/>
      <c r="AM1118" s="1"/>
      <c r="EA1118">
        <v>8</v>
      </c>
      <c r="EB1118" s="46">
        <v>3859.5851188896759</v>
      </c>
    </row>
    <row r="1119" spans="1:132" customFormat="1" x14ac:dyDescent="0.25">
      <c r="A1119" s="1" t="s">
        <v>480</v>
      </c>
      <c r="B1119" s="1" t="s">
        <v>392</v>
      </c>
      <c r="C1119" t="s">
        <v>383</v>
      </c>
      <c r="D1119" s="84">
        <v>2020</v>
      </c>
      <c r="E1119" s="3"/>
      <c r="F1119" s="1"/>
      <c r="AM1119" s="1"/>
      <c r="EA1119">
        <v>9</v>
      </c>
      <c r="EB1119" s="46">
        <v>2309.5787791625307</v>
      </c>
    </row>
    <row r="1120" spans="1:132" customFormat="1" x14ac:dyDescent="0.25">
      <c r="A1120" s="1" t="s">
        <v>480</v>
      </c>
      <c r="B1120" s="1" t="s">
        <v>392</v>
      </c>
      <c r="C1120" t="s">
        <v>384</v>
      </c>
      <c r="D1120" s="84">
        <v>2020</v>
      </c>
      <c r="E1120" s="3"/>
      <c r="F1120" s="1"/>
      <c r="AM1120" s="1"/>
      <c r="EA1120">
        <v>1</v>
      </c>
      <c r="EB1120" s="46">
        <v>685.15996002953761</v>
      </c>
    </row>
    <row r="1121" spans="1:132" customFormat="1" x14ac:dyDescent="0.25">
      <c r="A1121" s="1" t="s">
        <v>480</v>
      </c>
      <c r="B1121" s="1" t="s">
        <v>392</v>
      </c>
      <c r="C1121" t="s">
        <v>384</v>
      </c>
      <c r="D1121" s="84">
        <v>2020</v>
      </c>
      <c r="E1121" s="3"/>
      <c r="F1121" s="1"/>
      <c r="AM1121" s="1"/>
      <c r="EA1121">
        <v>2</v>
      </c>
      <c r="EB1121" s="46">
        <v>899.87244796402331</v>
      </c>
    </row>
    <row r="1122" spans="1:132" customFormat="1" x14ac:dyDescent="0.25">
      <c r="A1122" s="1" t="s">
        <v>480</v>
      </c>
      <c r="B1122" s="1" t="s">
        <v>392</v>
      </c>
      <c r="C1122" t="s">
        <v>384</v>
      </c>
      <c r="D1122" s="84">
        <v>2020</v>
      </c>
      <c r="E1122" s="3"/>
      <c r="F1122" s="1"/>
      <c r="AM1122" s="1"/>
      <c r="EA1122">
        <v>3</v>
      </c>
      <c r="EB1122" s="46">
        <v>1494.9277453326404</v>
      </c>
    </row>
    <row r="1123" spans="1:132" customFormat="1" x14ac:dyDescent="0.25">
      <c r="A1123" s="1" t="s">
        <v>480</v>
      </c>
      <c r="B1123" s="1" t="s">
        <v>392</v>
      </c>
      <c r="C1123" t="s">
        <v>384</v>
      </c>
      <c r="D1123" s="84">
        <v>2020</v>
      </c>
      <c r="E1123" s="3"/>
      <c r="F1123" s="1"/>
      <c r="AM1123" s="1"/>
      <c r="EA1123">
        <v>4</v>
      </c>
      <c r="EB1123" s="46">
        <v>2453.6132865034542</v>
      </c>
    </row>
    <row r="1124" spans="1:132" customFormat="1" x14ac:dyDescent="0.25">
      <c r="A1124" s="1" t="s">
        <v>480</v>
      </c>
      <c r="B1124" s="1" t="s">
        <v>392</v>
      </c>
      <c r="C1124" t="s">
        <v>384</v>
      </c>
      <c r="D1124" s="84">
        <v>2020</v>
      </c>
      <c r="E1124" s="3"/>
      <c r="F1124" s="1"/>
      <c r="AM1124" s="1"/>
      <c r="EA1124">
        <v>5</v>
      </c>
      <c r="EB1124" s="46">
        <v>3364.4481134438884</v>
      </c>
    </row>
    <row r="1125" spans="1:132" customFormat="1" x14ac:dyDescent="0.25">
      <c r="A1125" s="1" t="s">
        <v>480</v>
      </c>
      <c r="B1125" s="1" t="s">
        <v>392</v>
      </c>
      <c r="C1125" t="s">
        <v>384</v>
      </c>
      <c r="D1125" s="84">
        <v>2020</v>
      </c>
      <c r="E1125" s="3"/>
      <c r="F1125" s="1"/>
      <c r="AM1125" s="1"/>
      <c r="EA1125">
        <v>6</v>
      </c>
      <c r="EB1125" s="46">
        <v>4250.7418571669004</v>
      </c>
    </row>
    <row r="1126" spans="1:132" customFormat="1" x14ac:dyDescent="0.25">
      <c r="A1126" s="1" t="s">
        <v>480</v>
      </c>
      <c r="B1126" s="1" t="s">
        <v>392</v>
      </c>
      <c r="C1126" t="s">
        <v>384</v>
      </c>
      <c r="D1126" s="84">
        <v>2020</v>
      </c>
      <c r="E1126" s="3"/>
      <c r="F1126" s="1"/>
      <c r="AM1126" s="1"/>
      <c r="EA1126">
        <v>7</v>
      </c>
      <c r="EB1126" s="46">
        <v>4289.1807581203511</v>
      </c>
    </row>
    <row r="1127" spans="1:132" customFormat="1" x14ac:dyDescent="0.25">
      <c r="A1127" s="1" t="s">
        <v>480</v>
      </c>
      <c r="B1127" s="1" t="s">
        <v>392</v>
      </c>
      <c r="C1127" t="s">
        <v>384</v>
      </c>
      <c r="D1127" s="84">
        <v>2020</v>
      </c>
      <c r="E1127" s="3"/>
      <c r="F1127" s="1"/>
      <c r="AM1127" s="1"/>
      <c r="EA1127">
        <v>8</v>
      </c>
      <c r="EB1127" s="46">
        <v>3572.7394577408404</v>
      </c>
    </row>
    <row r="1128" spans="1:132" customFormat="1" x14ac:dyDescent="0.25">
      <c r="A1128" s="1" t="s">
        <v>480</v>
      </c>
      <c r="B1128" s="1" t="s">
        <v>392</v>
      </c>
      <c r="C1128" t="s">
        <v>384</v>
      </c>
      <c r="D1128" s="84">
        <v>2020</v>
      </c>
      <c r="E1128" s="3"/>
      <c r="F1128" s="1"/>
      <c r="AM1128" s="1"/>
      <c r="EA1128">
        <v>9</v>
      </c>
      <c r="EB1128" s="46">
        <v>1981.5162927282081</v>
      </c>
    </row>
    <row r="1129" spans="1:132" x14ac:dyDescent="0.25">
      <c r="A1129" s="1" t="s">
        <v>480</v>
      </c>
      <c r="B1129" s="1" t="s">
        <v>429</v>
      </c>
      <c r="C1129" s="1" t="s">
        <v>90</v>
      </c>
      <c r="D1129" s="1">
        <v>2002</v>
      </c>
      <c r="E1129" s="3">
        <v>37322</v>
      </c>
      <c r="F1129" s="3"/>
      <c r="G1129" s="1" t="s">
        <v>91</v>
      </c>
      <c r="I1129" s="1">
        <v>1</v>
      </c>
      <c r="AK1129" s="4"/>
      <c r="AL1129" s="4"/>
      <c r="AM1129" s="1"/>
      <c r="AN1129" s="1"/>
      <c r="AO1129" s="4"/>
      <c r="AP1129" s="1" t="s">
        <v>92</v>
      </c>
      <c r="AS1129" s="1">
        <v>1</v>
      </c>
      <c r="BP1129" s="1" t="s">
        <v>89</v>
      </c>
      <c r="BQ1129" s="1">
        <v>186</v>
      </c>
      <c r="BR1129" s="1">
        <v>251</v>
      </c>
      <c r="BS1129" s="1">
        <v>242</v>
      </c>
      <c r="BT1129" s="1">
        <v>307</v>
      </c>
      <c r="BV1129" s="1">
        <v>65</v>
      </c>
      <c r="CB1129" s="1">
        <v>14.3</v>
      </c>
      <c r="CD1129" s="2">
        <v>37322</v>
      </c>
    </row>
    <row r="1130" spans="1:132" ht="15" customHeight="1" x14ac:dyDescent="0.25">
      <c r="A1130" s="1" t="s">
        <v>480</v>
      </c>
      <c r="B1130" s="1" t="s">
        <v>429</v>
      </c>
      <c r="C1130" s="1" t="s">
        <v>86</v>
      </c>
      <c r="D1130" s="84">
        <v>2002</v>
      </c>
      <c r="E1130" s="3">
        <v>37322</v>
      </c>
      <c r="F1130" s="3"/>
      <c r="G1130" s="1" t="s">
        <v>87</v>
      </c>
      <c r="I1130" s="1">
        <v>1</v>
      </c>
      <c r="AK1130" s="4"/>
      <c r="AL1130" s="4"/>
      <c r="AM1130" s="1"/>
      <c r="AN1130" s="1"/>
      <c r="AO1130" s="4"/>
      <c r="AP1130" s="1" t="s">
        <v>88</v>
      </c>
      <c r="AS1130" s="1">
        <v>1</v>
      </c>
      <c r="BP1130" s="1" t="s">
        <v>89</v>
      </c>
      <c r="BQ1130" s="1">
        <v>214</v>
      </c>
      <c r="BR1130" s="1">
        <v>279</v>
      </c>
      <c r="BS1130" s="1">
        <v>246</v>
      </c>
      <c r="BT1130" s="1">
        <v>311</v>
      </c>
      <c r="BV1130" s="1">
        <v>65</v>
      </c>
      <c r="CB1130" s="1">
        <v>15.1</v>
      </c>
      <c r="CD1130" s="2">
        <v>37322</v>
      </c>
    </row>
    <row r="1131" spans="1:132" x14ac:dyDescent="0.25">
      <c r="A1131" s="1" t="s">
        <v>480</v>
      </c>
      <c r="B1131" s="1" t="s">
        <v>429</v>
      </c>
      <c r="C1131" s="1" t="s">
        <v>93</v>
      </c>
      <c r="D1131" s="1">
        <v>2002</v>
      </c>
      <c r="E1131" s="3">
        <v>37391</v>
      </c>
      <c r="F1131" s="3"/>
      <c r="G1131" s="1" t="s">
        <v>94</v>
      </c>
      <c r="I1131" s="1">
        <v>1</v>
      </c>
      <c r="AK1131" s="4"/>
      <c r="AL1131" s="4"/>
      <c r="AM1131" s="1"/>
      <c r="AN1131" s="1"/>
      <c r="AO1131" s="4"/>
      <c r="AP1131" s="1" t="s">
        <v>88</v>
      </c>
      <c r="AS1131" s="1">
        <v>1</v>
      </c>
      <c r="BP1131" s="1" t="s">
        <v>89</v>
      </c>
      <c r="BQ1131" s="1">
        <v>173</v>
      </c>
      <c r="BR1131" s="1">
        <v>307</v>
      </c>
      <c r="BS1131" s="1">
        <v>197</v>
      </c>
      <c r="BT1131" s="1">
        <v>331</v>
      </c>
      <c r="BV1131" s="1">
        <v>134</v>
      </c>
      <c r="CB1131" s="1">
        <v>10.8</v>
      </c>
      <c r="CD1131" s="2">
        <v>37391</v>
      </c>
    </row>
    <row r="1132" spans="1:132" x14ac:dyDescent="0.25">
      <c r="A1132" s="1" t="s">
        <v>480</v>
      </c>
      <c r="B1132" s="1" t="s">
        <v>429</v>
      </c>
      <c r="C1132" s="1" t="s">
        <v>95</v>
      </c>
      <c r="D1132" s="1">
        <v>2002</v>
      </c>
      <c r="E1132" s="3">
        <v>37391</v>
      </c>
      <c r="F1132" s="3"/>
      <c r="G1132" s="1" t="s">
        <v>96</v>
      </c>
      <c r="I1132" s="1">
        <v>1</v>
      </c>
      <c r="AK1132" s="4"/>
      <c r="AL1132" s="4"/>
      <c r="AM1132" s="1"/>
      <c r="AN1132" s="1"/>
      <c r="AO1132" s="4"/>
      <c r="AP1132" s="1" t="s">
        <v>92</v>
      </c>
      <c r="AS1132" s="1">
        <v>1</v>
      </c>
      <c r="BP1132" s="1" t="s">
        <v>89</v>
      </c>
      <c r="BQ1132" s="1">
        <v>165</v>
      </c>
      <c r="BR1132" s="1">
        <v>299</v>
      </c>
      <c r="BS1132" s="1">
        <v>182</v>
      </c>
      <c r="BT1132" s="1">
        <v>316</v>
      </c>
      <c r="BV1132" s="1">
        <v>134</v>
      </c>
      <c r="CB1132" s="1">
        <v>10.199999999999999</v>
      </c>
      <c r="CD1132" s="2">
        <v>37391</v>
      </c>
    </row>
    <row r="1133" spans="1:132" x14ac:dyDescent="0.25">
      <c r="A1133" s="1" t="s">
        <v>480</v>
      </c>
      <c r="B1133" s="1" t="s">
        <v>429</v>
      </c>
      <c r="C1133" s="1" t="s">
        <v>97</v>
      </c>
      <c r="D1133" s="1">
        <v>2002</v>
      </c>
      <c r="E1133" s="3">
        <v>37508</v>
      </c>
      <c r="F1133" s="3"/>
      <c r="G1133" s="1" t="s">
        <v>98</v>
      </c>
      <c r="I1133" s="1">
        <v>1</v>
      </c>
      <c r="AK1133" s="4"/>
      <c r="AL1133" s="4"/>
      <c r="AM1133" s="1"/>
      <c r="AN1133" s="1"/>
      <c r="AO1133" s="4"/>
      <c r="AP1133" s="1" t="s">
        <v>88</v>
      </c>
      <c r="AS1133" s="1">
        <v>1</v>
      </c>
      <c r="BP1133" s="1" t="s">
        <v>89</v>
      </c>
      <c r="BQ1133" s="1">
        <v>84</v>
      </c>
      <c r="BR1133" s="1">
        <v>335</v>
      </c>
      <c r="BS1133" s="1">
        <v>104</v>
      </c>
      <c r="BT1133" s="1">
        <v>355</v>
      </c>
      <c r="BV1133" s="1">
        <v>251</v>
      </c>
      <c r="CB1133" s="1">
        <v>11.2</v>
      </c>
      <c r="CD1133" s="2">
        <v>37508</v>
      </c>
    </row>
    <row r="1134" spans="1:132" x14ac:dyDescent="0.25">
      <c r="A1134" s="1" t="s">
        <v>480</v>
      </c>
      <c r="B1134" s="1" t="s">
        <v>429</v>
      </c>
      <c r="C1134" s="1" t="s">
        <v>99</v>
      </c>
      <c r="D1134" s="1">
        <v>2002</v>
      </c>
      <c r="E1134" s="3">
        <v>37508</v>
      </c>
      <c r="F1134" s="3"/>
      <c r="G1134" s="1" t="s">
        <v>100</v>
      </c>
      <c r="I1134" s="1">
        <v>1</v>
      </c>
      <c r="AK1134" s="4"/>
      <c r="AL1134" s="4"/>
      <c r="AM1134" s="1"/>
      <c r="AN1134" s="1"/>
      <c r="AO1134" s="4"/>
      <c r="AP1134" s="1" t="s">
        <v>92</v>
      </c>
      <c r="AS1134" s="1">
        <v>1</v>
      </c>
      <c r="BP1134" s="1" t="s">
        <v>89</v>
      </c>
      <c r="BQ1134" s="1">
        <v>78</v>
      </c>
      <c r="BR1134" s="1">
        <v>329</v>
      </c>
      <c r="BS1134" s="1">
        <v>94</v>
      </c>
      <c r="BT1134" s="1">
        <v>345</v>
      </c>
      <c r="BV1134" s="1">
        <v>251</v>
      </c>
      <c r="CB1134" s="1">
        <v>10</v>
      </c>
      <c r="CD1134" s="2">
        <v>37508</v>
      </c>
    </row>
    <row r="1135" spans="1:132" x14ac:dyDescent="0.25">
      <c r="A1135" s="1" t="s">
        <v>480</v>
      </c>
      <c r="B1135" s="1" t="s">
        <v>429</v>
      </c>
      <c r="C1135" s="1" t="s">
        <v>101</v>
      </c>
      <c r="D1135" s="1">
        <v>2003</v>
      </c>
      <c r="E1135" s="3">
        <v>37694</v>
      </c>
      <c r="F1135" s="3"/>
      <c r="G1135" s="1" t="s">
        <v>87</v>
      </c>
      <c r="I1135" s="1">
        <v>1</v>
      </c>
      <c r="AK1135" s="4"/>
      <c r="AL1135" s="4"/>
      <c r="AM1135" s="1"/>
      <c r="AN1135" s="1"/>
      <c r="AO1135" s="4"/>
      <c r="AP1135" s="1" t="s">
        <v>88</v>
      </c>
      <c r="AS1135" s="1">
        <v>1</v>
      </c>
      <c r="BP1135" s="1" t="s">
        <v>89</v>
      </c>
      <c r="BQ1135" s="1">
        <v>209</v>
      </c>
      <c r="BR1135" s="1">
        <v>281</v>
      </c>
      <c r="BS1135" s="1">
        <v>236</v>
      </c>
      <c r="BT1135" s="1">
        <v>308</v>
      </c>
      <c r="BV1135" s="1">
        <v>72</v>
      </c>
      <c r="CB1135" s="1">
        <v>15.9</v>
      </c>
      <c r="CD1135" s="2">
        <v>37694</v>
      </c>
    </row>
    <row r="1136" spans="1:132" x14ac:dyDescent="0.25">
      <c r="A1136" s="1" t="s">
        <v>480</v>
      </c>
      <c r="B1136" s="1" t="s">
        <v>429</v>
      </c>
      <c r="C1136" s="1" t="s">
        <v>102</v>
      </c>
      <c r="D1136" s="1">
        <v>2003</v>
      </c>
      <c r="E1136" s="3">
        <v>37694</v>
      </c>
      <c r="F1136" s="3"/>
      <c r="G1136" s="1" t="s">
        <v>91</v>
      </c>
      <c r="I1136" s="1">
        <v>1</v>
      </c>
      <c r="AK1136" s="4"/>
      <c r="AL1136" s="4"/>
      <c r="AM1136" s="1"/>
      <c r="AN1136" s="1"/>
      <c r="AO1136" s="4"/>
      <c r="AP1136" s="1" t="s">
        <v>92</v>
      </c>
      <c r="AS1136" s="1">
        <v>1</v>
      </c>
      <c r="BP1136" s="1" t="s">
        <v>89</v>
      </c>
      <c r="BQ1136" s="1">
        <v>200</v>
      </c>
      <c r="BR1136" s="1">
        <v>272</v>
      </c>
      <c r="BS1136" s="1">
        <v>231</v>
      </c>
      <c r="BT1136" s="1">
        <v>303</v>
      </c>
      <c r="BV1136" s="1">
        <v>72</v>
      </c>
      <c r="CB1136" s="1">
        <v>15.3</v>
      </c>
      <c r="CD1136" s="2">
        <v>37694</v>
      </c>
    </row>
    <row r="1137" spans="1:127" x14ac:dyDescent="0.25">
      <c r="A1137" s="1" t="s">
        <v>480</v>
      </c>
      <c r="B1137" s="1" t="s">
        <v>429</v>
      </c>
      <c r="C1137" s="1" t="s">
        <v>103</v>
      </c>
      <c r="D1137" s="1">
        <v>2003</v>
      </c>
      <c r="E1137" s="3">
        <v>37762</v>
      </c>
      <c r="F1137" s="3"/>
      <c r="G1137" s="1" t="s">
        <v>94</v>
      </c>
      <c r="I1137" s="1">
        <v>1</v>
      </c>
      <c r="AK1137" s="4"/>
      <c r="AL1137" s="4"/>
      <c r="AM1137" s="1"/>
      <c r="AN1137" s="1"/>
      <c r="AO1137" s="4"/>
      <c r="AP1137" s="1" t="s">
        <v>88</v>
      </c>
      <c r="AS1137" s="1">
        <v>1</v>
      </c>
      <c r="BP1137" s="1" t="s">
        <v>89</v>
      </c>
      <c r="BQ1137" s="1">
        <v>169</v>
      </c>
      <c r="BR1137" s="1">
        <v>309</v>
      </c>
      <c r="BS1137" s="1">
        <v>190</v>
      </c>
      <c r="BT1137" s="1">
        <v>330</v>
      </c>
      <c r="BV1137" s="1">
        <v>140</v>
      </c>
      <c r="CB1137" s="1">
        <v>10.9</v>
      </c>
      <c r="CD1137" s="2">
        <v>37762</v>
      </c>
    </row>
    <row r="1138" spans="1:127" x14ac:dyDescent="0.25">
      <c r="A1138" s="1" t="s">
        <v>480</v>
      </c>
      <c r="B1138" s="1" t="s">
        <v>429</v>
      </c>
      <c r="C1138" s="1" t="s">
        <v>104</v>
      </c>
      <c r="D1138" s="1">
        <v>2003</v>
      </c>
      <c r="E1138" s="3">
        <v>37762</v>
      </c>
      <c r="F1138" s="3"/>
      <c r="G1138" s="1" t="s">
        <v>96</v>
      </c>
      <c r="I1138" s="1">
        <v>1</v>
      </c>
      <c r="AK1138" s="4"/>
      <c r="AL1138" s="4"/>
      <c r="AM1138" s="1"/>
      <c r="AN1138" s="1"/>
      <c r="AO1138" s="4"/>
      <c r="AP1138" s="1" t="s">
        <v>92</v>
      </c>
      <c r="AS1138" s="1">
        <v>1</v>
      </c>
      <c r="BP1138" s="1" t="s">
        <v>89</v>
      </c>
      <c r="BQ1138" s="1">
        <v>162</v>
      </c>
      <c r="BR1138" s="1">
        <v>302</v>
      </c>
      <c r="BS1138" s="1">
        <v>181</v>
      </c>
      <c r="BT1138" s="1">
        <v>321</v>
      </c>
      <c r="BV1138" s="1">
        <v>140</v>
      </c>
      <c r="CB1138" s="1">
        <v>10.4</v>
      </c>
      <c r="CD1138" s="2">
        <v>37762</v>
      </c>
    </row>
    <row r="1139" spans="1:127" x14ac:dyDescent="0.25">
      <c r="A1139" s="1" t="s">
        <v>480</v>
      </c>
      <c r="B1139" s="1" t="s">
        <v>429</v>
      </c>
      <c r="C1139" s="1" t="s">
        <v>105</v>
      </c>
      <c r="D1139" s="1">
        <v>2003</v>
      </c>
      <c r="E1139" s="3">
        <v>37866</v>
      </c>
      <c r="F1139" s="3"/>
      <c r="G1139" s="1" t="s">
        <v>98</v>
      </c>
      <c r="I1139" s="1">
        <v>1</v>
      </c>
      <c r="AK1139" s="4"/>
      <c r="AL1139" s="4"/>
      <c r="AM1139" s="1"/>
      <c r="AN1139" s="1"/>
      <c r="AO1139" s="4"/>
      <c r="AP1139" s="1" t="s">
        <v>88</v>
      </c>
      <c r="AS1139" s="1">
        <v>1</v>
      </c>
      <c r="BP1139" s="1" t="s">
        <v>89</v>
      </c>
      <c r="BQ1139" s="1">
        <v>90</v>
      </c>
      <c r="BR1139" s="1">
        <v>334</v>
      </c>
      <c r="BS1139" s="1">
        <v>115</v>
      </c>
      <c r="BT1139" s="1">
        <v>359</v>
      </c>
      <c r="BV1139" s="1">
        <v>244</v>
      </c>
      <c r="CB1139" s="1">
        <v>10.8</v>
      </c>
      <c r="CD1139" s="2">
        <v>37866</v>
      </c>
    </row>
    <row r="1140" spans="1:127" x14ac:dyDescent="0.25">
      <c r="A1140" s="1" t="s">
        <v>480</v>
      </c>
      <c r="B1140" s="1" t="s">
        <v>429</v>
      </c>
      <c r="C1140" s="1" t="s">
        <v>106</v>
      </c>
      <c r="D1140" s="1">
        <v>2003</v>
      </c>
      <c r="E1140" s="3">
        <v>37866</v>
      </c>
      <c r="F1140" s="3"/>
      <c r="G1140" s="1" t="s">
        <v>100</v>
      </c>
      <c r="I1140" s="1">
        <v>1</v>
      </c>
      <c r="AK1140" s="4"/>
      <c r="AL1140" s="4"/>
      <c r="AM1140" s="1"/>
      <c r="AN1140" s="1"/>
      <c r="AO1140" s="4"/>
      <c r="AP1140" s="1" t="s">
        <v>92</v>
      </c>
      <c r="AS1140" s="1">
        <v>1</v>
      </c>
      <c r="BP1140" s="1" t="s">
        <v>89</v>
      </c>
      <c r="BQ1140" s="1">
        <v>80</v>
      </c>
      <c r="BR1140" s="1">
        <v>324</v>
      </c>
      <c r="BS1140" s="1">
        <v>103</v>
      </c>
      <c r="BT1140" s="1">
        <v>347</v>
      </c>
      <c r="BV1140" s="1">
        <v>244</v>
      </c>
      <c r="CB1140" s="1">
        <v>10.3</v>
      </c>
      <c r="CD1140" s="2">
        <v>37866</v>
      </c>
    </row>
    <row r="1141" spans="1:127" x14ac:dyDescent="0.25">
      <c r="A1141" s="1" t="s">
        <v>480</v>
      </c>
      <c r="B1141" s="1" t="s">
        <v>429</v>
      </c>
      <c r="C1141" s="1" t="s">
        <v>107</v>
      </c>
      <c r="D1141" s="1">
        <v>2004</v>
      </c>
      <c r="E1141" s="3">
        <v>38069</v>
      </c>
      <c r="F1141" s="3"/>
      <c r="G1141" s="1" t="s">
        <v>87</v>
      </c>
      <c r="I1141" s="1">
        <v>1</v>
      </c>
      <c r="AK1141" s="4"/>
      <c r="AL1141" s="4"/>
      <c r="AM1141" s="1"/>
      <c r="AN1141" s="1"/>
      <c r="AO1141" s="4"/>
      <c r="AP1141" s="1" t="s">
        <v>88</v>
      </c>
      <c r="AS1141" s="1">
        <v>1</v>
      </c>
      <c r="BP1141" s="1" t="s">
        <v>89</v>
      </c>
      <c r="BQ1141" s="1">
        <v>205</v>
      </c>
      <c r="BR1141" s="1">
        <v>287</v>
      </c>
      <c r="BS1141" s="1">
        <v>229</v>
      </c>
      <c r="BT1141" s="1">
        <v>311</v>
      </c>
      <c r="BV1141" s="1">
        <v>82</v>
      </c>
      <c r="CB1141" s="1">
        <v>13.5</v>
      </c>
      <c r="CD1141" s="2">
        <v>38069</v>
      </c>
    </row>
    <row r="1142" spans="1:127" x14ac:dyDescent="0.25">
      <c r="A1142" s="1" t="s">
        <v>480</v>
      </c>
      <c r="B1142" s="1" t="s">
        <v>429</v>
      </c>
      <c r="C1142" s="1" t="s">
        <v>108</v>
      </c>
      <c r="D1142" s="1">
        <v>2004</v>
      </c>
      <c r="E1142" s="3">
        <v>38069</v>
      </c>
      <c r="F1142" s="3"/>
      <c r="G1142" s="1" t="s">
        <v>91</v>
      </c>
      <c r="I1142" s="1">
        <v>1</v>
      </c>
      <c r="AK1142" s="4"/>
      <c r="AL1142" s="4"/>
      <c r="AM1142" s="1"/>
      <c r="AN1142" s="1"/>
      <c r="AO1142" s="4"/>
      <c r="AP1142" s="1" t="s">
        <v>92</v>
      </c>
      <c r="AS1142" s="1">
        <v>1</v>
      </c>
      <c r="BP1142" s="1" t="s">
        <v>89</v>
      </c>
      <c r="BQ1142" s="1">
        <v>203</v>
      </c>
      <c r="BR1142" s="1">
        <v>285</v>
      </c>
      <c r="BS1142" s="1">
        <v>227</v>
      </c>
      <c r="BT1142" s="1">
        <v>309</v>
      </c>
      <c r="BV1142" s="1">
        <v>82</v>
      </c>
      <c r="CB1142" s="1">
        <v>13.8</v>
      </c>
      <c r="CD1142" s="2">
        <v>38069</v>
      </c>
    </row>
    <row r="1143" spans="1:127" x14ac:dyDescent="0.25">
      <c r="A1143" s="1" t="s">
        <v>480</v>
      </c>
      <c r="B1143" s="1" t="s">
        <v>429</v>
      </c>
      <c r="C1143" s="1" t="s">
        <v>109</v>
      </c>
      <c r="D1143" s="1">
        <v>2004</v>
      </c>
      <c r="E1143" s="3">
        <v>38135</v>
      </c>
      <c r="F1143" s="3"/>
      <c r="G1143" s="1" t="s">
        <v>94</v>
      </c>
      <c r="I1143" s="1">
        <v>1</v>
      </c>
      <c r="AK1143" s="4"/>
      <c r="AL1143" s="4"/>
      <c r="AM1143" s="1"/>
      <c r="AN1143" s="1"/>
      <c r="AO1143" s="4"/>
      <c r="AP1143" s="1" t="s">
        <v>88</v>
      </c>
      <c r="AS1143" s="1">
        <v>1</v>
      </c>
      <c r="BP1143" s="1" t="s">
        <v>89</v>
      </c>
      <c r="BQ1143" s="1">
        <v>163</v>
      </c>
      <c r="BR1143" s="1">
        <v>311</v>
      </c>
      <c r="BS1143" s="1">
        <v>184</v>
      </c>
      <c r="BT1143" s="1">
        <v>332</v>
      </c>
      <c r="BV1143" s="1">
        <v>148</v>
      </c>
      <c r="CB1143" s="1">
        <v>10.5</v>
      </c>
      <c r="CD1143" s="2">
        <v>38135</v>
      </c>
    </row>
    <row r="1144" spans="1:127" x14ac:dyDescent="0.25">
      <c r="A1144" s="1" t="s">
        <v>480</v>
      </c>
      <c r="B1144" s="1" t="s">
        <v>429</v>
      </c>
      <c r="C1144" s="1" t="s">
        <v>110</v>
      </c>
      <c r="D1144" s="1">
        <v>2004</v>
      </c>
      <c r="E1144" s="3">
        <v>38135</v>
      </c>
      <c r="F1144" s="3"/>
      <c r="G1144" s="1" t="s">
        <v>96</v>
      </c>
      <c r="I1144" s="1">
        <v>1</v>
      </c>
      <c r="AK1144" s="4"/>
      <c r="AL1144" s="4"/>
      <c r="AM1144" s="1"/>
      <c r="AN1144" s="1"/>
      <c r="AO1144" s="4"/>
      <c r="AP1144" s="1" t="s">
        <v>92</v>
      </c>
      <c r="AS1144" s="1">
        <v>1</v>
      </c>
      <c r="BP1144" s="1" t="s">
        <v>89</v>
      </c>
      <c r="BQ1144" s="1">
        <v>156</v>
      </c>
      <c r="BR1144" s="1">
        <v>304</v>
      </c>
      <c r="BS1144" s="1">
        <v>172</v>
      </c>
      <c r="BT1144" s="1">
        <v>320</v>
      </c>
      <c r="BV1144" s="1">
        <v>148</v>
      </c>
      <c r="CB1144" s="1">
        <v>10</v>
      </c>
      <c r="CD1144" s="2">
        <v>38135</v>
      </c>
    </row>
    <row r="1145" spans="1:127" x14ac:dyDescent="0.25">
      <c r="A1145" s="1" t="s">
        <v>480</v>
      </c>
      <c r="B1145" s="1" t="s">
        <v>429</v>
      </c>
      <c r="C1145" s="1" t="s">
        <v>111</v>
      </c>
      <c r="D1145" s="1">
        <v>2004</v>
      </c>
      <c r="E1145" s="3">
        <v>38236</v>
      </c>
      <c r="F1145" s="3"/>
      <c r="G1145" s="1" t="s">
        <v>98</v>
      </c>
      <c r="I1145" s="1">
        <v>1</v>
      </c>
      <c r="AK1145" s="4"/>
      <c r="AL1145" s="4"/>
      <c r="AM1145" s="1"/>
      <c r="AN1145" s="1"/>
      <c r="AO1145" s="4"/>
      <c r="AP1145" s="1" t="s">
        <v>88</v>
      </c>
      <c r="AS1145" s="1">
        <v>1</v>
      </c>
      <c r="BP1145" s="1" t="s">
        <v>89</v>
      </c>
      <c r="BQ1145" s="1">
        <v>90</v>
      </c>
      <c r="BR1145" s="1">
        <v>339</v>
      </c>
      <c r="BS1145" s="1">
        <v>116</v>
      </c>
      <c r="BT1145" s="1">
        <v>365</v>
      </c>
      <c r="BV1145" s="1">
        <v>249</v>
      </c>
      <c r="CB1145" s="1">
        <v>9.5</v>
      </c>
      <c r="CD1145" s="2">
        <v>38236</v>
      </c>
    </row>
    <row r="1146" spans="1:127" x14ac:dyDescent="0.25">
      <c r="A1146" s="1" t="s">
        <v>480</v>
      </c>
      <c r="B1146" s="1" t="s">
        <v>429</v>
      </c>
      <c r="C1146" s="1" t="s">
        <v>112</v>
      </c>
      <c r="D1146" s="1">
        <v>2004</v>
      </c>
      <c r="E1146" s="3">
        <v>38236</v>
      </c>
      <c r="F1146" s="3"/>
      <c r="G1146" s="1" t="s">
        <v>100</v>
      </c>
      <c r="I1146" s="1">
        <v>1</v>
      </c>
      <c r="AK1146" s="4"/>
      <c r="AL1146" s="4"/>
      <c r="AM1146" s="1"/>
      <c r="AN1146" s="1"/>
      <c r="AO1146" s="4"/>
      <c r="AP1146" s="1" t="s">
        <v>92</v>
      </c>
      <c r="AS1146" s="1">
        <v>1</v>
      </c>
      <c r="BP1146" s="1" t="s">
        <v>89</v>
      </c>
      <c r="BQ1146" s="1">
        <v>88</v>
      </c>
      <c r="BR1146" s="1">
        <v>337</v>
      </c>
      <c r="BS1146" s="1">
        <v>114</v>
      </c>
      <c r="BT1146" s="1">
        <v>363</v>
      </c>
      <c r="BV1146" s="1">
        <v>249</v>
      </c>
      <c r="CB1146" s="1">
        <v>9.3000000000000007</v>
      </c>
      <c r="CD1146" s="2">
        <v>38236</v>
      </c>
    </row>
    <row r="1147" spans="1:127" x14ac:dyDescent="0.25">
      <c r="A1147" s="1" t="s">
        <v>430</v>
      </c>
      <c r="B1147" s="1" t="s">
        <v>476</v>
      </c>
      <c r="C1147" s="1" t="s">
        <v>113</v>
      </c>
      <c r="D1147" s="84">
        <v>2007</v>
      </c>
      <c r="E1147" s="3">
        <v>39247</v>
      </c>
      <c r="F1147" s="3"/>
      <c r="AK1147" s="4"/>
      <c r="AL1147" s="4"/>
      <c r="AM1147" s="1"/>
      <c r="AN1147" s="1"/>
      <c r="AO1147" s="4"/>
      <c r="BB1147" s="1">
        <v>2</v>
      </c>
      <c r="CA1147" s="1">
        <v>3.4</v>
      </c>
      <c r="DR1147" s="1">
        <v>438.9444264</v>
      </c>
      <c r="DS1147" s="1">
        <v>0.35143839999999998</v>
      </c>
      <c r="DT1147" s="1">
        <v>0.31897674500000001</v>
      </c>
      <c r="DU1147" s="1">
        <v>0.420762419</v>
      </c>
      <c r="DV1147" s="1">
        <v>0.38540524199999998</v>
      </c>
      <c r="DW1147" s="1">
        <v>0.32177285500000002</v>
      </c>
    </row>
    <row r="1148" spans="1:127" x14ac:dyDescent="0.25">
      <c r="A1148" s="1" t="s">
        <v>430</v>
      </c>
      <c r="B1148" s="1" t="s">
        <v>476</v>
      </c>
      <c r="C1148" s="1" t="s">
        <v>113</v>
      </c>
      <c r="D1148" s="84">
        <v>2007</v>
      </c>
      <c r="E1148" s="3">
        <v>39248</v>
      </c>
      <c r="F1148" s="3"/>
      <c r="AK1148" s="4"/>
      <c r="AL1148" s="4"/>
      <c r="AM1148" s="1"/>
      <c r="AN1148" s="1"/>
      <c r="AO1148" s="4"/>
      <c r="DR1148" s="1">
        <v>441.90702299999998</v>
      </c>
      <c r="DS1148" s="1">
        <v>0.34840159999999998</v>
      </c>
      <c r="DT1148" s="1">
        <v>0.32088341500000001</v>
      </c>
      <c r="DU1148" s="1">
        <v>0.42567206200000002</v>
      </c>
      <c r="DV1148" s="1">
        <v>0.38839186999999997</v>
      </c>
      <c r="DW1148" s="1">
        <v>0.32431697100000001</v>
      </c>
    </row>
    <row r="1149" spans="1:127" x14ac:dyDescent="0.25">
      <c r="A1149" s="1" t="s">
        <v>430</v>
      </c>
      <c r="B1149" s="1" t="s">
        <v>476</v>
      </c>
      <c r="C1149" s="1" t="s">
        <v>113</v>
      </c>
      <c r="D1149" s="84">
        <v>2007</v>
      </c>
      <c r="E1149" s="3">
        <v>39252</v>
      </c>
      <c r="F1149" s="3"/>
      <c r="AK1149" s="4"/>
      <c r="AL1149" s="4"/>
      <c r="AM1149" s="1"/>
      <c r="AN1149" s="1"/>
      <c r="AO1149" s="4"/>
      <c r="BB1149" s="1">
        <v>3</v>
      </c>
      <c r="BE1149" s="1">
        <v>12.66666667</v>
      </c>
      <c r="CA1149" s="1">
        <v>4.3333333329999997</v>
      </c>
      <c r="DR1149" s="1">
        <v>435.48487599999999</v>
      </c>
      <c r="DS1149" s="1">
        <v>0.32817013299999997</v>
      </c>
      <c r="DT1149" s="1">
        <v>0.30625217500000002</v>
      </c>
      <c r="DU1149" s="1">
        <v>0.41638515700000001</v>
      </c>
      <c r="DV1149" s="1">
        <v>0.391575966</v>
      </c>
      <c r="DW1149" s="1">
        <v>0.32644397600000002</v>
      </c>
    </row>
    <row r="1150" spans="1:127" x14ac:dyDescent="0.25">
      <c r="A1150" s="1" t="s">
        <v>430</v>
      </c>
      <c r="B1150" s="1" t="s">
        <v>476</v>
      </c>
      <c r="C1150" s="1" t="s">
        <v>113</v>
      </c>
      <c r="D1150" s="84">
        <v>2007</v>
      </c>
      <c r="E1150" s="3">
        <v>39253</v>
      </c>
      <c r="F1150" s="3"/>
      <c r="AK1150" s="4"/>
      <c r="AL1150" s="4"/>
      <c r="AM1150" s="1"/>
      <c r="AN1150" s="1"/>
      <c r="AO1150" s="4"/>
      <c r="DR1150" s="1">
        <v>422.97854039999999</v>
      </c>
      <c r="DS1150" s="1">
        <v>0.3289744</v>
      </c>
      <c r="DT1150" s="1">
        <v>0.28918186600000001</v>
      </c>
      <c r="DU1150" s="1">
        <v>0.38491872500000002</v>
      </c>
      <c r="DV1150" s="1">
        <v>0.38977381100000003</v>
      </c>
      <c r="DW1150" s="1">
        <v>0.32615779900000003</v>
      </c>
    </row>
    <row r="1151" spans="1:127" x14ac:dyDescent="0.25">
      <c r="A1151" s="1" t="s">
        <v>430</v>
      </c>
      <c r="B1151" s="1" t="s">
        <v>476</v>
      </c>
      <c r="C1151" s="1" t="s">
        <v>113</v>
      </c>
      <c r="D1151" s="84">
        <v>2007</v>
      </c>
      <c r="E1151" s="3">
        <v>39255</v>
      </c>
      <c r="F1151" s="3"/>
      <c r="AK1151" s="4">
        <v>21.64</v>
      </c>
      <c r="AL1151" s="82">
        <f>AK1151/100</f>
        <v>0.21640000000000001</v>
      </c>
      <c r="AM1151" s="1"/>
      <c r="AN1151" s="1"/>
      <c r="AO1151" s="4"/>
      <c r="AZ1151" s="1">
        <v>0</v>
      </c>
      <c r="BF1151" s="1">
        <v>0.52832174300000001</v>
      </c>
      <c r="BI1151" s="1">
        <v>18.183462970000001</v>
      </c>
      <c r="BJ1151" s="1">
        <v>28956.171760000001</v>
      </c>
      <c r="BY1151" s="1">
        <v>3.4565370290000001</v>
      </c>
      <c r="CC1151" s="1">
        <v>366.84561739999998</v>
      </c>
    </row>
    <row r="1152" spans="1:127" x14ac:dyDescent="0.25">
      <c r="A1152" s="1" t="s">
        <v>430</v>
      </c>
      <c r="B1152" s="1" t="s">
        <v>476</v>
      </c>
      <c r="C1152" s="1" t="s">
        <v>113</v>
      </c>
      <c r="D1152" s="84">
        <v>2007</v>
      </c>
      <c r="E1152" s="3">
        <v>39261</v>
      </c>
      <c r="F1152" s="3"/>
      <c r="AK1152" s="4"/>
      <c r="AL1152" s="4"/>
      <c r="AM1152" s="1"/>
      <c r="AN1152" s="1"/>
      <c r="AO1152" s="4"/>
      <c r="BB1152" s="1">
        <v>3.8333333330000001</v>
      </c>
      <c r="BE1152" s="1">
        <v>16.666666670000001</v>
      </c>
      <c r="CA1152" s="1">
        <v>5.6666666670000003</v>
      </c>
      <c r="DR1152" s="1">
        <v>455.04540250000002</v>
      </c>
      <c r="DS1152" s="1">
        <v>0.39897333299999999</v>
      </c>
      <c r="DT1152" s="1">
        <v>0.33808733899999999</v>
      </c>
      <c r="DU1152" s="1">
        <v>0.42312607800000002</v>
      </c>
      <c r="DV1152" s="1">
        <v>0.395056935</v>
      </c>
      <c r="DW1152" s="1">
        <v>0.33010465900000002</v>
      </c>
    </row>
    <row r="1153" spans="1:127" x14ac:dyDescent="0.25">
      <c r="A1153" s="1" t="s">
        <v>430</v>
      </c>
      <c r="B1153" s="1" t="s">
        <v>476</v>
      </c>
      <c r="C1153" s="1" t="s">
        <v>113</v>
      </c>
      <c r="D1153" s="84">
        <v>2007</v>
      </c>
      <c r="E1153" s="3">
        <v>39269</v>
      </c>
      <c r="F1153" s="3"/>
      <c r="AK1153" s="4"/>
      <c r="AL1153" s="4"/>
      <c r="AM1153" s="1"/>
      <c r="AN1153" s="1"/>
      <c r="AO1153" s="4"/>
      <c r="BB1153" s="1">
        <v>5</v>
      </c>
      <c r="BE1153" s="1">
        <v>21.6</v>
      </c>
      <c r="CA1153" s="1">
        <v>7</v>
      </c>
      <c r="DR1153" s="1">
        <v>433.06525909999999</v>
      </c>
      <c r="DS1153" s="1">
        <v>0.30975520000000001</v>
      </c>
      <c r="DT1153" s="1">
        <v>0.29964300100000002</v>
      </c>
      <c r="DU1153" s="1">
        <v>0.42006384899999999</v>
      </c>
      <c r="DV1153" s="1">
        <v>0.392282556</v>
      </c>
      <c r="DW1153" s="1">
        <v>0.32650535800000002</v>
      </c>
    </row>
    <row r="1154" spans="1:127" x14ac:dyDescent="0.25">
      <c r="A1154" s="1" t="s">
        <v>430</v>
      </c>
      <c r="B1154" s="1" t="s">
        <v>476</v>
      </c>
      <c r="C1154" s="1" t="s">
        <v>113</v>
      </c>
      <c r="D1154" s="84">
        <v>2007</v>
      </c>
      <c r="E1154" s="3">
        <v>39273</v>
      </c>
      <c r="F1154" s="3"/>
      <c r="AK1154" s="4">
        <v>134.36000000000001</v>
      </c>
      <c r="AL1154" s="82">
        <f>AK1154/100</f>
        <v>1.3436000000000001</v>
      </c>
      <c r="AM1154" s="1"/>
      <c r="AN1154" s="1"/>
      <c r="AO1154" s="4"/>
      <c r="AZ1154" s="1">
        <v>0</v>
      </c>
      <c r="BF1154" s="1">
        <v>3.1945297909999999</v>
      </c>
      <c r="BI1154" s="1">
        <v>101.2451519</v>
      </c>
      <c r="BJ1154" s="1">
        <v>31465.74739</v>
      </c>
      <c r="BY1154" s="1">
        <v>33.114848080000002</v>
      </c>
      <c r="CC1154" s="1">
        <v>828.46228199999996</v>
      </c>
      <c r="DR1154" s="1">
        <v>424.22846190000001</v>
      </c>
      <c r="DS1154" s="1">
        <v>0.28313120000000003</v>
      </c>
      <c r="DT1154" s="1">
        <v>0.277015764</v>
      </c>
      <c r="DU1154" s="1">
        <v>0.414398934</v>
      </c>
      <c r="DV1154" s="1">
        <v>0.391449985</v>
      </c>
      <c r="DW1154" s="1">
        <v>0.32817247199999999</v>
      </c>
    </row>
    <row r="1155" spans="1:127" x14ac:dyDescent="0.25">
      <c r="A1155" s="1" t="s">
        <v>430</v>
      </c>
      <c r="B1155" s="1" t="s">
        <v>476</v>
      </c>
      <c r="C1155" s="1" t="s">
        <v>113</v>
      </c>
      <c r="D1155" s="84">
        <v>2007</v>
      </c>
      <c r="E1155" s="3">
        <v>39280</v>
      </c>
      <c r="F1155" s="3"/>
      <c r="AK1155" s="4"/>
      <c r="AL1155" s="4"/>
      <c r="AM1155" s="1"/>
      <c r="AN1155" s="1"/>
      <c r="AO1155" s="4"/>
      <c r="AZ1155" s="1">
        <v>0</v>
      </c>
      <c r="BB1155" s="1">
        <v>6</v>
      </c>
      <c r="CA1155" s="1">
        <v>8</v>
      </c>
    </row>
    <row r="1156" spans="1:127" x14ac:dyDescent="0.25">
      <c r="A1156" s="1" t="s">
        <v>430</v>
      </c>
      <c r="B1156" s="1" t="s">
        <v>476</v>
      </c>
      <c r="C1156" s="1" t="s">
        <v>113</v>
      </c>
      <c r="D1156" s="84">
        <v>2007</v>
      </c>
      <c r="E1156" s="3">
        <v>39283</v>
      </c>
      <c r="F1156" s="3"/>
      <c r="AK1156" s="4"/>
      <c r="AL1156" s="4"/>
      <c r="AM1156" s="1"/>
      <c r="AN1156" s="1"/>
      <c r="AO1156" s="4"/>
      <c r="DR1156" s="1">
        <v>419.8589958</v>
      </c>
      <c r="DS1156" s="1">
        <v>0.30318240000000002</v>
      </c>
      <c r="DT1156" s="1">
        <v>0.26596726900000001</v>
      </c>
      <c r="DU1156" s="1">
        <v>0.39903935000000001</v>
      </c>
      <c r="DV1156" s="1">
        <v>0.38886985400000001</v>
      </c>
      <c r="DW1156" s="1">
        <v>0.327045947</v>
      </c>
    </row>
    <row r="1157" spans="1:127" x14ac:dyDescent="0.25">
      <c r="A1157" s="1" t="s">
        <v>430</v>
      </c>
      <c r="B1157" s="1" t="s">
        <v>476</v>
      </c>
      <c r="C1157" s="1" t="s">
        <v>113</v>
      </c>
      <c r="D1157" s="84">
        <v>2007</v>
      </c>
      <c r="E1157" s="3">
        <v>39287</v>
      </c>
      <c r="F1157" s="3"/>
      <c r="AK1157" s="4"/>
      <c r="AL1157" s="4"/>
      <c r="AM1157" s="1"/>
      <c r="AN1157" s="1"/>
      <c r="AO1157" s="4"/>
      <c r="DR1157" s="1">
        <v>412.72551279999999</v>
      </c>
      <c r="DS1157" s="1">
        <v>0.28371360000000001</v>
      </c>
      <c r="DT1157" s="1">
        <v>0.254418439</v>
      </c>
      <c r="DU1157" s="1">
        <v>0.39368601800000003</v>
      </c>
      <c r="DV1157" s="1">
        <v>0.38703420700000002</v>
      </c>
      <c r="DW1157" s="1">
        <v>0.32596546399999998</v>
      </c>
    </row>
    <row r="1158" spans="1:127" x14ac:dyDescent="0.25">
      <c r="A1158" s="1" t="s">
        <v>430</v>
      </c>
      <c r="B1158" s="1" t="s">
        <v>476</v>
      </c>
      <c r="C1158" s="1" t="s">
        <v>113</v>
      </c>
      <c r="D1158" s="84">
        <v>2007</v>
      </c>
      <c r="E1158" s="3">
        <v>39294</v>
      </c>
      <c r="F1158" s="3"/>
      <c r="AK1158" s="4">
        <v>404.82</v>
      </c>
      <c r="AL1158" s="82">
        <f t="shared" ref="AL1158:AL1159" si="0">AK1158/100</f>
        <v>4.0481999999999996</v>
      </c>
      <c r="AM1158" s="1"/>
      <c r="AN1158" s="1"/>
      <c r="AO1158" s="4"/>
      <c r="AZ1158" s="1">
        <v>11.647715959999999</v>
      </c>
      <c r="BB1158" s="1">
        <v>7.6</v>
      </c>
      <c r="BF1158" s="1">
        <v>8.3938267809999996</v>
      </c>
      <c r="BI1158" s="1">
        <v>251.7552608</v>
      </c>
      <c r="BJ1158" s="1">
        <v>33392.844349999999</v>
      </c>
      <c r="BY1158" s="1">
        <v>141.41702319999999</v>
      </c>
      <c r="CA1158" s="1">
        <v>9.4</v>
      </c>
      <c r="CC1158" s="1">
        <v>885.15337569999997</v>
      </c>
      <c r="DR1158" s="1">
        <v>414.0836438</v>
      </c>
      <c r="DS1158" s="1">
        <v>0.30942239999999999</v>
      </c>
      <c r="DT1158" s="1">
        <v>0.27258824700000001</v>
      </c>
      <c r="DU1158" s="1">
        <v>0.38180504900000001</v>
      </c>
      <c r="DV1158" s="1">
        <v>0.38396407500000002</v>
      </c>
      <c r="DW1158" s="1">
        <v>0.32350436500000002</v>
      </c>
    </row>
    <row r="1159" spans="1:127" x14ac:dyDescent="0.25">
      <c r="A1159" s="1" t="s">
        <v>430</v>
      </c>
      <c r="B1159" s="1" t="s">
        <v>476</v>
      </c>
      <c r="C1159" s="1" t="s">
        <v>113</v>
      </c>
      <c r="D1159" s="84">
        <v>2007</v>
      </c>
      <c r="E1159" s="3">
        <v>39308</v>
      </c>
      <c r="F1159" s="3"/>
      <c r="AK1159" s="4">
        <v>615.12</v>
      </c>
      <c r="AL1159" s="82">
        <f t="shared" si="0"/>
        <v>6.1512000000000002</v>
      </c>
      <c r="AM1159" s="1"/>
      <c r="AN1159" s="1"/>
      <c r="AO1159" s="4"/>
      <c r="AZ1159" s="1">
        <v>102.4051743</v>
      </c>
      <c r="BF1159" s="1">
        <v>9.9571900170000003</v>
      </c>
      <c r="BI1159" s="1">
        <v>241.61915719999999</v>
      </c>
      <c r="BJ1159" s="1">
        <v>36920.647810000002</v>
      </c>
      <c r="BY1159" s="1">
        <v>271.09566849999999</v>
      </c>
      <c r="CC1159" s="1">
        <v>764.55089899999996</v>
      </c>
      <c r="DR1159" s="1">
        <v>360.21059200000002</v>
      </c>
      <c r="DS1159" s="1">
        <v>0.20683679999999999</v>
      </c>
      <c r="DT1159" s="1">
        <v>0.21557912400000001</v>
      </c>
      <c r="DU1159" s="1">
        <v>0.32632929100000002</v>
      </c>
      <c r="DV1159" s="1">
        <v>0.35498630399999997</v>
      </c>
      <c r="DW1159" s="1">
        <v>0.30817841600000001</v>
      </c>
    </row>
    <row r="1160" spans="1:127" x14ac:dyDescent="0.25">
      <c r="A1160" s="1" t="s">
        <v>430</v>
      </c>
      <c r="B1160" s="1" t="s">
        <v>476</v>
      </c>
      <c r="C1160" s="1" t="s">
        <v>113</v>
      </c>
      <c r="D1160" s="84">
        <v>2007</v>
      </c>
      <c r="E1160" s="3">
        <v>39311</v>
      </c>
      <c r="F1160" s="3"/>
      <c r="AK1160" s="4"/>
      <c r="AL1160" s="4"/>
      <c r="AM1160" s="1"/>
      <c r="AN1160" s="1"/>
      <c r="AO1160" s="4"/>
      <c r="DR1160" s="1">
        <v>395.73064970000001</v>
      </c>
      <c r="DS1160" s="1">
        <v>0.36788426699999999</v>
      </c>
      <c r="DT1160" s="1">
        <v>0.29086765599999997</v>
      </c>
      <c r="DU1160" s="1">
        <v>0.33026279600000003</v>
      </c>
      <c r="DV1160" s="1">
        <v>0.35362259899999998</v>
      </c>
      <c r="DW1160" s="1">
        <v>0.30584080899999999</v>
      </c>
    </row>
    <row r="1161" spans="1:127" x14ac:dyDescent="0.25">
      <c r="A1161" s="1" t="s">
        <v>430</v>
      </c>
      <c r="B1161" s="1" t="s">
        <v>476</v>
      </c>
      <c r="C1161" s="1" t="s">
        <v>113</v>
      </c>
      <c r="D1161" s="84">
        <v>2007</v>
      </c>
      <c r="E1161" s="3">
        <v>39321</v>
      </c>
      <c r="F1161" s="3"/>
      <c r="AK1161" s="4">
        <v>918.67</v>
      </c>
      <c r="AL1161" s="82">
        <f>AK1161/100</f>
        <v>9.1867000000000001</v>
      </c>
      <c r="AM1161" s="1"/>
      <c r="AN1161" s="1"/>
      <c r="AO1161" s="4"/>
      <c r="AZ1161" s="1">
        <v>277.4963194</v>
      </c>
      <c r="BB1161" s="1">
        <v>11.8</v>
      </c>
      <c r="BF1161" s="1">
        <v>7.696574268</v>
      </c>
      <c r="BI1161" s="1">
        <v>219.5442741</v>
      </c>
      <c r="BJ1161" s="1">
        <v>32466.01053</v>
      </c>
      <c r="BY1161" s="1">
        <v>421.62607320000001</v>
      </c>
      <c r="CA1161" s="1">
        <v>12</v>
      </c>
      <c r="CC1161" s="1">
        <v>1045.164524</v>
      </c>
      <c r="DR1161" s="1">
        <v>419.44282299999998</v>
      </c>
      <c r="DS1161" s="1">
        <v>0.37150346699999998</v>
      </c>
      <c r="DT1161" s="1">
        <v>0.30256982799999999</v>
      </c>
      <c r="DU1161" s="1">
        <v>0.38850464200000001</v>
      </c>
      <c r="DV1161" s="1">
        <v>0.36578849499999999</v>
      </c>
      <c r="DW1161" s="1">
        <v>0.306812959</v>
      </c>
    </row>
    <row r="1162" spans="1:127" x14ac:dyDescent="0.25">
      <c r="A1162" s="1" t="s">
        <v>430</v>
      </c>
      <c r="B1162" s="1" t="s">
        <v>476</v>
      </c>
      <c r="C1162" s="1" t="s">
        <v>113</v>
      </c>
      <c r="D1162" s="84">
        <v>2007</v>
      </c>
      <c r="E1162" s="3">
        <v>39335</v>
      </c>
      <c r="F1162" s="3"/>
      <c r="AK1162" s="4"/>
      <c r="AL1162" s="4"/>
      <c r="AM1162" s="1"/>
      <c r="AN1162" s="1"/>
      <c r="AO1162" s="4"/>
    </row>
    <row r="1163" spans="1:127" x14ac:dyDescent="0.25">
      <c r="A1163" s="1" t="s">
        <v>430</v>
      </c>
      <c r="B1163" s="1" t="s">
        <v>476</v>
      </c>
      <c r="C1163" s="1" t="s">
        <v>113</v>
      </c>
      <c r="D1163" s="84">
        <v>2007</v>
      </c>
      <c r="E1163" s="3">
        <v>39337</v>
      </c>
      <c r="F1163" s="3"/>
      <c r="AK1163" s="4"/>
      <c r="AL1163" s="4"/>
      <c r="AM1163" s="1"/>
      <c r="AN1163" s="1"/>
      <c r="AO1163" s="4"/>
      <c r="BB1163" s="1">
        <v>12</v>
      </c>
      <c r="BU1163" s="1">
        <v>61</v>
      </c>
      <c r="CA1163" s="1">
        <v>12</v>
      </c>
    </row>
    <row r="1164" spans="1:127" x14ac:dyDescent="0.25">
      <c r="A1164" s="1" t="s">
        <v>430</v>
      </c>
      <c r="B1164" s="1" t="s">
        <v>476</v>
      </c>
      <c r="C1164" s="1" t="s">
        <v>116</v>
      </c>
      <c r="D1164" s="84">
        <v>2007</v>
      </c>
      <c r="E1164" s="3">
        <v>39247</v>
      </c>
      <c r="F1164" s="3"/>
      <c r="AK1164" s="4"/>
      <c r="AL1164" s="4"/>
      <c r="AM1164" s="1"/>
      <c r="AN1164" s="1"/>
      <c r="AO1164" s="4"/>
      <c r="BB1164" s="1">
        <v>2</v>
      </c>
      <c r="CA1164" s="1">
        <v>3.75</v>
      </c>
      <c r="DR1164" s="1">
        <v>440.81094489999998</v>
      </c>
      <c r="DS1164" s="1">
        <v>0.35638880000000001</v>
      </c>
      <c r="DT1164" s="1">
        <v>0.33068704999999998</v>
      </c>
      <c r="DU1164" s="1">
        <v>0.42998555700000002</v>
      </c>
      <c r="DV1164" s="1">
        <v>0.37601166899999999</v>
      </c>
      <c r="DW1164" s="1">
        <v>0.31983466500000002</v>
      </c>
    </row>
    <row r="1165" spans="1:127" x14ac:dyDescent="0.25">
      <c r="A1165" s="1" t="s">
        <v>430</v>
      </c>
      <c r="B1165" s="1" t="s">
        <v>476</v>
      </c>
      <c r="C1165" s="1" t="s">
        <v>116</v>
      </c>
      <c r="D1165" s="84">
        <v>2007</v>
      </c>
      <c r="E1165" s="3">
        <v>39248</v>
      </c>
      <c r="F1165" s="3"/>
      <c r="AK1165" s="4"/>
      <c r="AL1165" s="4"/>
      <c r="AM1165" s="1"/>
      <c r="AN1165" s="1"/>
      <c r="AO1165" s="4"/>
      <c r="DR1165" s="1">
        <v>442.72511559999998</v>
      </c>
      <c r="DS1165" s="1">
        <v>0.35588959999999997</v>
      </c>
      <c r="DT1165" s="1">
        <v>0.32929726799999998</v>
      </c>
      <c r="DU1165" s="1">
        <v>0.43106808099999999</v>
      </c>
      <c r="DV1165" s="1">
        <v>0.38281665999999998</v>
      </c>
      <c r="DW1165" s="1">
        <v>0.31927221099999997</v>
      </c>
    </row>
    <row r="1166" spans="1:127" x14ac:dyDescent="0.25">
      <c r="A1166" s="1" t="s">
        <v>430</v>
      </c>
      <c r="B1166" s="1" t="s">
        <v>476</v>
      </c>
      <c r="C1166" s="1" t="s">
        <v>116</v>
      </c>
      <c r="D1166" s="84">
        <v>2007</v>
      </c>
      <c r="E1166" s="3">
        <v>39252</v>
      </c>
      <c r="F1166" s="3"/>
      <c r="AK1166" s="4"/>
      <c r="AL1166" s="4"/>
      <c r="AM1166" s="1"/>
      <c r="AN1166" s="1"/>
      <c r="AO1166" s="4"/>
      <c r="BB1166" s="1">
        <v>3</v>
      </c>
      <c r="BE1166" s="1">
        <v>14.83333333</v>
      </c>
      <c r="CA1166" s="1">
        <v>4.1666666670000003</v>
      </c>
      <c r="DR1166" s="1">
        <v>436.82413100000002</v>
      </c>
      <c r="DS1166" s="1">
        <v>0.34483786700000002</v>
      </c>
      <c r="DT1166" s="1">
        <v>0.32377633</v>
      </c>
      <c r="DU1166" s="1">
        <v>0.42055461999999999</v>
      </c>
      <c r="DV1166" s="1">
        <v>0.37577307399999998</v>
      </c>
      <c r="DW1166" s="1">
        <v>0.32544564500000001</v>
      </c>
    </row>
    <row r="1167" spans="1:127" x14ac:dyDescent="0.25">
      <c r="A1167" s="1" t="s">
        <v>430</v>
      </c>
      <c r="B1167" s="1" t="s">
        <v>476</v>
      </c>
      <c r="C1167" s="1" t="s">
        <v>116</v>
      </c>
      <c r="D1167" s="84">
        <v>2007</v>
      </c>
      <c r="E1167" s="3">
        <v>39253</v>
      </c>
      <c r="F1167" s="3"/>
      <c r="AK1167" s="4"/>
      <c r="AL1167" s="4"/>
      <c r="AM1167" s="1"/>
      <c r="AN1167" s="1"/>
      <c r="AO1167" s="4"/>
      <c r="DR1167" s="1">
        <v>421.9118876</v>
      </c>
      <c r="DS1167" s="1">
        <v>0.34935840000000001</v>
      </c>
      <c r="DT1167" s="1">
        <v>0.30858702199999999</v>
      </c>
      <c r="DU1167" s="1">
        <v>0.401998931</v>
      </c>
      <c r="DV1167" s="1">
        <v>0.34772495199999998</v>
      </c>
      <c r="DW1167" s="1">
        <v>0.32767636500000002</v>
      </c>
    </row>
    <row r="1168" spans="1:127" x14ac:dyDescent="0.25">
      <c r="A1168" s="1" t="s">
        <v>430</v>
      </c>
      <c r="B1168" s="1" t="s">
        <v>476</v>
      </c>
      <c r="C1168" s="1" t="s">
        <v>116</v>
      </c>
      <c r="D1168" s="84">
        <v>2007</v>
      </c>
      <c r="E1168" s="3">
        <v>39255</v>
      </c>
      <c r="F1168" s="3"/>
      <c r="AK1168" s="4">
        <v>19.09</v>
      </c>
      <c r="AL1168" s="82">
        <f>AK1168/100</f>
        <v>0.19089999999999999</v>
      </c>
      <c r="AM1168" s="1"/>
      <c r="AN1168" s="1"/>
      <c r="AO1168" s="4"/>
      <c r="AZ1168" s="1">
        <v>0</v>
      </c>
      <c r="BF1168" s="1">
        <v>0.45432304099999998</v>
      </c>
      <c r="BI1168" s="1">
        <v>16.841023580000002</v>
      </c>
      <c r="BJ1168" s="1">
        <v>26838.759109999999</v>
      </c>
      <c r="BY1168" s="1">
        <v>2.2469764159999999</v>
      </c>
      <c r="CC1168" s="1">
        <v>237.80881690000001</v>
      </c>
    </row>
    <row r="1169" spans="1:127" x14ac:dyDescent="0.25">
      <c r="A1169" s="1" t="s">
        <v>430</v>
      </c>
      <c r="B1169" s="1" t="s">
        <v>476</v>
      </c>
      <c r="C1169" s="1" t="s">
        <v>116</v>
      </c>
      <c r="D1169" s="84">
        <v>2007</v>
      </c>
      <c r="E1169" s="3">
        <v>39261</v>
      </c>
      <c r="F1169" s="3"/>
      <c r="AK1169" s="4"/>
      <c r="AL1169" s="4"/>
      <c r="AM1169" s="1"/>
      <c r="AN1169" s="1"/>
      <c r="AO1169" s="4"/>
      <c r="BB1169" s="1">
        <v>4</v>
      </c>
      <c r="BE1169" s="1">
        <v>19.833333329999999</v>
      </c>
      <c r="CA1169" s="1">
        <v>5.6666666670000003</v>
      </c>
      <c r="DR1169" s="1">
        <v>452.95064259999998</v>
      </c>
      <c r="DS1169" s="1">
        <v>0.40582346699999999</v>
      </c>
      <c r="DT1169" s="1">
        <v>0.34200365199999999</v>
      </c>
      <c r="DU1169" s="1">
        <v>0.43036123999999998</v>
      </c>
      <c r="DV1169" s="1">
        <v>0.37479441699999999</v>
      </c>
      <c r="DW1169" s="1">
        <v>0.33076625900000001</v>
      </c>
    </row>
    <row r="1170" spans="1:127" x14ac:dyDescent="0.25">
      <c r="A1170" s="1" t="s">
        <v>430</v>
      </c>
      <c r="B1170" s="1" t="s">
        <v>476</v>
      </c>
      <c r="C1170" s="1" t="s">
        <v>116</v>
      </c>
      <c r="D1170" s="84">
        <v>2007</v>
      </c>
      <c r="E1170" s="3">
        <v>39269</v>
      </c>
      <c r="F1170" s="3"/>
      <c r="AK1170" s="4"/>
      <c r="AL1170" s="4"/>
      <c r="AM1170" s="1"/>
      <c r="AN1170" s="1"/>
      <c r="AO1170" s="4"/>
      <c r="BB1170" s="1">
        <v>5.1666666670000003</v>
      </c>
      <c r="BE1170" s="1">
        <v>23.166666670000001</v>
      </c>
      <c r="CA1170" s="1">
        <v>6.6666666670000003</v>
      </c>
      <c r="DR1170" s="1">
        <v>432.25315840000002</v>
      </c>
      <c r="DS1170" s="1">
        <v>0.32661706699999998</v>
      </c>
      <c r="DT1170" s="1">
        <v>0.31587548799999998</v>
      </c>
      <c r="DU1170" s="1">
        <v>0.426531202</v>
      </c>
      <c r="DV1170" s="1">
        <v>0.36894521299999999</v>
      </c>
      <c r="DW1170" s="1">
        <v>0.32412116800000002</v>
      </c>
    </row>
    <row r="1171" spans="1:127" x14ac:dyDescent="0.25">
      <c r="A1171" s="1" t="s">
        <v>430</v>
      </c>
      <c r="B1171" s="1" t="s">
        <v>476</v>
      </c>
      <c r="C1171" s="1" t="s">
        <v>116</v>
      </c>
      <c r="D1171" s="84">
        <v>2007</v>
      </c>
      <c r="E1171" s="3">
        <v>39273</v>
      </c>
      <c r="F1171" s="3"/>
      <c r="AK1171" s="4">
        <v>128.15</v>
      </c>
      <c r="AL1171" s="82">
        <f>AK1171/100</f>
        <v>1.2815000000000001</v>
      </c>
      <c r="AM1171" s="1"/>
      <c r="AN1171" s="1"/>
      <c r="AO1171" s="4"/>
      <c r="AZ1171" s="1">
        <v>0</v>
      </c>
      <c r="BF1171" s="1">
        <v>2.8198324349999999</v>
      </c>
      <c r="BI1171" s="1">
        <v>98.802878890000002</v>
      </c>
      <c r="BJ1171" s="1">
        <v>28449.829969999999</v>
      </c>
      <c r="BY1171" s="1">
        <v>29.35045444</v>
      </c>
      <c r="CC1171" s="1">
        <v>669.51057979999996</v>
      </c>
      <c r="DR1171" s="1">
        <v>426.88050980000003</v>
      </c>
      <c r="DS1171" s="1">
        <v>0.29172853300000001</v>
      </c>
      <c r="DT1171" s="1">
        <v>0.29729673699999998</v>
      </c>
      <c r="DU1171" s="1">
        <v>0.42520086800000001</v>
      </c>
      <c r="DV1171" s="1">
        <v>0.37357922900000001</v>
      </c>
      <c r="DW1171" s="1">
        <v>0.3296423</v>
      </c>
    </row>
    <row r="1172" spans="1:127" x14ac:dyDescent="0.25">
      <c r="A1172" s="1" t="s">
        <v>430</v>
      </c>
      <c r="B1172" s="1" t="s">
        <v>476</v>
      </c>
      <c r="C1172" s="1" t="s">
        <v>116</v>
      </c>
      <c r="D1172" s="84">
        <v>2007</v>
      </c>
      <c r="E1172" s="3">
        <v>39280</v>
      </c>
      <c r="F1172" s="3"/>
      <c r="AK1172" s="4"/>
      <c r="AL1172" s="4"/>
      <c r="AM1172" s="1"/>
      <c r="AN1172" s="1"/>
      <c r="AO1172" s="4"/>
      <c r="AZ1172" s="1">
        <v>0</v>
      </c>
      <c r="BB1172" s="1">
        <v>6.1666666670000003</v>
      </c>
      <c r="CA1172" s="1">
        <v>7.5</v>
      </c>
    </row>
    <row r="1173" spans="1:127" x14ac:dyDescent="0.25">
      <c r="A1173" s="1" t="s">
        <v>430</v>
      </c>
      <c r="B1173" s="1" t="s">
        <v>476</v>
      </c>
      <c r="C1173" s="1" t="s">
        <v>116</v>
      </c>
      <c r="D1173" s="84">
        <v>2007</v>
      </c>
      <c r="E1173" s="3">
        <v>39283</v>
      </c>
      <c r="F1173" s="3"/>
      <c r="AK1173" s="4"/>
      <c r="AL1173" s="4"/>
      <c r="AM1173" s="1"/>
      <c r="AN1173" s="1"/>
      <c r="AO1173" s="4"/>
      <c r="DR1173" s="1">
        <v>416.33653729999997</v>
      </c>
      <c r="DS1173" s="1">
        <v>0.30975520000000001</v>
      </c>
      <c r="DT1173" s="1">
        <v>0.27677524599999997</v>
      </c>
      <c r="DU1173" s="1">
        <v>0.40728135300000001</v>
      </c>
      <c r="DV1173" s="1">
        <v>0.36557986599999998</v>
      </c>
      <c r="DW1173" s="1">
        <v>0.32166201500000002</v>
      </c>
    </row>
    <row r="1174" spans="1:127" x14ac:dyDescent="0.25">
      <c r="A1174" s="1" t="s">
        <v>430</v>
      </c>
      <c r="B1174" s="1" t="s">
        <v>476</v>
      </c>
      <c r="C1174" s="1" t="s">
        <v>116</v>
      </c>
      <c r="D1174" s="84">
        <v>2007</v>
      </c>
      <c r="E1174" s="3">
        <v>39287</v>
      </c>
      <c r="F1174" s="3"/>
      <c r="AK1174" s="4"/>
      <c r="AL1174" s="4"/>
      <c r="AM1174" s="1"/>
      <c r="AN1174" s="1"/>
      <c r="AO1174" s="4"/>
      <c r="DR1174" s="1">
        <v>405.7094017</v>
      </c>
      <c r="DS1174" s="1">
        <v>0.28693066699999997</v>
      </c>
      <c r="DT1174" s="1">
        <v>0.25943998800000001</v>
      </c>
      <c r="DU1174" s="1">
        <v>0.40030151899999999</v>
      </c>
      <c r="DV1174" s="1">
        <v>0.35669156699999999</v>
      </c>
      <c r="DW1174" s="1">
        <v>0.32218626</v>
      </c>
    </row>
    <row r="1175" spans="1:127" x14ac:dyDescent="0.25">
      <c r="A1175" s="1" t="s">
        <v>430</v>
      </c>
      <c r="B1175" s="1" t="s">
        <v>476</v>
      </c>
      <c r="C1175" s="1" t="s">
        <v>116</v>
      </c>
      <c r="D1175" s="84">
        <v>2007</v>
      </c>
      <c r="E1175" s="3">
        <v>39294</v>
      </c>
      <c r="F1175" s="3"/>
      <c r="AK1175" s="4">
        <v>447.82</v>
      </c>
      <c r="AL1175" s="82">
        <f t="shared" ref="AL1175:AL1176" si="1">AK1175/100</f>
        <v>4.4782000000000002</v>
      </c>
      <c r="AM1175" s="1"/>
      <c r="AN1175" s="1"/>
      <c r="AO1175" s="4"/>
      <c r="AZ1175" s="1">
        <v>9.0749943149999996</v>
      </c>
      <c r="BB1175" s="1">
        <v>7.5</v>
      </c>
      <c r="BF1175" s="1">
        <v>8.4873007769999997</v>
      </c>
      <c r="BI1175" s="1">
        <v>288.87710170000003</v>
      </c>
      <c r="BJ1175" s="1">
        <v>29443.077150000001</v>
      </c>
      <c r="BY1175" s="1">
        <v>149.86790400000001</v>
      </c>
      <c r="CA1175" s="1">
        <v>9.16</v>
      </c>
      <c r="CC1175" s="1">
        <v>710.85745710000003</v>
      </c>
      <c r="DR1175" s="1">
        <v>410.51535730000001</v>
      </c>
      <c r="DS1175" s="1">
        <v>0.31250080000000002</v>
      </c>
      <c r="DT1175" s="1">
        <v>0.28043273899999999</v>
      </c>
      <c r="DU1175" s="1">
        <v>0.39460632499999998</v>
      </c>
      <c r="DV1175" s="1">
        <v>0.36052139599999999</v>
      </c>
      <c r="DW1175" s="1">
        <v>0.31679003300000003</v>
      </c>
    </row>
    <row r="1176" spans="1:127" x14ac:dyDescent="0.25">
      <c r="A1176" s="1" t="s">
        <v>430</v>
      </c>
      <c r="B1176" s="1" t="s">
        <v>476</v>
      </c>
      <c r="C1176" s="1" t="s">
        <v>116</v>
      </c>
      <c r="D1176" s="84">
        <v>2007</v>
      </c>
      <c r="E1176" s="3">
        <v>39308</v>
      </c>
      <c r="F1176" s="3"/>
      <c r="AK1176" s="4">
        <v>665.24</v>
      </c>
      <c r="AL1176" s="82">
        <f t="shared" si="1"/>
        <v>6.6524000000000001</v>
      </c>
      <c r="AM1176" s="1"/>
      <c r="AN1176" s="1"/>
      <c r="AO1176" s="4"/>
      <c r="AZ1176" s="1">
        <v>77.570020569999997</v>
      </c>
      <c r="BF1176" s="1">
        <v>9.5677466179999993</v>
      </c>
      <c r="BI1176" s="1">
        <v>310.692204</v>
      </c>
      <c r="BJ1176" s="1">
        <v>29643.619920000001</v>
      </c>
      <c r="BY1176" s="1">
        <v>276.97910880000001</v>
      </c>
      <c r="CC1176" s="1">
        <v>584.58989789999998</v>
      </c>
      <c r="DR1176" s="1">
        <v>364.192162</v>
      </c>
      <c r="DS1176" s="1">
        <v>0.23739893300000001</v>
      </c>
      <c r="DT1176" s="1">
        <v>0.229749338</v>
      </c>
      <c r="DU1176" s="1">
        <v>0.34082638700000001</v>
      </c>
      <c r="DV1176" s="1">
        <v>0.339369384</v>
      </c>
      <c r="DW1176" s="1">
        <v>0.30020396700000002</v>
      </c>
    </row>
    <row r="1177" spans="1:127" x14ac:dyDescent="0.25">
      <c r="A1177" s="1" t="s">
        <v>430</v>
      </c>
      <c r="B1177" s="1" t="s">
        <v>476</v>
      </c>
      <c r="C1177" s="1" t="s">
        <v>116</v>
      </c>
      <c r="D1177" s="84">
        <v>2007</v>
      </c>
      <c r="E1177" s="3">
        <v>39311</v>
      </c>
      <c r="F1177" s="3"/>
      <c r="AK1177" s="4"/>
      <c r="AL1177" s="4"/>
      <c r="AM1177" s="1"/>
      <c r="AN1177" s="1"/>
      <c r="AO1177" s="4"/>
      <c r="DR1177" s="1">
        <v>395.43716230000001</v>
      </c>
      <c r="DS1177" s="1">
        <v>0.37304266699999999</v>
      </c>
      <c r="DT1177" s="1">
        <v>0.29010483999999997</v>
      </c>
      <c r="DU1177" s="1">
        <v>0.33077276300000003</v>
      </c>
      <c r="DV1177" s="1">
        <v>0.35307607099999999</v>
      </c>
      <c r="DW1177" s="1">
        <v>0.30270128600000001</v>
      </c>
    </row>
    <row r="1178" spans="1:127" x14ac:dyDescent="0.25">
      <c r="A1178" s="1" t="s">
        <v>430</v>
      </c>
      <c r="B1178" s="1" t="s">
        <v>476</v>
      </c>
      <c r="C1178" s="1" t="s">
        <v>116</v>
      </c>
      <c r="D1178" s="84">
        <v>2007</v>
      </c>
      <c r="E1178" s="3">
        <v>39321</v>
      </c>
      <c r="F1178" s="3"/>
      <c r="AK1178" s="4">
        <v>1102</v>
      </c>
      <c r="AL1178" s="82">
        <f>AK1178/100</f>
        <v>11.02</v>
      </c>
      <c r="AM1178" s="1"/>
      <c r="AN1178" s="1"/>
      <c r="AO1178" s="4"/>
      <c r="AZ1178" s="1">
        <v>329.70208789999998</v>
      </c>
      <c r="BB1178" s="1">
        <v>11.16</v>
      </c>
      <c r="BF1178" s="1">
        <v>9.141644565</v>
      </c>
      <c r="BI1178" s="1">
        <v>292.1767658</v>
      </c>
      <c r="BJ1178" s="1">
        <v>29064.90854</v>
      </c>
      <c r="BY1178" s="1">
        <v>480.12114630000002</v>
      </c>
      <c r="CA1178" s="1">
        <v>12</v>
      </c>
      <c r="CC1178" s="1">
        <v>750.35149060000003</v>
      </c>
      <c r="DR1178" s="1">
        <v>416.99546199999997</v>
      </c>
      <c r="DS1178" s="1">
        <v>0.38635466699999998</v>
      </c>
      <c r="DT1178" s="1">
        <v>0.32185815000000001</v>
      </c>
      <c r="DU1178" s="1">
        <v>0.39677852699999999</v>
      </c>
      <c r="DV1178" s="1">
        <v>0.339391524</v>
      </c>
      <c r="DW1178" s="1">
        <v>0.29970841399999998</v>
      </c>
    </row>
    <row r="1179" spans="1:127" x14ac:dyDescent="0.25">
      <c r="A1179" s="1" t="s">
        <v>430</v>
      </c>
      <c r="B1179" s="1" t="s">
        <v>476</v>
      </c>
      <c r="C1179" s="1" t="s">
        <v>116</v>
      </c>
      <c r="D1179" s="84">
        <v>2007</v>
      </c>
      <c r="E1179" s="3">
        <v>39335</v>
      </c>
      <c r="F1179" s="3"/>
      <c r="AK1179" s="4"/>
      <c r="AL1179" s="4"/>
      <c r="AM1179" s="1"/>
      <c r="AN1179" s="1"/>
      <c r="AO1179" s="4"/>
      <c r="BU1179" s="1">
        <v>37</v>
      </c>
    </row>
    <row r="1180" spans="1:127" x14ac:dyDescent="0.25">
      <c r="A1180" s="1" t="s">
        <v>430</v>
      </c>
      <c r="B1180" s="1" t="s">
        <v>476</v>
      </c>
      <c r="C1180" s="1" t="s">
        <v>116</v>
      </c>
      <c r="D1180" s="84">
        <v>2007</v>
      </c>
      <c r="E1180" s="3">
        <v>39337</v>
      </c>
      <c r="F1180" s="3"/>
      <c r="AK1180" s="4"/>
      <c r="AL1180" s="4"/>
      <c r="AM1180" s="1"/>
      <c r="AN1180" s="1"/>
      <c r="AO1180" s="4"/>
      <c r="BB1180" s="1">
        <v>12.8</v>
      </c>
      <c r="CA1180" s="1">
        <v>14</v>
      </c>
    </row>
    <row r="1181" spans="1:127" x14ac:dyDescent="0.25">
      <c r="A1181" s="1" t="s">
        <v>430</v>
      </c>
      <c r="B1181" s="1" t="s">
        <v>476</v>
      </c>
      <c r="C1181" s="1" t="s">
        <v>116</v>
      </c>
      <c r="D1181" s="84">
        <v>2007</v>
      </c>
      <c r="E1181" s="3">
        <v>39351</v>
      </c>
      <c r="F1181" s="3"/>
      <c r="AK1181" s="4"/>
      <c r="AL1181" s="4"/>
      <c r="AM1181" s="1"/>
      <c r="AN1181" s="1"/>
      <c r="AO1181" s="4"/>
      <c r="BB1181" s="1">
        <v>14</v>
      </c>
      <c r="BU1181" s="1">
        <v>52</v>
      </c>
      <c r="CA1181" s="1">
        <v>14</v>
      </c>
    </row>
    <row r="1182" spans="1:127" x14ac:dyDescent="0.25">
      <c r="A1182" s="1" t="s">
        <v>430</v>
      </c>
      <c r="B1182" s="1" t="s">
        <v>476</v>
      </c>
      <c r="C1182" s="1" t="s">
        <v>116</v>
      </c>
      <c r="D1182" s="84">
        <v>2007</v>
      </c>
      <c r="E1182" s="3">
        <v>39364</v>
      </c>
      <c r="F1182" s="3"/>
      <c r="AK1182" s="4"/>
      <c r="AL1182" s="4"/>
      <c r="AM1182" s="1"/>
      <c r="AN1182" s="1"/>
      <c r="AO1182" s="4"/>
      <c r="BU1182" s="1">
        <v>62</v>
      </c>
    </row>
    <row r="1183" spans="1:127" x14ac:dyDescent="0.25">
      <c r="A1183" s="1" t="s">
        <v>430</v>
      </c>
      <c r="B1183" s="1" t="s">
        <v>476</v>
      </c>
      <c r="C1183" s="1" t="s">
        <v>114</v>
      </c>
      <c r="D1183" s="84">
        <v>2007</v>
      </c>
      <c r="E1183" s="3">
        <v>39280</v>
      </c>
      <c r="F1183" s="3"/>
      <c r="AK1183" s="4"/>
      <c r="AL1183" s="4"/>
      <c r="AM1183" s="1"/>
      <c r="AN1183" s="1"/>
      <c r="AO1183" s="4"/>
      <c r="BB1183" s="1">
        <v>2</v>
      </c>
      <c r="CA1183" s="1">
        <v>4</v>
      </c>
    </row>
    <row r="1184" spans="1:127" x14ac:dyDescent="0.25">
      <c r="A1184" s="1" t="s">
        <v>430</v>
      </c>
      <c r="B1184" s="1" t="s">
        <v>476</v>
      </c>
      <c r="C1184" s="1" t="s">
        <v>114</v>
      </c>
      <c r="D1184" s="84">
        <v>2007</v>
      </c>
      <c r="E1184" s="3">
        <v>39294</v>
      </c>
      <c r="F1184" s="3"/>
      <c r="AK1184" s="4"/>
      <c r="AL1184" s="4"/>
      <c r="AM1184" s="1"/>
      <c r="AN1184" s="1"/>
      <c r="AO1184" s="4"/>
      <c r="BB1184" s="1">
        <v>3.75</v>
      </c>
      <c r="CA1184" s="1">
        <v>5.75</v>
      </c>
    </row>
    <row r="1185" spans="1:79" x14ac:dyDescent="0.25">
      <c r="A1185" s="1" t="s">
        <v>430</v>
      </c>
      <c r="B1185" s="1" t="s">
        <v>476</v>
      </c>
      <c r="C1185" s="1" t="s">
        <v>114</v>
      </c>
      <c r="D1185" s="84">
        <v>2007</v>
      </c>
      <c r="E1185" s="3">
        <v>39321</v>
      </c>
      <c r="F1185" s="3"/>
      <c r="AK1185" s="4"/>
      <c r="AL1185" s="4"/>
      <c r="AM1185" s="1"/>
      <c r="AN1185" s="1"/>
      <c r="AO1185" s="4"/>
      <c r="BB1185" s="1">
        <v>8</v>
      </c>
      <c r="CA1185" s="1">
        <v>9.75</v>
      </c>
    </row>
    <row r="1186" spans="1:79" x14ac:dyDescent="0.25">
      <c r="A1186" s="1" t="s">
        <v>430</v>
      </c>
      <c r="B1186" s="1" t="s">
        <v>476</v>
      </c>
      <c r="C1186" s="1" t="s">
        <v>114</v>
      </c>
      <c r="D1186" s="84">
        <v>2007</v>
      </c>
      <c r="E1186" s="3">
        <v>39337</v>
      </c>
      <c r="F1186" s="3"/>
      <c r="AK1186" s="4"/>
      <c r="AL1186" s="4"/>
      <c r="AM1186" s="1"/>
      <c r="AN1186" s="1"/>
      <c r="AO1186" s="4"/>
      <c r="BB1186" s="1">
        <v>10</v>
      </c>
      <c r="BU1186" s="1">
        <v>37</v>
      </c>
      <c r="CA1186" s="1">
        <v>11</v>
      </c>
    </row>
    <row r="1187" spans="1:79" x14ac:dyDescent="0.25">
      <c r="A1187" s="1" t="s">
        <v>430</v>
      </c>
      <c r="B1187" s="1" t="s">
        <v>476</v>
      </c>
      <c r="C1187" s="1" t="s">
        <v>114</v>
      </c>
      <c r="D1187" s="84">
        <v>2007</v>
      </c>
      <c r="E1187" s="3">
        <v>39351</v>
      </c>
      <c r="F1187" s="3"/>
      <c r="AK1187" s="4"/>
      <c r="AL1187" s="4"/>
      <c r="AM1187" s="1"/>
      <c r="AN1187" s="1"/>
      <c r="AO1187" s="4"/>
      <c r="BB1187" s="1">
        <v>11</v>
      </c>
      <c r="BU1187" s="1">
        <v>55</v>
      </c>
      <c r="CA1187" s="1">
        <v>11.75</v>
      </c>
    </row>
    <row r="1188" spans="1:79" x14ac:dyDescent="0.25">
      <c r="A1188" s="1" t="s">
        <v>430</v>
      </c>
      <c r="B1188" s="1" t="s">
        <v>476</v>
      </c>
      <c r="C1188" s="1" t="s">
        <v>114</v>
      </c>
      <c r="D1188" s="84">
        <v>2007</v>
      </c>
      <c r="E1188" s="3">
        <v>39364</v>
      </c>
      <c r="F1188" s="3"/>
      <c r="AK1188" s="4"/>
      <c r="AL1188" s="4"/>
      <c r="AM1188" s="1"/>
      <c r="AN1188" s="1"/>
      <c r="AO1188" s="4"/>
      <c r="BU1188" s="1">
        <v>69</v>
      </c>
    </row>
    <row r="1189" spans="1:79" x14ac:dyDescent="0.25">
      <c r="A1189" s="1" t="s">
        <v>430</v>
      </c>
      <c r="B1189" s="1" t="s">
        <v>476</v>
      </c>
      <c r="C1189" s="1" t="s">
        <v>115</v>
      </c>
      <c r="D1189" s="84">
        <v>2007</v>
      </c>
      <c r="E1189" s="3">
        <v>39280</v>
      </c>
      <c r="F1189" s="3"/>
      <c r="AK1189" s="4"/>
      <c r="AL1189" s="4"/>
      <c r="AM1189" s="1"/>
      <c r="AN1189" s="1"/>
      <c r="AO1189" s="4"/>
      <c r="BB1189" s="1">
        <v>2</v>
      </c>
      <c r="CA1189" s="1">
        <v>4</v>
      </c>
    </row>
    <row r="1190" spans="1:79" x14ac:dyDescent="0.25">
      <c r="A1190" s="1" t="s">
        <v>430</v>
      </c>
      <c r="B1190" s="1" t="s">
        <v>476</v>
      </c>
      <c r="C1190" s="1" t="s">
        <v>115</v>
      </c>
      <c r="D1190" s="84">
        <v>2007</v>
      </c>
      <c r="E1190" s="3">
        <v>39294</v>
      </c>
      <c r="F1190" s="3"/>
      <c r="AK1190" s="4"/>
      <c r="AL1190" s="4"/>
      <c r="AM1190" s="1"/>
      <c r="AN1190" s="1"/>
      <c r="AO1190" s="4"/>
      <c r="BB1190" s="1">
        <v>3.75</v>
      </c>
      <c r="CA1190" s="1">
        <v>5.75</v>
      </c>
    </row>
    <row r="1191" spans="1:79" x14ac:dyDescent="0.25">
      <c r="A1191" s="1" t="s">
        <v>430</v>
      </c>
      <c r="B1191" s="1" t="s">
        <v>476</v>
      </c>
      <c r="C1191" s="1" t="s">
        <v>115</v>
      </c>
      <c r="D1191" s="84">
        <v>2007</v>
      </c>
      <c r="E1191" s="3">
        <v>39321</v>
      </c>
      <c r="F1191" s="3"/>
      <c r="AK1191" s="4"/>
      <c r="AL1191" s="4"/>
      <c r="AM1191" s="1"/>
      <c r="AN1191" s="1"/>
      <c r="AO1191" s="4"/>
      <c r="BB1191" s="1">
        <v>7.25</v>
      </c>
      <c r="CA1191" s="1">
        <v>8.25</v>
      </c>
    </row>
    <row r="1192" spans="1:79" x14ac:dyDescent="0.25">
      <c r="A1192" s="1" t="s">
        <v>430</v>
      </c>
      <c r="B1192" s="1" t="s">
        <v>476</v>
      </c>
      <c r="C1192" s="1" t="s">
        <v>115</v>
      </c>
      <c r="D1192" s="84">
        <v>2007</v>
      </c>
      <c r="E1192" s="3">
        <v>39337</v>
      </c>
      <c r="F1192" s="3"/>
      <c r="AK1192" s="4"/>
      <c r="AL1192" s="4"/>
      <c r="AM1192" s="1"/>
      <c r="AN1192" s="1"/>
      <c r="AO1192" s="4"/>
      <c r="BB1192" s="1">
        <v>9.33</v>
      </c>
      <c r="CA1192" s="1">
        <v>11</v>
      </c>
    </row>
    <row r="1193" spans="1:79" x14ac:dyDescent="0.25">
      <c r="A1193" s="1" t="s">
        <v>430</v>
      </c>
      <c r="B1193" s="1" t="s">
        <v>476</v>
      </c>
      <c r="C1193" s="1" t="s">
        <v>115</v>
      </c>
      <c r="D1193" s="84">
        <v>2007</v>
      </c>
      <c r="E1193" s="3">
        <v>39351</v>
      </c>
      <c r="F1193" s="3"/>
      <c r="AK1193" s="4"/>
      <c r="AL1193" s="4"/>
      <c r="AM1193" s="1"/>
      <c r="AN1193" s="1"/>
      <c r="AO1193" s="4"/>
      <c r="BB1193" s="1">
        <v>11.33</v>
      </c>
      <c r="CA1193" s="1">
        <v>12.66</v>
      </c>
    </row>
    <row r="1194" spans="1:79" x14ac:dyDescent="0.25">
      <c r="A1194" s="1" t="s">
        <v>430</v>
      </c>
      <c r="B1194" s="1" t="s">
        <v>476</v>
      </c>
      <c r="C1194" s="1" t="s">
        <v>115</v>
      </c>
      <c r="D1194" s="84">
        <v>2007</v>
      </c>
      <c r="E1194" s="3">
        <v>39364</v>
      </c>
      <c r="F1194" s="3"/>
      <c r="AK1194" s="4"/>
      <c r="AL1194" s="4"/>
      <c r="AM1194" s="1"/>
      <c r="AN1194" s="1"/>
      <c r="AO1194" s="4"/>
      <c r="BB1194" s="1">
        <v>12.66</v>
      </c>
      <c r="CA1194" s="1">
        <v>13.66</v>
      </c>
    </row>
    <row r="1195" spans="1:79" x14ac:dyDescent="0.25">
      <c r="A1195" s="1" t="s">
        <v>430</v>
      </c>
      <c r="B1195" s="1" t="s">
        <v>477</v>
      </c>
      <c r="C1195" s="5" t="s">
        <v>218</v>
      </c>
      <c r="D1195" s="86">
        <v>2011</v>
      </c>
      <c r="E1195" s="6">
        <v>40676</v>
      </c>
      <c r="F1195" s="7">
        <v>2011</v>
      </c>
      <c r="G1195" s="7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9"/>
      <c r="AL1195" s="9"/>
      <c r="AM1195" s="8"/>
      <c r="AN1195" s="8"/>
      <c r="AO1195" s="9"/>
      <c r="AP1195" s="10" t="s">
        <v>219</v>
      </c>
      <c r="BU1195" s="11">
        <v>31</v>
      </c>
    </row>
    <row r="1196" spans="1:79" x14ac:dyDescent="0.25">
      <c r="A1196" s="1" t="s">
        <v>430</v>
      </c>
      <c r="B1196" s="1" t="s">
        <v>477</v>
      </c>
      <c r="C1196" s="5" t="s">
        <v>218</v>
      </c>
      <c r="D1196" s="86">
        <v>2011</v>
      </c>
      <c r="E1196" s="6">
        <v>40689</v>
      </c>
      <c r="F1196" s="7">
        <v>2011</v>
      </c>
      <c r="G1196" s="7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9"/>
      <c r="AL1196" s="9"/>
      <c r="AM1196" s="8"/>
      <c r="AN1196" s="8"/>
      <c r="AO1196" s="9"/>
      <c r="AP1196" s="10" t="s">
        <v>219</v>
      </c>
      <c r="BU1196" s="11">
        <v>34</v>
      </c>
    </row>
    <row r="1197" spans="1:79" x14ac:dyDescent="0.25">
      <c r="A1197" s="1" t="s">
        <v>430</v>
      </c>
      <c r="B1197" s="1" t="s">
        <v>477</v>
      </c>
      <c r="C1197" s="5" t="s">
        <v>218</v>
      </c>
      <c r="D1197" s="86">
        <v>2011</v>
      </c>
      <c r="E1197" s="6">
        <v>40704</v>
      </c>
      <c r="F1197" s="7">
        <v>2011</v>
      </c>
      <c r="G1197" s="7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9"/>
      <c r="AL1197" s="9"/>
      <c r="AM1197" s="8"/>
      <c r="AN1197" s="8"/>
      <c r="AO1197" s="9"/>
      <c r="AP1197" s="10" t="s">
        <v>219</v>
      </c>
      <c r="BU1197" s="11">
        <v>35</v>
      </c>
    </row>
    <row r="1198" spans="1:79" x14ac:dyDescent="0.25">
      <c r="A1198" s="1" t="s">
        <v>430</v>
      </c>
      <c r="B1198" s="1" t="s">
        <v>477</v>
      </c>
      <c r="C1198" s="5" t="s">
        <v>218</v>
      </c>
      <c r="D1198" s="86">
        <v>2011</v>
      </c>
      <c r="E1198" s="6">
        <v>40750</v>
      </c>
      <c r="F1198" s="7">
        <v>2011</v>
      </c>
      <c r="G1198" s="7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9"/>
      <c r="AL1198" s="9"/>
      <c r="AM1198" s="8"/>
      <c r="AN1198" s="8"/>
      <c r="AO1198" s="9"/>
      <c r="AP1198" s="10" t="s">
        <v>219</v>
      </c>
      <c r="BU1198" s="11">
        <v>35</v>
      </c>
    </row>
    <row r="1199" spans="1:79" x14ac:dyDescent="0.25">
      <c r="A1199" s="1" t="s">
        <v>430</v>
      </c>
      <c r="B1199" s="1" t="s">
        <v>477</v>
      </c>
      <c r="C1199" s="5" t="s">
        <v>218</v>
      </c>
      <c r="D1199" s="86">
        <v>2011</v>
      </c>
      <c r="E1199" s="6">
        <v>40764</v>
      </c>
      <c r="F1199" s="7">
        <v>2011</v>
      </c>
      <c r="G1199" s="7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9"/>
      <c r="AL1199" s="9"/>
      <c r="AM1199" s="8"/>
      <c r="AN1199" s="8"/>
      <c r="AO1199" s="9"/>
      <c r="AP1199" s="10" t="s">
        <v>219</v>
      </c>
      <c r="BU1199" s="11">
        <v>41</v>
      </c>
    </row>
    <row r="1200" spans="1:79" x14ac:dyDescent="0.25">
      <c r="A1200" s="1" t="s">
        <v>430</v>
      </c>
      <c r="B1200" s="1" t="s">
        <v>477</v>
      </c>
      <c r="C1200" s="5" t="s">
        <v>218</v>
      </c>
      <c r="D1200" s="86">
        <v>2011</v>
      </c>
      <c r="E1200" s="6">
        <v>40777</v>
      </c>
      <c r="F1200" s="7">
        <v>2011</v>
      </c>
      <c r="G1200" s="7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9"/>
      <c r="AL1200" s="9"/>
      <c r="AM1200" s="8"/>
      <c r="AN1200" s="8"/>
      <c r="AO1200" s="9"/>
      <c r="AP1200" s="10" t="s">
        <v>219</v>
      </c>
      <c r="BU1200" s="11">
        <v>45</v>
      </c>
    </row>
    <row r="1201" spans="1:73" x14ac:dyDescent="0.25">
      <c r="A1201" s="1" t="s">
        <v>430</v>
      </c>
      <c r="B1201" s="1" t="s">
        <v>477</v>
      </c>
      <c r="C1201" s="5" t="s">
        <v>218</v>
      </c>
      <c r="D1201" s="86">
        <v>2011</v>
      </c>
      <c r="E1201" s="6">
        <v>40805</v>
      </c>
      <c r="F1201" s="7">
        <v>2011</v>
      </c>
      <c r="G1201" s="7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9"/>
      <c r="AL1201" s="9"/>
      <c r="AM1201" s="8"/>
      <c r="AN1201" s="8"/>
      <c r="AO1201" s="9"/>
      <c r="AP1201" s="10" t="s">
        <v>219</v>
      </c>
      <c r="BU1201" s="11">
        <v>65</v>
      </c>
    </row>
    <row r="1202" spans="1:73" x14ac:dyDescent="0.25">
      <c r="A1202" s="1" t="s">
        <v>430</v>
      </c>
      <c r="B1202" s="1" t="s">
        <v>477</v>
      </c>
      <c r="C1202" s="5" t="s">
        <v>220</v>
      </c>
      <c r="D1202" s="86">
        <v>2011</v>
      </c>
      <c r="E1202" s="6">
        <v>40676</v>
      </c>
      <c r="F1202" s="7">
        <v>2011</v>
      </c>
      <c r="G1202" s="7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9"/>
      <c r="AL1202" s="9"/>
      <c r="AM1202" s="8"/>
      <c r="AN1202" s="8"/>
      <c r="AO1202" s="9"/>
      <c r="AP1202" s="10" t="s">
        <v>219</v>
      </c>
      <c r="BU1202" s="11">
        <v>25</v>
      </c>
    </row>
    <row r="1203" spans="1:73" x14ac:dyDescent="0.25">
      <c r="A1203" s="1" t="s">
        <v>430</v>
      </c>
      <c r="B1203" s="1" t="s">
        <v>477</v>
      </c>
      <c r="C1203" s="5" t="s">
        <v>220</v>
      </c>
      <c r="D1203" s="86">
        <v>2011</v>
      </c>
      <c r="E1203" s="6">
        <v>40689</v>
      </c>
      <c r="F1203" s="7">
        <v>2011</v>
      </c>
      <c r="G1203" s="7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9"/>
      <c r="AL1203" s="9"/>
      <c r="AM1203" s="8"/>
      <c r="AN1203" s="8"/>
      <c r="AO1203" s="9"/>
      <c r="AP1203" s="10" t="s">
        <v>219</v>
      </c>
      <c r="BU1203" s="11">
        <v>31</v>
      </c>
    </row>
    <row r="1204" spans="1:73" x14ac:dyDescent="0.25">
      <c r="A1204" s="1" t="s">
        <v>430</v>
      </c>
      <c r="B1204" s="1" t="s">
        <v>477</v>
      </c>
      <c r="C1204" s="5" t="s">
        <v>220</v>
      </c>
      <c r="D1204" s="86">
        <v>2011</v>
      </c>
      <c r="E1204" s="6">
        <v>40704</v>
      </c>
      <c r="F1204" s="7">
        <v>2011</v>
      </c>
      <c r="G1204" s="7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9"/>
      <c r="AL1204" s="9"/>
      <c r="AM1204" s="8"/>
      <c r="AN1204" s="8"/>
      <c r="AO1204" s="9"/>
      <c r="AP1204" s="10" t="s">
        <v>219</v>
      </c>
      <c r="BU1204" s="11">
        <v>34</v>
      </c>
    </row>
    <row r="1205" spans="1:73" x14ac:dyDescent="0.25">
      <c r="A1205" s="1" t="s">
        <v>430</v>
      </c>
      <c r="B1205" s="1" t="s">
        <v>477</v>
      </c>
      <c r="C1205" s="5" t="s">
        <v>220</v>
      </c>
      <c r="D1205" s="86">
        <v>2011</v>
      </c>
      <c r="E1205" s="6">
        <v>40750</v>
      </c>
      <c r="F1205" s="7">
        <v>2011</v>
      </c>
      <c r="G1205" s="7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9"/>
      <c r="AL1205" s="9"/>
      <c r="AM1205" s="8"/>
      <c r="AN1205" s="8"/>
      <c r="AO1205" s="9"/>
      <c r="AP1205" s="10" t="s">
        <v>219</v>
      </c>
      <c r="BU1205" s="11">
        <v>35</v>
      </c>
    </row>
    <row r="1206" spans="1:73" x14ac:dyDescent="0.25">
      <c r="A1206" s="1" t="s">
        <v>430</v>
      </c>
      <c r="B1206" s="1" t="s">
        <v>477</v>
      </c>
      <c r="C1206" s="5" t="s">
        <v>220</v>
      </c>
      <c r="D1206" s="86">
        <v>2011</v>
      </c>
      <c r="E1206" s="6">
        <v>40764</v>
      </c>
      <c r="F1206" s="7">
        <v>2011</v>
      </c>
      <c r="G1206" s="7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9"/>
      <c r="AL1206" s="9"/>
      <c r="AM1206" s="8"/>
      <c r="AN1206" s="8"/>
      <c r="AO1206" s="9"/>
      <c r="AP1206" s="10" t="s">
        <v>219</v>
      </c>
      <c r="BU1206" s="11">
        <v>37</v>
      </c>
    </row>
    <row r="1207" spans="1:73" x14ac:dyDescent="0.25">
      <c r="A1207" s="1" t="s">
        <v>430</v>
      </c>
      <c r="B1207" s="1" t="s">
        <v>477</v>
      </c>
      <c r="C1207" s="5" t="s">
        <v>220</v>
      </c>
      <c r="D1207" s="86">
        <v>2011</v>
      </c>
      <c r="E1207" s="6">
        <v>40777</v>
      </c>
      <c r="F1207" s="7">
        <v>2011</v>
      </c>
      <c r="G1207" s="7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9"/>
      <c r="AL1207" s="9"/>
      <c r="AM1207" s="8"/>
      <c r="AN1207" s="8"/>
      <c r="AO1207" s="9"/>
      <c r="AP1207" s="10" t="s">
        <v>219</v>
      </c>
      <c r="BU1207" s="11">
        <v>43</v>
      </c>
    </row>
    <row r="1208" spans="1:73" x14ac:dyDescent="0.25">
      <c r="A1208" s="1" t="s">
        <v>430</v>
      </c>
      <c r="B1208" s="1" t="s">
        <v>477</v>
      </c>
      <c r="C1208" s="5" t="s">
        <v>220</v>
      </c>
      <c r="D1208" s="86">
        <v>2011</v>
      </c>
      <c r="E1208" s="6">
        <v>40805</v>
      </c>
      <c r="F1208" s="7">
        <v>2011</v>
      </c>
      <c r="G1208" s="7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9"/>
      <c r="AL1208" s="9"/>
      <c r="AM1208" s="8"/>
      <c r="AN1208" s="8"/>
      <c r="AO1208" s="9"/>
      <c r="AP1208" s="10" t="s">
        <v>219</v>
      </c>
      <c r="BU1208" s="11">
        <v>59</v>
      </c>
    </row>
    <row r="1209" spans="1:73" x14ac:dyDescent="0.25">
      <c r="A1209" s="1" t="s">
        <v>430</v>
      </c>
      <c r="B1209" s="1" t="s">
        <v>477</v>
      </c>
      <c r="C1209" s="5" t="s">
        <v>221</v>
      </c>
      <c r="D1209" s="86">
        <v>2011</v>
      </c>
      <c r="E1209" s="6">
        <v>40689</v>
      </c>
      <c r="F1209" s="7">
        <v>2011</v>
      </c>
      <c r="G1209" s="7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9"/>
      <c r="AL1209" s="9"/>
      <c r="AM1209" s="8"/>
      <c r="AN1209" s="8"/>
      <c r="AO1209" s="9"/>
      <c r="AP1209" s="10" t="s">
        <v>219</v>
      </c>
      <c r="BU1209" s="11">
        <v>23</v>
      </c>
    </row>
    <row r="1210" spans="1:73" x14ac:dyDescent="0.25">
      <c r="A1210" s="1" t="s">
        <v>430</v>
      </c>
      <c r="B1210" s="1" t="s">
        <v>477</v>
      </c>
      <c r="C1210" s="5" t="s">
        <v>221</v>
      </c>
      <c r="D1210" s="86">
        <v>2011</v>
      </c>
      <c r="E1210" s="6">
        <v>40704</v>
      </c>
      <c r="F1210" s="7">
        <v>2011</v>
      </c>
      <c r="G1210" s="7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9"/>
      <c r="AL1210" s="9"/>
      <c r="AM1210" s="8"/>
      <c r="AN1210" s="8"/>
      <c r="AO1210" s="9"/>
      <c r="AP1210" s="10" t="s">
        <v>219</v>
      </c>
      <c r="BU1210" s="11">
        <v>24</v>
      </c>
    </row>
    <row r="1211" spans="1:73" x14ac:dyDescent="0.25">
      <c r="A1211" s="1" t="s">
        <v>430</v>
      </c>
      <c r="B1211" s="1" t="s">
        <v>477</v>
      </c>
      <c r="C1211" s="5" t="s">
        <v>221</v>
      </c>
      <c r="D1211" s="86">
        <v>2011</v>
      </c>
      <c r="E1211" s="6">
        <v>40750</v>
      </c>
      <c r="F1211" s="7">
        <v>2011</v>
      </c>
      <c r="G1211" s="7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9"/>
      <c r="AL1211" s="9"/>
      <c r="AM1211" s="8"/>
      <c r="AN1211" s="8"/>
      <c r="AO1211" s="9"/>
      <c r="AP1211" s="10" t="s">
        <v>219</v>
      </c>
      <c r="BU1211" s="11">
        <v>33</v>
      </c>
    </row>
    <row r="1212" spans="1:73" x14ac:dyDescent="0.25">
      <c r="A1212" s="1" t="s">
        <v>430</v>
      </c>
      <c r="B1212" s="1" t="s">
        <v>477</v>
      </c>
      <c r="C1212" s="5" t="s">
        <v>221</v>
      </c>
      <c r="D1212" s="86">
        <v>2011</v>
      </c>
      <c r="E1212" s="6">
        <v>40764</v>
      </c>
      <c r="F1212" s="7">
        <v>2011</v>
      </c>
      <c r="G1212" s="7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8"/>
      <c r="AN1212" s="8"/>
      <c r="AO1212" s="9"/>
      <c r="AP1212" s="10" t="s">
        <v>219</v>
      </c>
      <c r="BU1212" s="11">
        <v>33</v>
      </c>
    </row>
    <row r="1213" spans="1:73" x14ac:dyDescent="0.25">
      <c r="A1213" s="1" t="s">
        <v>430</v>
      </c>
      <c r="B1213" s="1" t="s">
        <v>477</v>
      </c>
      <c r="C1213" s="5" t="s">
        <v>221</v>
      </c>
      <c r="D1213" s="86">
        <v>2011</v>
      </c>
      <c r="E1213" s="6">
        <v>40777</v>
      </c>
      <c r="F1213" s="7">
        <v>2011</v>
      </c>
      <c r="G1213" s="7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9"/>
      <c r="AL1213" s="9"/>
      <c r="AM1213" s="8"/>
      <c r="AN1213" s="8"/>
      <c r="AO1213" s="9"/>
      <c r="AP1213" s="10" t="s">
        <v>219</v>
      </c>
      <c r="BU1213" s="11">
        <v>37</v>
      </c>
    </row>
    <row r="1214" spans="1:73" x14ac:dyDescent="0.25">
      <c r="A1214" s="1" t="s">
        <v>430</v>
      </c>
      <c r="B1214" s="1" t="s">
        <v>477</v>
      </c>
      <c r="C1214" s="5" t="s">
        <v>221</v>
      </c>
      <c r="D1214" s="86">
        <v>2011</v>
      </c>
      <c r="E1214" s="6">
        <v>40805</v>
      </c>
      <c r="F1214" s="7">
        <v>2011</v>
      </c>
      <c r="G1214" s="7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8"/>
      <c r="AN1214" s="8"/>
      <c r="AO1214" s="9"/>
      <c r="AP1214" s="10" t="s">
        <v>219</v>
      </c>
      <c r="BU1214" s="11">
        <v>51</v>
      </c>
    </row>
    <row r="1215" spans="1:73" x14ac:dyDescent="0.25">
      <c r="A1215" s="1" t="s">
        <v>430</v>
      </c>
      <c r="B1215" s="1" t="s">
        <v>477</v>
      </c>
      <c r="C1215" s="5" t="s">
        <v>222</v>
      </c>
      <c r="D1215" s="86">
        <v>2011</v>
      </c>
      <c r="E1215" s="6">
        <v>40750</v>
      </c>
      <c r="F1215" s="7">
        <v>2011</v>
      </c>
      <c r="G1215" s="7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9"/>
      <c r="AL1215" s="9"/>
      <c r="AM1215" s="8"/>
      <c r="AN1215" s="8"/>
      <c r="AO1215" s="9"/>
      <c r="AP1215" s="10" t="s">
        <v>219</v>
      </c>
      <c r="BU1215" s="11">
        <v>31</v>
      </c>
    </row>
    <row r="1216" spans="1:73" x14ac:dyDescent="0.25">
      <c r="A1216" s="1" t="s">
        <v>430</v>
      </c>
      <c r="B1216" s="1" t="s">
        <v>477</v>
      </c>
      <c r="C1216" s="5" t="s">
        <v>222</v>
      </c>
      <c r="D1216" s="86">
        <v>2011</v>
      </c>
      <c r="E1216" s="6">
        <v>40764</v>
      </c>
      <c r="F1216" s="7">
        <v>2011</v>
      </c>
      <c r="G1216" s="7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9"/>
      <c r="AL1216" s="9"/>
      <c r="AM1216" s="8"/>
      <c r="AN1216" s="8"/>
      <c r="AO1216" s="9"/>
      <c r="AP1216" s="10" t="s">
        <v>219</v>
      </c>
      <c r="BU1216" s="11">
        <v>33</v>
      </c>
    </row>
    <row r="1217" spans="1:73" x14ac:dyDescent="0.25">
      <c r="A1217" s="1" t="s">
        <v>430</v>
      </c>
      <c r="B1217" s="1" t="s">
        <v>477</v>
      </c>
      <c r="C1217" s="5" t="s">
        <v>222</v>
      </c>
      <c r="D1217" s="86">
        <v>2011</v>
      </c>
      <c r="E1217" s="6">
        <v>40777</v>
      </c>
      <c r="F1217" s="7">
        <v>2011</v>
      </c>
      <c r="G1217" s="7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9"/>
      <c r="AL1217" s="9"/>
      <c r="AM1217" s="8"/>
      <c r="AN1217" s="8"/>
      <c r="AO1217" s="9"/>
      <c r="AP1217" s="10" t="s">
        <v>219</v>
      </c>
      <c r="BU1217" s="11">
        <v>37</v>
      </c>
    </row>
    <row r="1218" spans="1:73" x14ac:dyDescent="0.25">
      <c r="A1218" s="1" t="s">
        <v>430</v>
      </c>
      <c r="B1218" s="1" t="s">
        <v>477</v>
      </c>
      <c r="C1218" s="5" t="s">
        <v>222</v>
      </c>
      <c r="D1218" s="86">
        <v>2011</v>
      </c>
      <c r="E1218" s="6">
        <v>40805</v>
      </c>
      <c r="F1218" s="7">
        <v>2011</v>
      </c>
      <c r="G1218" s="7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9"/>
      <c r="AL1218" s="9"/>
      <c r="AM1218" s="8"/>
      <c r="AN1218" s="8"/>
      <c r="AO1218" s="9"/>
      <c r="AP1218" s="10" t="s">
        <v>219</v>
      </c>
      <c r="BU1218" s="11">
        <v>63</v>
      </c>
    </row>
    <row r="1219" spans="1:73" x14ac:dyDescent="0.25">
      <c r="A1219" s="1" t="s">
        <v>430</v>
      </c>
      <c r="B1219" s="1" t="s">
        <v>477</v>
      </c>
      <c r="C1219" s="5" t="s">
        <v>223</v>
      </c>
      <c r="D1219" s="86">
        <v>2011</v>
      </c>
      <c r="E1219" s="6">
        <v>40750</v>
      </c>
      <c r="F1219" s="7">
        <v>2011</v>
      </c>
      <c r="G1219" s="7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9"/>
      <c r="AL1219" s="9"/>
      <c r="AM1219" s="8"/>
      <c r="AN1219" s="8"/>
      <c r="AO1219" s="9"/>
      <c r="AP1219" s="10" t="s">
        <v>219</v>
      </c>
      <c r="BU1219" s="11">
        <v>25</v>
      </c>
    </row>
    <row r="1220" spans="1:73" x14ac:dyDescent="0.25">
      <c r="A1220" s="1" t="s">
        <v>430</v>
      </c>
      <c r="B1220" s="1" t="s">
        <v>477</v>
      </c>
      <c r="C1220" s="5" t="s">
        <v>223</v>
      </c>
      <c r="D1220" s="86">
        <v>2011</v>
      </c>
      <c r="E1220" s="6">
        <v>40764</v>
      </c>
      <c r="F1220" s="7">
        <v>2011</v>
      </c>
      <c r="G1220" s="7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9"/>
      <c r="AL1220" s="9"/>
      <c r="AM1220" s="8"/>
      <c r="AN1220" s="8"/>
      <c r="AO1220" s="9"/>
      <c r="AP1220" s="10" t="s">
        <v>219</v>
      </c>
      <c r="BU1220" s="11">
        <v>35</v>
      </c>
    </row>
    <row r="1221" spans="1:73" x14ac:dyDescent="0.25">
      <c r="A1221" s="1" t="s">
        <v>430</v>
      </c>
      <c r="B1221" s="1" t="s">
        <v>477</v>
      </c>
      <c r="C1221" s="5" t="s">
        <v>223</v>
      </c>
      <c r="D1221" s="86">
        <v>2011</v>
      </c>
      <c r="E1221" s="6">
        <v>40777</v>
      </c>
      <c r="F1221" s="7">
        <v>2011</v>
      </c>
      <c r="G1221" s="7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9"/>
      <c r="AL1221" s="9"/>
      <c r="AM1221" s="8"/>
      <c r="AN1221" s="8"/>
      <c r="AO1221" s="9"/>
      <c r="AP1221" s="10" t="s">
        <v>219</v>
      </c>
      <c r="BU1221" s="11">
        <v>39</v>
      </c>
    </row>
    <row r="1222" spans="1:73" x14ac:dyDescent="0.25">
      <c r="A1222" s="1" t="s">
        <v>430</v>
      </c>
      <c r="B1222" s="1" t="s">
        <v>477</v>
      </c>
      <c r="C1222" s="5" t="s">
        <v>223</v>
      </c>
      <c r="D1222" s="86">
        <v>2011</v>
      </c>
      <c r="E1222" s="6">
        <v>40805</v>
      </c>
      <c r="F1222" s="7">
        <v>2011</v>
      </c>
      <c r="G1222" s="7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9"/>
      <c r="AL1222" s="9"/>
      <c r="AM1222" s="8"/>
      <c r="AN1222" s="8"/>
      <c r="AO1222" s="9"/>
      <c r="AP1222" s="10" t="s">
        <v>219</v>
      </c>
      <c r="BU1222" s="11">
        <v>47</v>
      </c>
    </row>
    <row r="1223" spans="1:73" x14ac:dyDescent="0.25">
      <c r="A1223" s="1" t="s">
        <v>430</v>
      </c>
      <c r="B1223" s="1" t="s">
        <v>477</v>
      </c>
      <c r="C1223" s="5" t="s">
        <v>224</v>
      </c>
      <c r="D1223" s="86">
        <v>2011</v>
      </c>
      <c r="E1223" s="6">
        <v>40750</v>
      </c>
      <c r="F1223" s="7">
        <v>2011</v>
      </c>
      <c r="G1223" s="7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9"/>
      <c r="AL1223" s="9"/>
      <c r="AM1223" s="8"/>
      <c r="AN1223" s="8"/>
      <c r="AO1223" s="9"/>
      <c r="AP1223" s="10" t="s">
        <v>219</v>
      </c>
      <c r="BU1223" s="11">
        <v>23</v>
      </c>
    </row>
    <row r="1224" spans="1:73" x14ac:dyDescent="0.25">
      <c r="A1224" s="1" t="s">
        <v>430</v>
      </c>
      <c r="B1224" s="1" t="s">
        <v>477</v>
      </c>
      <c r="C1224" s="5" t="s">
        <v>224</v>
      </c>
      <c r="D1224" s="86">
        <v>2011</v>
      </c>
      <c r="E1224" s="6">
        <v>40764</v>
      </c>
      <c r="F1224" s="7">
        <v>2011</v>
      </c>
      <c r="G1224" s="7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9"/>
      <c r="AL1224" s="9"/>
      <c r="AM1224" s="8"/>
      <c r="AN1224" s="8"/>
      <c r="AO1224" s="9"/>
      <c r="AP1224" s="10" t="s">
        <v>219</v>
      </c>
      <c r="BU1224" s="11">
        <v>31</v>
      </c>
    </row>
    <row r="1225" spans="1:73" x14ac:dyDescent="0.25">
      <c r="A1225" s="1" t="s">
        <v>430</v>
      </c>
      <c r="B1225" s="1" t="s">
        <v>477</v>
      </c>
      <c r="C1225" s="5" t="s">
        <v>224</v>
      </c>
      <c r="D1225" s="86">
        <v>2011</v>
      </c>
      <c r="E1225" s="6">
        <v>40777</v>
      </c>
      <c r="F1225" s="7">
        <v>2011</v>
      </c>
      <c r="G1225" s="7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9"/>
      <c r="AL1225" s="9"/>
      <c r="AM1225" s="8"/>
      <c r="AN1225" s="8"/>
      <c r="AO1225" s="9"/>
      <c r="AP1225" s="10" t="s">
        <v>219</v>
      </c>
      <c r="BU1225" s="11">
        <v>35</v>
      </c>
    </row>
    <row r="1226" spans="1:73" x14ac:dyDescent="0.25">
      <c r="A1226" s="1" t="s">
        <v>430</v>
      </c>
      <c r="B1226" s="1" t="s">
        <v>477</v>
      </c>
      <c r="C1226" s="5" t="s">
        <v>224</v>
      </c>
      <c r="D1226" s="86">
        <v>2011</v>
      </c>
      <c r="E1226" s="6">
        <v>40805</v>
      </c>
      <c r="F1226" s="7">
        <v>2011</v>
      </c>
      <c r="G1226" s="7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9"/>
      <c r="AL1226" s="9"/>
      <c r="AM1226" s="8"/>
      <c r="AN1226" s="8"/>
      <c r="AO1226" s="9"/>
      <c r="AP1226" s="10" t="s">
        <v>219</v>
      </c>
      <c r="BU1226" s="11">
        <v>37</v>
      </c>
    </row>
    <row r="1227" spans="1:73" x14ac:dyDescent="0.25">
      <c r="A1227" s="1" t="s">
        <v>430</v>
      </c>
      <c r="B1227" s="1" t="s">
        <v>477</v>
      </c>
      <c r="C1227" s="5" t="s">
        <v>224</v>
      </c>
      <c r="D1227" s="86">
        <v>2011</v>
      </c>
      <c r="E1227" s="6">
        <v>40826</v>
      </c>
      <c r="F1227" s="7">
        <v>2011</v>
      </c>
      <c r="G1227" s="7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9"/>
      <c r="AL1227" s="9"/>
      <c r="AM1227" s="8"/>
      <c r="AN1227" s="8"/>
      <c r="AO1227" s="9"/>
      <c r="AP1227" s="10" t="s">
        <v>219</v>
      </c>
      <c r="BU1227" s="11">
        <v>59</v>
      </c>
    </row>
    <row r="1228" spans="1:73" x14ac:dyDescent="0.25">
      <c r="A1228" s="1" t="s">
        <v>430</v>
      </c>
      <c r="B1228" s="1" t="s">
        <v>477</v>
      </c>
      <c r="C1228" s="5" t="s">
        <v>225</v>
      </c>
      <c r="D1228" s="86">
        <v>2011</v>
      </c>
      <c r="E1228" s="6">
        <v>40676</v>
      </c>
      <c r="F1228" s="7">
        <v>2011</v>
      </c>
      <c r="G1228" s="7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9"/>
      <c r="AL1228" s="9"/>
      <c r="AM1228" s="8"/>
      <c r="AN1228" s="8"/>
      <c r="AO1228" s="9"/>
      <c r="AP1228" s="10" t="s">
        <v>226</v>
      </c>
      <c r="BU1228" s="11">
        <v>32</v>
      </c>
    </row>
    <row r="1229" spans="1:73" x14ac:dyDescent="0.25">
      <c r="A1229" s="1" t="s">
        <v>430</v>
      </c>
      <c r="B1229" s="1" t="s">
        <v>477</v>
      </c>
      <c r="C1229" s="5" t="s">
        <v>225</v>
      </c>
      <c r="D1229" s="86">
        <v>2011</v>
      </c>
      <c r="E1229" s="6">
        <v>40689</v>
      </c>
      <c r="F1229" s="7">
        <v>2011</v>
      </c>
      <c r="G1229" s="7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9"/>
      <c r="AL1229" s="9"/>
      <c r="AM1229" s="8"/>
      <c r="AN1229" s="8"/>
      <c r="AO1229" s="9"/>
      <c r="AP1229" s="10" t="s">
        <v>226</v>
      </c>
      <c r="BU1229" s="11">
        <v>34</v>
      </c>
    </row>
    <row r="1230" spans="1:73" x14ac:dyDescent="0.25">
      <c r="A1230" s="1" t="s">
        <v>430</v>
      </c>
      <c r="B1230" s="1" t="s">
        <v>477</v>
      </c>
      <c r="C1230" s="5" t="s">
        <v>225</v>
      </c>
      <c r="D1230" s="86">
        <v>2011</v>
      </c>
      <c r="E1230" s="6">
        <v>40704</v>
      </c>
      <c r="F1230" s="7">
        <v>2011</v>
      </c>
      <c r="G1230" s="7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9"/>
      <c r="AL1230" s="9"/>
      <c r="AM1230" s="8"/>
      <c r="AN1230" s="8"/>
      <c r="AO1230" s="9"/>
      <c r="AP1230" s="10" t="s">
        <v>226</v>
      </c>
      <c r="BU1230" s="11">
        <v>35</v>
      </c>
    </row>
    <row r="1231" spans="1:73" x14ac:dyDescent="0.25">
      <c r="A1231" s="1" t="s">
        <v>430</v>
      </c>
      <c r="B1231" s="1" t="s">
        <v>477</v>
      </c>
      <c r="C1231" s="5" t="s">
        <v>225</v>
      </c>
      <c r="D1231" s="86">
        <v>2011</v>
      </c>
      <c r="E1231" s="6">
        <v>40750</v>
      </c>
      <c r="F1231" s="7">
        <v>2011</v>
      </c>
      <c r="G1231" s="7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9"/>
      <c r="AL1231" s="9"/>
      <c r="AM1231" s="8"/>
      <c r="AN1231" s="8"/>
      <c r="AO1231" s="9"/>
      <c r="AP1231" s="10" t="s">
        <v>226</v>
      </c>
      <c r="BU1231" s="11">
        <v>53</v>
      </c>
    </row>
    <row r="1232" spans="1:73" x14ac:dyDescent="0.25">
      <c r="A1232" s="1" t="s">
        <v>430</v>
      </c>
      <c r="B1232" s="1" t="s">
        <v>477</v>
      </c>
      <c r="C1232" s="5" t="s">
        <v>225</v>
      </c>
      <c r="D1232" s="86">
        <v>2011</v>
      </c>
      <c r="E1232" s="6">
        <v>40764</v>
      </c>
      <c r="F1232" s="7">
        <v>2011</v>
      </c>
      <c r="G1232" s="7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9"/>
      <c r="AL1232" s="9"/>
      <c r="AM1232" s="8"/>
      <c r="AN1232" s="8"/>
      <c r="AO1232" s="9"/>
      <c r="AP1232" s="10" t="s">
        <v>226</v>
      </c>
      <c r="BU1232" s="11">
        <v>57</v>
      </c>
    </row>
    <row r="1233" spans="1:73" x14ac:dyDescent="0.25">
      <c r="A1233" s="1" t="s">
        <v>430</v>
      </c>
      <c r="B1233" s="1" t="s">
        <v>477</v>
      </c>
      <c r="C1233" s="5" t="s">
        <v>225</v>
      </c>
      <c r="D1233" s="86">
        <v>2011</v>
      </c>
      <c r="E1233" s="6">
        <v>40777</v>
      </c>
      <c r="F1233" s="7">
        <v>2011</v>
      </c>
      <c r="G1233" s="7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9"/>
      <c r="AL1233" s="9"/>
      <c r="AM1233" s="8"/>
      <c r="AN1233" s="8"/>
      <c r="AO1233" s="9"/>
      <c r="AP1233" s="10" t="s">
        <v>226</v>
      </c>
      <c r="BU1233" s="11">
        <v>65</v>
      </c>
    </row>
    <row r="1234" spans="1:73" x14ac:dyDescent="0.25">
      <c r="A1234" s="1" t="s">
        <v>430</v>
      </c>
      <c r="B1234" s="1" t="s">
        <v>477</v>
      </c>
      <c r="C1234" s="5" t="s">
        <v>225</v>
      </c>
      <c r="D1234" s="86">
        <v>2011</v>
      </c>
      <c r="E1234" s="6">
        <v>40805</v>
      </c>
      <c r="F1234" s="7">
        <v>2011</v>
      </c>
      <c r="G1234" s="7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9"/>
      <c r="AL1234" s="9"/>
      <c r="AM1234" s="8"/>
      <c r="AN1234" s="8"/>
      <c r="AO1234" s="9"/>
      <c r="AP1234" s="10" t="s">
        <v>226</v>
      </c>
      <c r="BU1234" s="11">
        <v>85</v>
      </c>
    </row>
    <row r="1235" spans="1:73" x14ac:dyDescent="0.25">
      <c r="A1235" s="1" t="s">
        <v>430</v>
      </c>
      <c r="B1235" s="1" t="s">
        <v>477</v>
      </c>
      <c r="C1235" s="5" t="s">
        <v>227</v>
      </c>
      <c r="D1235" s="86">
        <v>2011</v>
      </c>
      <c r="E1235" s="6">
        <v>40676</v>
      </c>
      <c r="F1235" s="7">
        <v>2011</v>
      </c>
      <c r="G1235" s="7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9"/>
      <c r="AL1235" s="9"/>
      <c r="AM1235" s="8"/>
      <c r="AN1235" s="8"/>
      <c r="AO1235" s="9"/>
      <c r="AP1235" s="10" t="s">
        <v>226</v>
      </c>
      <c r="BU1235" s="11">
        <v>25</v>
      </c>
    </row>
    <row r="1236" spans="1:73" x14ac:dyDescent="0.25">
      <c r="A1236" s="1" t="s">
        <v>430</v>
      </c>
      <c r="B1236" s="1" t="s">
        <v>477</v>
      </c>
      <c r="C1236" s="5" t="s">
        <v>227</v>
      </c>
      <c r="D1236" s="86">
        <v>2011</v>
      </c>
      <c r="E1236" s="6">
        <v>40689</v>
      </c>
      <c r="F1236" s="7">
        <v>2011</v>
      </c>
      <c r="G1236" s="7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9"/>
      <c r="AL1236" s="9"/>
      <c r="AM1236" s="8"/>
      <c r="AN1236" s="8"/>
      <c r="AO1236" s="9"/>
      <c r="AP1236" s="10" t="s">
        <v>226</v>
      </c>
      <c r="BU1236" s="11">
        <v>31</v>
      </c>
    </row>
    <row r="1237" spans="1:73" x14ac:dyDescent="0.25">
      <c r="A1237" s="1" t="s">
        <v>430</v>
      </c>
      <c r="B1237" s="1" t="s">
        <v>477</v>
      </c>
      <c r="C1237" s="5" t="s">
        <v>227</v>
      </c>
      <c r="D1237" s="86">
        <v>2011</v>
      </c>
      <c r="E1237" s="6">
        <v>40704</v>
      </c>
      <c r="F1237" s="7">
        <v>2011</v>
      </c>
      <c r="G1237" s="7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9"/>
      <c r="AL1237" s="9"/>
      <c r="AM1237" s="8"/>
      <c r="AN1237" s="8"/>
      <c r="AO1237" s="9"/>
      <c r="AP1237" s="10" t="s">
        <v>226</v>
      </c>
      <c r="BU1237" s="11">
        <v>36</v>
      </c>
    </row>
    <row r="1238" spans="1:73" x14ac:dyDescent="0.25">
      <c r="A1238" s="1" t="s">
        <v>430</v>
      </c>
      <c r="B1238" s="1" t="s">
        <v>477</v>
      </c>
      <c r="C1238" s="5" t="s">
        <v>227</v>
      </c>
      <c r="D1238" s="86">
        <v>2011</v>
      </c>
      <c r="E1238" s="6">
        <v>40750</v>
      </c>
      <c r="F1238" s="7">
        <v>2011</v>
      </c>
      <c r="G1238" s="7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9"/>
      <c r="AL1238" s="9"/>
      <c r="AM1238" s="8"/>
      <c r="AN1238" s="8"/>
      <c r="AO1238" s="9"/>
      <c r="AP1238" s="10" t="s">
        <v>226</v>
      </c>
      <c r="BU1238" s="11">
        <v>39</v>
      </c>
    </row>
    <row r="1239" spans="1:73" x14ac:dyDescent="0.25">
      <c r="A1239" s="1" t="s">
        <v>430</v>
      </c>
      <c r="B1239" s="1" t="s">
        <v>477</v>
      </c>
      <c r="C1239" s="5" t="s">
        <v>227</v>
      </c>
      <c r="D1239" s="86">
        <v>2011</v>
      </c>
      <c r="E1239" s="6">
        <v>40764</v>
      </c>
      <c r="F1239" s="7">
        <v>2011</v>
      </c>
      <c r="G1239" s="7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9"/>
      <c r="AL1239" s="9"/>
      <c r="AM1239" s="8"/>
      <c r="AN1239" s="8"/>
      <c r="AO1239" s="9"/>
      <c r="AP1239" s="10" t="s">
        <v>226</v>
      </c>
      <c r="BU1239" s="11">
        <v>43</v>
      </c>
    </row>
    <row r="1240" spans="1:73" x14ac:dyDescent="0.25">
      <c r="A1240" s="1" t="s">
        <v>430</v>
      </c>
      <c r="B1240" s="1" t="s">
        <v>477</v>
      </c>
      <c r="C1240" s="5" t="s">
        <v>227</v>
      </c>
      <c r="D1240" s="86">
        <v>2011</v>
      </c>
      <c r="E1240" s="6">
        <v>40777</v>
      </c>
      <c r="F1240" s="7">
        <v>2011</v>
      </c>
      <c r="G1240" s="7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9"/>
      <c r="AL1240" s="9"/>
      <c r="AM1240" s="8"/>
      <c r="AN1240" s="8"/>
      <c r="AO1240" s="9"/>
      <c r="AP1240" s="10" t="s">
        <v>226</v>
      </c>
      <c r="BU1240" s="11">
        <v>53</v>
      </c>
    </row>
    <row r="1241" spans="1:73" x14ac:dyDescent="0.25">
      <c r="A1241" s="1" t="s">
        <v>430</v>
      </c>
      <c r="B1241" s="1" t="s">
        <v>477</v>
      </c>
      <c r="C1241" s="5" t="s">
        <v>227</v>
      </c>
      <c r="D1241" s="86">
        <v>2011</v>
      </c>
      <c r="E1241" s="6">
        <v>40805</v>
      </c>
      <c r="F1241" s="7">
        <v>2011</v>
      </c>
      <c r="G1241" s="7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9"/>
      <c r="AL1241" s="9"/>
      <c r="AM1241" s="8"/>
      <c r="AN1241" s="8"/>
      <c r="AO1241" s="9"/>
      <c r="AP1241" s="10" t="s">
        <v>226</v>
      </c>
      <c r="BU1241" s="11">
        <v>73</v>
      </c>
    </row>
    <row r="1242" spans="1:73" x14ac:dyDescent="0.25">
      <c r="A1242" s="1" t="s">
        <v>430</v>
      </c>
      <c r="B1242" s="1" t="s">
        <v>477</v>
      </c>
      <c r="C1242" s="5" t="s">
        <v>228</v>
      </c>
      <c r="D1242" s="86">
        <v>2011</v>
      </c>
      <c r="E1242" s="6">
        <v>40689</v>
      </c>
      <c r="F1242" s="7">
        <v>2011</v>
      </c>
      <c r="G1242" s="7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9"/>
      <c r="AL1242" s="9"/>
      <c r="AM1242" s="8"/>
      <c r="AN1242" s="8"/>
      <c r="AO1242" s="9"/>
      <c r="AP1242" s="10" t="s">
        <v>226</v>
      </c>
      <c r="BU1242" s="11">
        <v>23</v>
      </c>
    </row>
    <row r="1243" spans="1:73" x14ac:dyDescent="0.25">
      <c r="A1243" s="1" t="s">
        <v>430</v>
      </c>
      <c r="B1243" s="1" t="s">
        <v>477</v>
      </c>
      <c r="C1243" s="5" t="s">
        <v>228</v>
      </c>
      <c r="D1243" s="86">
        <v>2011</v>
      </c>
      <c r="E1243" s="6">
        <v>40704</v>
      </c>
      <c r="F1243" s="7">
        <v>2011</v>
      </c>
      <c r="G1243" s="7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9"/>
      <c r="AL1243" s="9"/>
      <c r="AM1243" s="8"/>
      <c r="AN1243" s="8"/>
      <c r="AO1243" s="9"/>
      <c r="AP1243" s="10" t="s">
        <v>226</v>
      </c>
      <c r="BU1243" s="11">
        <v>24</v>
      </c>
    </row>
    <row r="1244" spans="1:73" x14ac:dyDescent="0.25">
      <c r="A1244" s="1" t="s">
        <v>430</v>
      </c>
      <c r="B1244" s="1" t="s">
        <v>477</v>
      </c>
      <c r="C1244" s="5" t="s">
        <v>228</v>
      </c>
      <c r="D1244" s="86">
        <v>2011</v>
      </c>
      <c r="E1244" s="6">
        <v>40750</v>
      </c>
      <c r="F1244" s="7">
        <v>2011</v>
      </c>
      <c r="G1244" s="7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8"/>
      <c r="AN1244" s="8"/>
      <c r="AO1244" s="9"/>
      <c r="AP1244" s="10" t="s">
        <v>226</v>
      </c>
      <c r="BU1244" s="11">
        <v>33</v>
      </c>
    </row>
    <row r="1245" spans="1:73" x14ac:dyDescent="0.25">
      <c r="A1245" s="1" t="s">
        <v>430</v>
      </c>
      <c r="B1245" s="1" t="s">
        <v>477</v>
      </c>
      <c r="C1245" s="5" t="s">
        <v>228</v>
      </c>
      <c r="D1245" s="86">
        <v>2011</v>
      </c>
      <c r="E1245" s="6">
        <v>40764</v>
      </c>
      <c r="F1245" s="7">
        <v>2011</v>
      </c>
      <c r="G1245" s="7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9"/>
      <c r="AL1245" s="9"/>
      <c r="AM1245" s="8"/>
      <c r="AN1245" s="8"/>
      <c r="AO1245" s="9"/>
      <c r="AP1245" s="10" t="s">
        <v>226</v>
      </c>
      <c r="BU1245" s="11">
        <v>35</v>
      </c>
    </row>
    <row r="1246" spans="1:73" x14ac:dyDescent="0.25">
      <c r="A1246" s="1" t="s">
        <v>430</v>
      </c>
      <c r="B1246" s="1" t="s">
        <v>477</v>
      </c>
      <c r="C1246" s="5" t="s">
        <v>228</v>
      </c>
      <c r="D1246" s="86">
        <v>2011</v>
      </c>
      <c r="E1246" s="6">
        <v>40777</v>
      </c>
      <c r="F1246" s="7">
        <v>2011</v>
      </c>
      <c r="G1246" s="7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9"/>
      <c r="AL1246" s="9"/>
      <c r="AM1246" s="8"/>
      <c r="AN1246" s="8"/>
      <c r="AO1246" s="9"/>
      <c r="AP1246" s="10" t="s">
        <v>226</v>
      </c>
      <c r="BU1246" s="11">
        <v>41</v>
      </c>
    </row>
    <row r="1247" spans="1:73" x14ac:dyDescent="0.25">
      <c r="A1247" s="1" t="s">
        <v>430</v>
      </c>
      <c r="B1247" s="1" t="s">
        <v>477</v>
      </c>
      <c r="C1247" s="5" t="s">
        <v>228</v>
      </c>
      <c r="D1247" s="86">
        <v>2011</v>
      </c>
      <c r="E1247" s="6">
        <v>40805</v>
      </c>
      <c r="F1247" s="7">
        <v>2011</v>
      </c>
      <c r="G1247" s="7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9"/>
      <c r="AL1247" s="9"/>
      <c r="AM1247" s="8"/>
      <c r="AN1247" s="8"/>
      <c r="AO1247" s="9"/>
      <c r="AP1247" s="10" t="s">
        <v>226</v>
      </c>
      <c r="BU1247" s="11">
        <v>59</v>
      </c>
    </row>
    <row r="1248" spans="1:73" x14ac:dyDescent="0.25">
      <c r="A1248" s="1" t="s">
        <v>430</v>
      </c>
      <c r="B1248" s="1" t="s">
        <v>477</v>
      </c>
      <c r="C1248" s="5" t="s">
        <v>229</v>
      </c>
      <c r="D1248" s="86">
        <v>2011</v>
      </c>
      <c r="E1248" s="6">
        <v>40750</v>
      </c>
      <c r="F1248" s="7">
        <v>2011</v>
      </c>
      <c r="G1248" s="7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8"/>
      <c r="AN1248" s="8"/>
      <c r="AO1248" s="9"/>
      <c r="AP1248" s="10" t="s">
        <v>226</v>
      </c>
      <c r="BU1248" s="11">
        <v>34</v>
      </c>
    </row>
    <row r="1249" spans="1:73" x14ac:dyDescent="0.25">
      <c r="A1249" s="1" t="s">
        <v>430</v>
      </c>
      <c r="B1249" s="1" t="s">
        <v>477</v>
      </c>
      <c r="C1249" s="5" t="s">
        <v>229</v>
      </c>
      <c r="D1249" s="86">
        <v>2011</v>
      </c>
      <c r="E1249" s="6">
        <v>40764</v>
      </c>
      <c r="F1249" s="7">
        <v>2011</v>
      </c>
      <c r="G1249" s="7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9"/>
      <c r="AL1249" s="9"/>
      <c r="AM1249" s="8"/>
      <c r="AN1249" s="8"/>
      <c r="AO1249" s="9"/>
      <c r="AP1249" s="10" t="s">
        <v>226</v>
      </c>
      <c r="BU1249" s="11">
        <v>45</v>
      </c>
    </row>
    <row r="1250" spans="1:73" x14ac:dyDescent="0.25">
      <c r="A1250" s="1" t="s">
        <v>430</v>
      </c>
      <c r="B1250" s="1" t="s">
        <v>477</v>
      </c>
      <c r="C1250" s="5" t="s">
        <v>229</v>
      </c>
      <c r="D1250" s="86">
        <v>2011</v>
      </c>
      <c r="E1250" s="6">
        <v>40777</v>
      </c>
      <c r="F1250" s="7">
        <v>2011</v>
      </c>
      <c r="G1250" s="7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8"/>
      <c r="AN1250" s="8"/>
      <c r="AO1250" s="9"/>
      <c r="AP1250" s="10" t="s">
        <v>226</v>
      </c>
      <c r="BU1250" s="11">
        <v>53</v>
      </c>
    </row>
    <row r="1251" spans="1:73" x14ac:dyDescent="0.25">
      <c r="A1251" s="1" t="s">
        <v>430</v>
      </c>
      <c r="B1251" s="1" t="s">
        <v>477</v>
      </c>
      <c r="C1251" s="5" t="s">
        <v>229</v>
      </c>
      <c r="D1251" s="86">
        <v>2011</v>
      </c>
      <c r="E1251" s="6">
        <v>40805</v>
      </c>
      <c r="F1251" s="7">
        <v>2011</v>
      </c>
      <c r="G1251" s="7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9"/>
      <c r="AL1251" s="9"/>
      <c r="AM1251" s="8"/>
      <c r="AN1251" s="8"/>
      <c r="AO1251" s="9"/>
      <c r="AP1251" s="10" t="s">
        <v>226</v>
      </c>
      <c r="BU1251" s="11">
        <v>65</v>
      </c>
    </row>
    <row r="1252" spans="1:73" x14ac:dyDescent="0.25">
      <c r="A1252" s="1" t="s">
        <v>430</v>
      </c>
      <c r="B1252" s="1" t="s">
        <v>477</v>
      </c>
      <c r="C1252" s="5" t="s">
        <v>230</v>
      </c>
      <c r="D1252" s="86">
        <v>2011</v>
      </c>
      <c r="E1252" s="6">
        <v>40750</v>
      </c>
      <c r="F1252" s="7">
        <v>2011</v>
      </c>
      <c r="G1252" s="7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9"/>
      <c r="AL1252" s="9"/>
      <c r="AM1252" s="8"/>
      <c r="AN1252" s="8"/>
      <c r="AO1252" s="9"/>
      <c r="AP1252" s="10" t="s">
        <v>226</v>
      </c>
      <c r="BU1252" s="11">
        <v>25</v>
      </c>
    </row>
    <row r="1253" spans="1:73" x14ac:dyDescent="0.25">
      <c r="A1253" s="1" t="s">
        <v>430</v>
      </c>
      <c r="B1253" s="1" t="s">
        <v>477</v>
      </c>
      <c r="C1253" s="5" t="s">
        <v>230</v>
      </c>
      <c r="D1253" s="86">
        <v>2011</v>
      </c>
      <c r="E1253" s="6">
        <v>40764</v>
      </c>
      <c r="F1253" s="7">
        <v>2011</v>
      </c>
      <c r="G1253" s="7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9"/>
      <c r="AL1253" s="9"/>
      <c r="AM1253" s="8"/>
      <c r="AN1253" s="8"/>
      <c r="AO1253" s="9"/>
      <c r="AP1253" s="10" t="s">
        <v>226</v>
      </c>
      <c r="BU1253" s="11">
        <v>35</v>
      </c>
    </row>
    <row r="1254" spans="1:73" x14ac:dyDescent="0.25">
      <c r="A1254" s="1" t="s">
        <v>430</v>
      </c>
      <c r="B1254" s="1" t="s">
        <v>477</v>
      </c>
      <c r="C1254" s="5" t="s">
        <v>230</v>
      </c>
      <c r="D1254" s="86">
        <v>2011</v>
      </c>
      <c r="E1254" s="6">
        <v>40777</v>
      </c>
      <c r="F1254" s="7">
        <v>2011</v>
      </c>
      <c r="G1254" s="7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9"/>
      <c r="AL1254" s="9"/>
      <c r="AM1254" s="8"/>
      <c r="AN1254" s="8"/>
      <c r="AO1254" s="9"/>
      <c r="AP1254" s="10" t="s">
        <v>226</v>
      </c>
      <c r="BU1254" s="11">
        <v>41</v>
      </c>
    </row>
    <row r="1255" spans="1:73" x14ac:dyDescent="0.25">
      <c r="A1255" s="1" t="s">
        <v>430</v>
      </c>
      <c r="B1255" s="1" t="s">
        <v>477</v>
      </c>
      <c r="C1255" s="5" t="s">
        <v>230</v>
      </c>
      <c r="D1255" s="86">
        <v>2011</v>
      </c>
      <c r="E1255" s="6">
        <v>40805</v>
      </c>
      <c r="F1255" s="7">
        <v>2011</v>
      </c>
      <c r="G1255" s="7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9"/>
      <c r="AL1255" s="9"/>
      <c r="AM1255" s="8"/>
      <c r="AN1255" s="8"/>
      <c r="AO1255" s="9"/>
      <c r="AP1255" s="10" t="s">
        <v>226</v>
      </c>
      <c r="BU1255" s="11">
        <v>57</v>
      </c>
    </row>
    <row r="1256" spans="1:73" x14ac:dyDescent="0.25">
      <c r="A1256" s="1" t="s">
        <v>430</v>
      </c>
      <c r="B1256" s="1" t="s">
        <v>477</v>
      </c>
      <c r="C1256" s="5" t="s">
        <v>231</v>
      </c>
      <c r="D1256" s="86">
        <v>2011</v>
      </c>
      <c r="E1256" s="6">
        <v>40750</v>
      </c>
      <c r="F1256" s="7">
        <v>2011</v>
      </c>
      <c r="G1256" s="7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9"/>
      <c r="AL1256" s="9"/>
      <c r="AM1256" s="8"/>
      <c r="AN1256" s="8"/>
      <c r="AO1256" s="9"/>
      <c r="AP1256" s="10" t="s">
        <v>226</v>
      </c>
      <c r="BU1256" s="11">
        <v>23</v>
      </c>
    </row>
    <row r="1257" spans="1:73" x14ac:dyDescent="0.25">
      <c r="A1257" s="1" t="s">
        <v>430</v>
      </c>
      <c r="B1257" s="1" t="s">
        <v>477</v>
      </c>
      <c r="C1257" s="5" t="s">
        <v>231</v>
      </c>
      <c r="D1257" s="86">
        <v>2011</v>
      </c>
      <c r="E1257" s="6">
        <v>40764</v>
      </c>
      <c r="F1257" s="7">
        <v>2011</v>
      </c>
      <c r="G1257" s="7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9"/>
      <c r="AL1257" s="9"/>
      <c r="AM1257" s="8"/>
      <c r="AN1257" s="8"/>
      <c r="AO1257" s="9"/>
      <c r="AP1257" s="10" t="s">
        <v>226</v>
      </c>
      <c r="BU1257" s="11">
        <v>31</v>
      </c>
    </row>
    <row r="1258" spans="1:73" x14ac:dyDescent="0.25">
      <c r="A1258" s="1" t="s">
        <v>430</v>
      </c>
      <c r="B1258" s="1" t="s">
        <v>477</v>
      </c>
      <c r="C1258" s="5" t="s">
        <v>231</v>
      </c>
      <c r="D1258" s="86">
        <v>2011</v>
      </c>
      <c r="E1258" s="6">
        <v>40777</v>
      </c>
      <c r="F1258" s="7">
        <v>2011</v>
      </c>
      <c r="G1258" s="7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8"/>
      <c r="AN1258" s="8"/>
      <c r="AO1258" s="9"/>
      <c r="AP1258" s="10" t="s">
        <v>226</v>
      </c>
      <c r="BU1258" s="11">
        <v>35</v>
      </c>
    </row>
    <row r="1259" spans="1:73" x14ac:dyDescent="0.25">
      <c r="A1259" s="1" t="s">
        <v>430</v>
      </c>
      <c r="B1259" s="1" t="s">
        <v>477</v>
      </c>
      <c r="C1259" s="5" t="s">
        <v>231</v>
      </c>
      <c r="D1259" s="86">
        <v>2011</v>
      </c>
      <c r="E1259" s="6">
        <v>40805</v>
      </c>
      <c r="F1259" s="7">
        <v>2011</v>
      </c>
      <c r="G1259" s="7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9"/>
      <c r="AL1259" s="9"/>
      <c r="AM1259" s="8"/>
      <c r="AN1259" s="8"/>
      <c r="AO1259" s="9"/>
      <c r="AP1259" s="10" t="s">
        <v>226</v>
      </c>
      <c r="BU1259" s="11">
        <v>53</v>
      </c>
    </row>
    <row r="1260" spans="1:73" x14ac:dyDescent="0.25">
      <c r="A1260" s="1" t="s">
        <v>430</v>
      </c>
      <c r="B1260" s="1" t="s">
        <v>477</v>
      </c>
      <c r="C1260" s="5" t="s">
        <v>231</v>
      </c>
      <c r="D1260" s="86">
        <v>2011</v>
      </c>
      <c r="E1260" s="6">
        <v>40826</v>
      </c>
      <c r="F1260" s="7">
        <v>2011</v>
      </c>
      <c r="G1260" s="7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9"/>
      <c r="AL1260" s="9"/>
      <c r="AM1260" s="8"/>
      <c r="AN1260" s="8"/>
      <c r="AO1260" s="9"/>
      <c r="AP1260" s="10" t="s">
        <v>226</v>
      </c>
      <c r="BU1260" s="11">
        <v>65</v>
      </c>
    </row>
    <row r="1261" spans="1:73" x14ac:dyDescent="0.25">
      <c r="A1261" s="1" t="s">
        <v>430</v>
      </c>
      <c r="B1261" s="1" t="s">
        <v>477</v>
      </c>
      <c r="C1261" s="5" t="s">
        <v>232</v>
      </c>
      <c r="D1261" s="86">
        <v>2011</v>
      </c>
      <c r="E1261" s="6">
        <v>40676</v>
      </c>
      <c r="F1261" s="7">
        <v>2011</v>
      </c>
      <c r="G1261" s="7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9"/>
      <c r="AL1261" s="9"/>
      <c r="AM1261" s="8"/>
      <c r="AN1261" s="8"/>
      <c r="AO1261" s="9"/>
      <c r="AP1261" s="10" t="s">
        <v>233</v>
      </c>
      <c r="BU1261" s="12">
        <v>34</v>
      </c>
    </row>
    <row r="1262" spans="1:73" x14ac:dyDescent="0.25">
      <c r="A1262" s="1" t="s">
        <v>430</v>
      </c>
      <c r="B1262" s="1" t="s">
        <v>477</v>
      </c>
      <c r="C1262" s="5" t="s">
        <v>232</v>
      </c>
      <c r="D1262" s="86">
        <v>2011</v>
      </c>
      <c r="E1262" s="6">
        <v>40689</v>
      </c>
      <c r="F1262" s="7">
        <v>2011</v>
      </c>
      <c r="G1262" s="7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9"/>
      <c r="AL1262" s="9"/>
      <c r="AM1262" s="8"/>
      <c r="AN1262" s="8"/>
      <c r="AO1262" s="9"/>
      <c r="AP1262" s="10" t="s">
        <v>233</v>
      </c>
      <c r="BU1262" s="12">
        <v>37</v>
      </c>
    </row>
    <row r="1263" spans="1:73" x14ac:dyDescent="0.25">
      <c r="A1263" s="1" t="s">
        <v>430</v>
      </c>
      <c r="B1263" s="1" t="s">
        <v>477</v>
      </c>
      <c r="C1263" s="5" t="s">
        <v>232</v>
      </c>
      <c r="D1263" s="86">
        <v>2011</v>
      </c>
      <c r="E1263" s="6">
        <v>40704</v>
      </c>
      <c r="F1263" s="7">
        <v>2011</v>
      </c>
      <c r="G1263" s="7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9"/>
      <c r="AL1263" s="9"/>
      <c r="AM1263" s="8"/>
      <c r="AN1263" s="8"/>
      <c r="AO1263" s="9"/>
      <c r="AP1263" s="10" t="s">
        <v>233</v>
      </c>
      <c r="BU1263" s="12">
        <v>37</v>
      </c>
    </row>
    <row r="1264" spans="1:73" x14ac:dyDescent="0.25">
      <c r="A1264" s="1" t="s">
        <v>430</v>
      </c>
      <c r="B1264" s="1" t="s">
        <v>477</v>
      </c>
      <c r="C1264" s="5" t="s">
        <v>232</v>
      </c>
      <c r="D1264" s="86">
        <v>2011</v>
      </c>
      <c r="E1264" s="6">
        <v>40750</v>
      </c>
      <c r="F1264" s="7">
        <v>2011</v>
      </c>
      <c r="G1264" s="7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9"/>
      <c r="AL1264" s="9"/>
      <c r="AM1264" s="8"/>
      <c r="AN1264" s="8"/>
      <c r="AO1264" s="9"/>
      <c r="AP1264" s="10" t="s">
        <v>233</v>
      </c>
      <c r="BU1264" s="12">
        <v>47</v>
      </c>
    </row>
    <row r="1265" spans="1:73" x14ac:dyDescent="0.25">
      <c r="A1265" s="1" t="s">
        <v>430</v>
      </c>
      <c r="B1265" s="1" t="s">
        <v>477</v>
      </c>
      <c r="C1265" s="5" t="s">
        <v>232</v>
      </c>
      <c r="D1265" s="86">
        <v>2011</v>
      </c>
      <c r="E1265" s="6">
        <v>40764</v>
      </c>
      <c r="F1265" s="7">
        <v>2011</v>
      </c>
      <c r="G1265" s="7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9"/>
      <c r="AL1265" s="9"/>
      <c r="AM1265" s="8"/>
      <c r="AN1265" s="8"/>
      <c r="AO1265" s="9"/>
      <c r="AP1265" s="10" t="s">
        <v>233</v>
      </c>
      <c r="BU1265" s="12">
        <v>55</v>
      </c>
    </row>
    <row r="1266" spans="1:73" x14ac:dyDescent="0.25">
      <c r="A1266" s="1" t="s">
        <v>430</v>
      </c>
      <c r="B1266" s="1" t="s">
        <v>477</v>
      </c>
      <c r="C1266" s="5" t="s">
        <v>232</v>
      </c>
      <c r="D1266" s="86">
        <v>2011</v>
      </c>
      <c r="E1266" s="6">
        <v>40777</v>
      </c>
      <c r="F1266" s="7">
        <v>2011</v>
      </c>
      <c r="G1266" s="7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9"/>
      <c r="AL1266" s="9"/>
      <c r="AM1266" s="8"/>
      <c r="AN1266" s="8"/>
      <c r="AO1266" s="9"/>
      <c r="AP1266" s="10" t="s">
        <v>233</v>
      </c>
      <c r="BU1266" s="12">
        <v>59</v>
      </c>
    </row>
    <row r="1267" spans="1:73" x14ac:dyDescent="0.25">
      <c r="A1267" s="1" t="s">
        <v>430</v>
      </c>
      <c r="B1267" s="1" t="s">
        <v>477</v>
      </c>
      <c r="C1267" s="5" t="s">
        <v>232</v>
      </c>
      <c r="D1267" s="86">
        <v>2011</v>
      </c>
      <c r="E1267" s="6">
        <v>40805</v>
      </c>
      <c r="F1267" s="7">
        <v>2011</v>
      </c>
      <c r="G1267" s="7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9"/>
      <c r="AL1267" s="9"/>
      <c r="AM1267" s="8"/>
      <c r="AN1267" s="8"/>
      <c r="AO1267" s="9"/>
      <c r="AP1267" s="10" t="s">
        <v>233</v>
      </c>
      <c r="BU1267" s="12">
        <v>77</v>
      </c>
    </row>
    <row r="1268" spans="1:73" x14ac:dyDescent="0.25">
      <c r="A1268" s="1" t="s">
        <v>430</v>
      </c>
      <c r="B1268" s="1" t="s">
        <v>477</v>
      </c>
      <c r="C1268" s="5" t="s">
        <v>234</v>
      </c>
      <c r="D1268" s="86">
        <v>2011</v>
      </c>
      <c r="E1268" s="6">
        <v>40676</v>
      </c>
      <c r="F1268" s="7">
        <v>2011</v>
      </c>
      <c r="G1268" s="7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8"/>
      <c r="AN1268" s="8"/>
      <c r="AO1268" s="9"/>
      <c r="AP1268" s="10" t="s">
        <v>233</v>
      </c>
      <c r="BU1268" s="11">
        <v>25</v>
      </c>
    </row>
    <row r="1269" spans="1:73" x14ac:dyDescent="0.25">
      <c r="A1269" s="1" t="s">
        <v>430</v>
      </c>
      <c r="B1269" s="1" t="s">
        <v>477</v>
      </c>
      <c r="C1269" s="5" t="s">
        <v>234</v>
      </c>
      <c r="D1269" s="86">
        <v>2011</v>
      </c>
      <c r="E1269" s="6">
        <v>40689</v>
      </c>
      <c r="F1269" s="7">
        <v>2011</v>
      </c>
      <c r="G1269" s="7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9"/>
      <c r="AL1269" s="9"/>
      <c r="AM1269" s="8"/>
      <c r="AN1269" s="8"/>
      <c r="AO1269" s="9"/>
      <c r="AP1269" s="10" t="s">
        <v>233</v>
      </c>
      <c r="BU1269" s="12">
        <v>31</v>
      </c>
    </row>
    <row r="1270" spans="1:73" x14ac:dyDescent="0.25">
      <c r="A1270" s="1" t="s">
        <v>430</v>
      </c>
      <c r="B1270" s="1" t="s">
        <v>477</v>
      </c>
      <c r="C1270" s="5" t="s">
        <v>234</v>
      </c>
      <c r="D1270" s="86">
        <v>2011</v>
      </c>
      <c r="E1270" s="6">
        <v>40704</v>
      </c>
      <c r="F1270" s="7">
        <v>2011</v>
      </c>
      <c r="G1270" s="7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9"/>
      <c r="AL1270" s="9"/>
      <c r="AM1270" s="8"/>
      <c r="AN1270" s="8"/>
      <c r="AO1270" s="9"/>
      <c r="AP1270" s="10" t="s">
        <v>233</v>
      </c>
      <c r="BU1270" s="12">
        <v>34</v>
      </c>
    </row>
    <row r="1271" spans="1:73" x14ac:dyDescent="0.25">
      <c r="A1271" s="1" t="s">
        <v>430</v>
      </c>
      <c r="B1271" s="1" t="s">
        <v>477</v>
      </c>
      <c r="C1271" s="5" t="s">
        <v>234</v>
      </c>
      <c r="D1271" s="86">
        <v>2011</v>
      </c>
      <c r="E1271" s="6">
        <v>40750</v>
      </c>
      <c r="F1271" s="7">
        <v>2011</v>
      </c>
      <c r="G1271" s="7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9"/>
      <c r="AL1271" s="9"/>
      <c r="AM1271" s="8"/>
      <c r="AN1271" s="8"/>
      <c r="AO1271" s="9"/>
      <c r="AP1271" s="10" t="s">
        <v>233</v>
      </c>
      <c r="BU1271" s="12">
        <v>37</v>
      </c>
    </row>
    <row r="1272" spans="1:73" x14ac:dyDescent="0.25">
      <c r="A1272" s="1" t="s">
        <v>430</v>
      </c>
      <c r="B1272" s="1" t="s">
        <v>477</v>
      </c>
      <c r="C1272" s="5" t="s">
        <v>234</v>
      </c>
      <c r="D1272" s="86">
        <v>2011</v>
      </c>
      <c r="E1272" s="6">
        <v>40764</v>
      </c>
      <c r="F1272" s="7">
        <v>2011</v>
      </c>
      <c r="G1272" s="7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9"/>
      <c r="AL1272" s="9"/>
      <c r="AM1272" s="8"/>
      <c r="AN1272" s="8"/>
      <c r="AO1272" s="9"/>
      <c r="AP1272" s="10" t="s">
        <v>233</v>
      </c>
      <c r="BU1272" s="12">
        <v>41</v>
      </c>
    </row>
    <row r="1273" spans="1:73" x14ac:dyDescent="0.25">
      <c r="A1273" s="1" t="s">
        <v>430</v>
      </c>
      <c r="B1273" s="1" t="s">
        <v>477</v>
      </c>
      <c r="C1273" s="5" t="s">
        <v>234</v>
      </c>
      <c r="D1273" s="86">
        <v>2011</v>
      </c>
      <c r="E1273" s="6">
        <v>40777</v>
      </c>
      <c r="F1273" s="7">
        <v>2011</v>
      </c>
      <c r="G1273" s="7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9"/>
      <c r="AL1273" s="9"/>
      <c r="AM1273" s="8"/>
      <c r="AN1273" s="8"/>
      <c r="AO1273" s="9"/>
      <c r="AP1273" s="10" t="s">
        <v>233</v>
      </c>
      <c r="BU1273" s="12">
        <v>45</v>
      </c>
    </row>
    <row r="1274" spans="1:73" x14ac:dyDescent="0.25">
      <c r="A1274" s="1" t="s">
        <v>430</v>
      </c>
      <c r="B1274" s="1" t="s">
        <v>477</v>
      </c>
      <c r="C1274" s="5" t="s">
        <v>234</v>
      </c>
      <c r="D1274" s="86">
        <v>2011</v>
      </c>
      <c r="E1274" s="6">
        <v>40805</v>
      </c>
      <c r="F1274" s="7">
        <v>2011</v>
      </c>
      <c r="G1274" s="7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9"/>
      <c r="AL1274" s="9"/>
      <c r="AM1274" s="8"/>
      <c r="AN1274" s="8"/>
      <c r="AO1274" s="9"/>
      <c r="AP1274" s="10" t="s">
        <v>233</v>
      </c>
      <c r="BU1274" s="12">
        <v>65</v>
      </c>
    </row>
    <row r="1275" spans="1:73" x14ac:dyDescent="0.25">
      <c r="A1275" s="1" t="s">
        <v>430</v>
      </c>
      <c r="B1275" s="1" t="s">
        <v>477</v>
      </c>
      <c r="C1275" s="5" t="s">
        <v>235</v>
      </c>
      <c r="D1275" s="86">
        <v>2011</v>
      </c>
      <c r="E1275" s="6">
        <v>40689</v>
      </c>
      <c r="F1275" s="7">
        <v>2011</v>
      </c>
      <c r="G1275" s="7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9"/>
      <c r="AL1275" s="9"/>
      <c r="AM1275" s="8"/>
      <c r="AN1275" s="8"/>
      <c r="AO1275" s="9"/>
      <c r="AP1275" s="10" t="s">
        <v>233</v>
      </c>
      <c r="BU1275" s="11">
        <v>23</v>
      </c>
    </row>
    <row r="1276" spans="1:73" x14ac:dyDescent="0.25">
      <c r="A1276" s="1" t="s">
        <v>430</v>
      </c>
      <c r="B1276" s="1" t="s">
        <v>477</v>
      </c>
      <c r="C1276" s="5" t="s">
        <v>235</v>
      </c>
      <c r="D1276" s="86">
        <v>2011</v>
      </c>
      <c r="E1276" s="6">
        <v>40704</v>
      </c>
      <c r="F1276" s="7">
        <v>2011</v>
      </c>
      <c r="G1276" s="7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9"/>
      <c r="AL1276" s="9"/>
      <c r="AM1276" s="8"/>
      <c r="AN1276" s="8"/>
      <c r="AO1276" s="9"/>
      <c r="AP1276" s="10" t="s">
        <v>233</v>
      </c>
      <c r="BU1276" s="11">
        <v>24</v>
      </c>
    </row>
    <row r="1277" spans="1:73" x14ac:dyDescent="0.25">
      <c r="A1277" s="1" t="s">
        <v>430</v>
      </c>
      <c r="B1277" s="1" t="s">
        <v>477</v>
      </c>
      <c r="C1277" s="5" t="s">
        <v>235</v>
      </c>
      <c r="D1277" s="86">
        <v>2011</v>
      </c>
      <c r="E1277" s="6">
        <v>40750</v>
      </c>
      <c r="F1277" s="7">
        <v>2011</v>
      </c>
      <c r="G1277" s="7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9"/>
      <c r="AL1277" s="9"/>
      <c r="AM1277" s="8"/>
      <c r="AN1277" s="8"/>
      <c r="AO1277" s="9"/>
      <c r="AP1277" s="10" t="s">
        <v>233</v>
      </c>
      <c r="BU1277" s="12">
        <v>33</v>
      </c>
    </row>
    <row r="1278" spans="1:73" x14ac:dyDescent="0.25">
      <c r="A1278" s="1" t="s">
        <v>430</v>
      </c>
      <c r="B1278" s="1" t="s">
        <v>477</v>
      </c>
      <c r="C1278" s="5" t="s">
        <v>235</v>
      </c>
      <c r="D1278" s="86">
        <v>2011</v>
      </c>
      <c r="E1278" s="6">
        <v>40764</v>
      </c>
      <c r="F1278" s="7">
        <v>2011</v>
      </c>
      <c r="G1278" s="7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9"/>
      <c r="AL1278" s="9"/>
      <c r="AM1278" s="8"/>
      <c r="AN1278" s="8"/>
      <c r="AO1278" s="9"/>
      <c r="AP1278" s="10" t="s">
        <v>233</v>
      </c>
      <c r="BU1278" s="12">
        <v>35</v>
      </c>
    </row>
    <row r="1279" spans="1:73" x14ac:dyDescent="0.25">
      <c r="A1279" s="1" t="s">
        <v>430</v>
      </c>
      <c r="B1279" s="1" t="s">
        <v>477</v>
      </c>
      <c r="C1279" s="5" t="s">
        <v>235</v>
      </c>
      <c r="D1279" s="86">
        <v>2011</v>
      </c>
      <c r="E1279" s="6">
        <v>40777</v>
      </c>
      <c r="F1279" s="7">
        <v>2011</v>
      </c>
      <c r="G1279" s="7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9"/>
      <c r="AL1279" s="9"/>
      <c r="AM1279" s="8"/>
      <c r="AN1279" s="8"/>
      <c r="AO1279" s="9"/>
      <c r="AP1279" s="10" t="s">
        <v>233</v>
      </c>
      <c r="BU1279" s="12">
        <v>41</v>
      </c>
    </row>
    <row r="1280" spans="1:73" x14ac:dyDescent="0.25">
      <c r="A1280" s="1" t="s">
        <v>430</v>
      </c>
      <c r="B1280" s="1" t="s">
        <v>477</v>
      </c>
      <c r="C1280" s="5" t="s">
        <v>235</v>
      </c>
      <c r="D1280" s="86">
        <v>2011</v>
      </c>
      <c r="E1280" s="6">
        <v>40805</v>
      </c>
      <c r="F1280" s="7">
        <v>2011</v>
      </c>
      <c r="G1280" s="7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9"/>
      <c r="AL1280" s="9"/>
      <c r="AM1280" s="8"/>
      <c r="AN1280" s="8"/>
      <c r="AO1280" s="9"/>
      <c r="AP1280" s="10" t="s">
        <v>233</v>
      </c>
      <c r="BU1280" s="12">
        <v>49</v>
      </c>
    </row>
    <row r="1281" spans="1:73" x14ac:dyDescent="0.25">
      <c r="A1281" s="1" t="s">
        <v>430</v>
      </c>
      <c r="B1281" s="1" t="s">
        <v>477</v>
      </c>
      <c r="C1281" s="5" t="s">
        <v>236</v>
      </c>
      <c r="D1281" s="86">
        <v>2011</v>
      </c>
      <c r="E1281" s="6">
        <v>40750</v>
      </c>
      <c r="F1281" s="7">
        <v>2011</v>
      </c>
      <c r="G1281" s="7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9"/>
      <c r="AL1281" s="9"/>
      <c r="AM1281" s="8"/>
      <c r="AN1281" s="8"/>
      <c r="AO1281" s="9"/>
      <c r="AP1281" s="10" t="s">
        <v>233</v>
      </c>
      <c r="BU1281" s="11">
        <v>33</v>
      </c>
    </row>
    <row r="1282" spans="1:73" x14ac:dyDescent="0.25">
      <c r="A1282" s="1" t="s">
        <v>430</v>
      </c>
      <c r="B1282" s="1" t="s">
        <v>477</v>
      </c>
      <c r="C1282" s="5" t="s">
        <v>236</v>
      </c>
      <c r="D1282" s="86">
        <v>2011</v>
      </c>
      <c r="E1282" s="6">
        <v>40764</v>
      </c>
      <c r="F1282" s="7">
        <v>2011</v>
      </c>
      <c r="G1282" s="7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9"/>
      <c r="AL1282" s="9"/>
      <c r="AM1282" s="8"/>
      <c r="AN1282" s="8"/>
      <c r="AO1282" s="9"/>
      <c r="AP1282" s="10" t="s">
        <v>233</v>
      </c>
      <c r="BU1282" s="11">
        <v>39</v>
      </c>
    </row>
    <row r="1283" spans="1:73" x14ac:dyDescent="0.25">
      <c r="A1283" s="1" t="s">
        <v>430</v>
      </c>
      <c r="B1283" s="1" t="s">
        <v>477</v>
      </c>
      <c r="C1283" s="5" t="s">
        <v>236</v>
      </c>
      <c r="D1283" s="86">
        <v>2011</v>
      </c>
      <c r="E1283" s="6">
        <v>40777</v>
      </c>
      <c r="F1283" s="7">
        <v>2011</v>
      </c>
      <c r="G1283" s="7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9"/>
      <c r="AL1283" s="9"/>
      <c r="AM1283" s="8"/>
      <c r="AN1283" s="8"/>
      <c r="AO1283" s="9"/>
      <c r="AP1283" s="10" t="s">
        <v>233</v>
      </c>
      <c r="BU1283" s="11">
        <v>43</v>
      </c>
    </row>
    <row r="1284" spans="1:73" x14ac:dyDescent="0.25">
      <c r="A1284" s="1" t="s">
        <v>430</v>
      </c>
      <c r="B1284" s="1" t="s">
        <v>477</v>
      </c>
      <c r="C1284" s="5" t="s">
        <v>236</v>
      </c>
      <c r="D1284" s="86">
        <v>2011</v>
      </c>
      <c r="E1284" s="6">
        <v>40805</v>
      </c>
      <c r="F1284" s="7">
        <v>2011</v>
      </c>
      <c r="G1284" s="7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9"/>
      <c r="AL1284" s="9"/>
      <c r="AM1284" s="8"/>
      <c r="AN1284" s="8"/>
      <c r="AO1284" s="9"/>
      <c r="AP1284" s="10" t="s">
        <v>233</v>
      </c>
      <c r="BU1284" s="11">
        <v>49</v>
      </c>
    </row>
    <row r="1285" spans="1:73" x14ac:dyDescent="0.25">
      <c r="A1285" s="1" t="s">
        <v>430</v>
      </c>
      <c r="B1285" s="1" t="s">
        <v>477</v>
      </c>
      <c r="C1285" s="5" t="s">
        <v>237</v>
      </c>
      <c r="D1285" s="86">
        <v>2011</v>
      </c>
      <c r="E1285" s="6">
        <v>40750</v>
      </c>
      <c r="F1285" s="7">
        <v>2011</v>
      </c>
      <c r="G1285" s="7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9"/>
      <c r="AL1285" s="9"/>
      <c r="AM1285" s="8"/>
      <c r="AN1285" s="8"/>
      <c r="AO1285" s="9"/>
      <c r="AP1285" s="10" t="s">
        <v>233</v>
      </c>
      <c r="BU1285" s="11">
        <v>25</v>
      </c>
    </row>
    <row r="1286" spans="1:73" x14ac:dyDescent="0.25">
      <c r="A1286" s="1" t="s">
        <v>430</v>
      </c>
      <c r="B1286" s="1" t="s">
        <v>477</v>
      </c>
      <c r="C1286" s="5" t="s">
        <v>237</v>
      </c>
      <c r="D1286" s="86">
        <v>2011</v>
      </c>
      <c r="E1286" s="6">
        <v>40764</v>
      </c>
      <c r="F1286" s="7">
        <v>2011</v>
      </c>
      <c r="G1286" s="7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9"/>
      <c r="AL1286" s="9"/>
      <c r="AM1286" s="8"/>
      <c r="AN1286" s="8"/>
      <c r="AO1286" s="9"/>
      <c r="AP1286" s="10" t="s">
        <v>233</v>
      </c>
      <c r="BU1286" s="11">
        <v>35</v>
      </c>
    </row>
    <row r="1287" spans="1:73" x14ac:dyDescent="0.25">
      <c r="A1287" s="1" t="s">
        <v>430</v>
      </c>
      <c r="B1287" s="1" t="s">
        <v>477</v>
      </c>
      <c r="C1287" s="5" t="s">
        <v>237</v>
      </c>
      <c r="D1287" s="86">
        <v>2011</v>
      </c>
      <c r="E1287" s="6">
        <v>40777</v>
      </c>
      <c r="F1287" s="7">
        <v>2011</v>
      </c>
      <c r="G1287" s="7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9"/>
      <c r="AL1287" s="9"/>
      <c r="AM1287" s="8"/>
      <c r="AN1287" s="8"/>
      <c r="AO1287" s="9"/>
      <c r="AP1287" s="10" t="s">
        <v>233</v>
      </c>
      <c r="BU1287" s="11">
        <v>39</v>
      </c>
    </row>
    <row r="1288" spans="1:73" x14ac:dyDescent="0.25">
      <c r="A1288" s="1" t="s">
        <v>430</v>
      </c>
      <c r="B1288" s="1" t="s">
        <v>477</v>
      </c>
      <c r="C1288" s="5" t="s">
        <v>237</v>
      </c>
      <c r="D1288" s="86">
        <v>2011</v>
      </c>
      <c r="E1288" s="6">
        <v>40805</v>
      </c>
      <c r="F1288" s="7">
        <v>2011</v>
      </c>
      <c r="G1288" s="7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9"/>
      <c r="AL1288" s="9"/>
      <c r="AM1288" s="8"/>
      <c r="AN1288" s="8"/>
      <c r="AO1288" s="9"/>
      <c r="AP1288" s="10" t="s">
        <v>233</v>
      </c>
      <c r="BU1288" s="11">
        <v>49</v>
      </c>
    </row>
    <row r="1289" spans="1:73" x14ac:dyDescent="0.25">
      <c r="A1289" s="1" t="s">
        <v>430</v>
      </c>
      <c r="B1289" s="1" t="s">
        <v>477</v>
      </c>
      <c r="C1289" s="5" t="s">
        <v>238</v>
      </c>
      <c r="D1289" s="86">
        <v>2011</v>
      </c>
      <c r="E1289" s="6">
        <v>40750</v>
      </c>
      <c r="F1289" s="7">
        <v>2011</v>
      </c>
      <c r="G1289" s="7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9"/>
      <c r="AL1289" s="9"/>
      <c r="AM1289" s="8"/>
      <c r="AN1289" s="8"/>
      <c r="AO1289" s="9"/>
      <c r="AP1289" s="10" t="s">
        <v>233</v>
      </c>
      <c r="BU1289" s="11">
        <v>23</v>
      </c>
    </row>
    <row r="1290" spans="1:73" x14ac:dyDescent="0.25">
      <c r="A1290" s="1" t="s">
        <v>430</v>
      </c>
      <c r="B1290" s="1" t="s">
        <v>477</v>
      </c>
      <c r="C1290" s="5" t="s">
        <v>238</v>
      </c>
      <c r="D1290" s="86">
        <v>2011</v>
      </c>
      <c r="E1290" s="6">
        <v>40764</v>
      </c>
      <c r="F1290" s="7">
        <v>2011</v>
      </c>
      <c r="G1290" s="7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8"/>
      <c r="AN1290" s="8"/>
      <c r="AO1290" s="9"/>
      <c r="AP1290" s="10" t="s">
        <v>233</v>
      </c>
      <c r="BU1290" s="11">
        <v>31</v>
      </c>
    </row>
    <row r="1291" spans="1:73" x14ac:dyDescent="0.25">
      <c r="A1291" s="1" t="s">
        <v>430</v>
      </c>
      <c r="B1291" s="1" t="s">
        <v>477</v>
      </c>
      <c r="C1291" s="5" t="s">
        <v>238</v>
      </c>
      <c r="D1291" s="86">
        <v>2011</v>
      </c>
      <c r="E1291" s="6">
        <v>40777</v>
      </c>
      <c r="F1291" s="7">
        <v>2011</v>
      </c>
      <c r="G1291" s="7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9"/>
      <c r="AL1291" s="9"/>
      <c r="AM1291" s="8"/>
      <c r="AN1291" s="8"/>
      <c r="AO1291" s="9"/>
      <c r="AP1291" s="10" t="s">
        <v>233</v>
      </c>
      <c r="BU1291" s="11">
        <v>35</v>
      </c>
    </row>
    <row r="1292" spans="1:73" x14ac:dyDescent="0.25">
      <c r="A1292" s="1" t="s">
        <v>430</v>
      </c>
      <c r="B1292" s="1" t="s">
        <v>477</v>
      </c>
      <c r="C1292" s="5" t="s">
        <v>238</v>
      </c>
      <c r="D1292" s="86">
        <v>2011</v>
      </c>
      <c r="E1292" s="6">
        <v>40805</v>
      </c>
      <c r="F1292" s="7">
        <v>2011</v>
      </c>
      <c r="G1292" s="7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8"/>
      <c r="AN1292" s="8"/>
      <c r="AO1292" s="9"/>
      <c r="AP1292" s="10" t="s">
        <v>233</v>
      </c>
      <c r="BU1292" s="11">
        <v>37</v>
      </c>
    </row>
    <row r="1293" spans="1:73" x14ac:dyDescent="0.25">
      <c r="A1293" s="1" t="s">
        <v>430</v>
      </c>
      <c r="B1293" s="1" t="s">
        <v>477</v>
      </c>
      <c r="C1293" s="5" t="s">
        <v>238</v>
      </c>
      <c r="D1293" s="86">
        <v>2011</v>
      </c>
      <c r="E1293" s="6">
        <v>40826</v>
      </c>
      <c r="F1293" s="7">
        <v>2011</v>
      </c>
      <c r="G1293" s="7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9"/>
      <c r="AL1293" s="9"/>
      <c r="AM1293" s="8"/>
      <c r="AN1293" s="8"/>
      <c r="AO1293" s="9"/>
      <c r="AP1293" s="10" t="s">
        <v>233</v>
      </c>
      <c r="BU1293" s="11">
        <v>61</v>
      </c>
    </row>
    <row r="1294" spans="1:73" x14ac:dyDescent="0.25">
      <c r="A1294" s="1" t="s">
        <v>430</v>
      </c>
      <c r="B1294" s="1" t="s">
        <v>477</v>
      </c>
      <c r="C1294" s="5" t="s">
        <v>239</v>
      </c>
      <c r="D1294" s="86">
        <v>2011</v>
      </c>
      <c r="E1294" s="6">
        <v>40676</v>
      </c>
      <c r="F1294" s="7">
        <v>2011</v>
      </c>
      <c r="G1294" s="7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9"/>
      <c r="AL1294" s="9"/>
      <c r="AM1294" s="8"/>
      <c r="AN1294" s="8"/>
      <c r="AO1294" s="9"/>
      <c r="AP1294" s="10" t="s">
        <v>240</v>
      </c>
      <c r="BU1294" s="11">
        <v>34</v>
      </c>
    </row>
    <row r="1295" spans="1:73" x14ac:dyDescent="0.25">
      <c r="A1295" s="1" t="s">
        <v>430</v>
      </c>
      <c r="B1295" s="1" t="s">
        <v>477</v>
      </c>
      <c r="C1295" s="5" t="s">
        <v>239</v>
      </c>
      <c r="D1295" s="86">
        <v>2011</v>
      </c>
      <c r="E1295" s="6">
        <v>40689</v>
      </c>
      <c r="F1295" s="7">
        <v>2011</v>
      </c>
      <c r="G1295" s="7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9"/>
      <c r="AL1295" s="9"/>
      <c r="AM1295" s="8"/>
      <c r="AN1295" s="8"/>
      <c r="AO1295" s="9"/>
      <c r="AP1295" s="10" t="s">
        <v>240</v>
      </c>
      <c r="BU1295" s="11">
        <v>37</v>
      </c>
    </row>
    <row r="1296" spans="1:73" x14ac:dyDescent="0.25">
      <c r="A1296" s="1" t="s">
        <v>430</v>
      </c>
      <c r="B1296" s="1" t="s">
        <v>477</v>
      </c>
      <c r="C1296" s="5" t="s">
        <v>239</v>
      </c>
      <c r="D1296" s="86">
        <v>2011</v>
      </c>
      <c r="E1296" s="6">
        <v>40704</v>
      </c>
      <c r="F1296" s="7">
        <v>2011</v>
      </c>
      <c r="G1296" s="7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8"/>
      <c r="AN1296" s="8"/>
      <c r="AO1296" s="9"/>
      <c r="AP1296" s="10" t="s">
        <v>240</v>
      </c>
      <c r="BU1296" s="11">
        <v>37</v>
      </c>
    </row>
    <row r="1297" spans="1:73" x14ac:dyDescent="0.25">
      <c r="A1297" s="1" t="s">
        <v>430</v>
      </c>
      <c r="B1297" s="1" t="s">
        <v>477</v>
      </c>
      <c r="C1297" s="5" t="s">
        <v>239</v>
      </c>
      <c r="D1297" s="86">
        <v>2011</v>
      </c>
      <c r="E1297" s="6">
        <v>40750</v>
      </c>
      <c r="F1297" s="7">
        <v>2011</v>
      </c>
      <c r="G1297" s="7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9"/>
      <c r="AL1297" s="9"/>
      <c r="AM1297" s="8"/>
      <c r="AN1297" s="8"/>
      <c r="AO1297" s="9"/>
      <c r="AP1297" s="10" t="s">
        <v>240</v>
      </c>
      <c r="BU1297" s="11">
        <v>43</v>
      </c>
    </row>
    <row r="1298" spans="1:73" x14ac:dyDescent="0.25">
      <c r="A1298" s="1" t="s">
        <v>430</v>
      </c>
      <c r="B1298" s="1" t="s">
        <v>477</v>
      </c>
      <c r="C1298" s="5" t="s">
        <v>239</v>
      </c>
      <c r="D1298" s="86">
        <v>2011</v>
      </c>
      <c r="E1298" s="6">
        <v>40764</v>
      </c>
      <c r="F1298" s="7">
        <v>2011</v>
      </c>
      <c r="G1298" s="7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8"/>
      <c r="AN1298" s="8"/>
      <c r="AO1298" s="9"/>
      <c r="AP1298" s="10" t="s">
        <v>240</v>
      </c>
      <c r="BU1298" s="11">
        <v>53</v>
      </c>
    </row>
    <row r="1299" spans="1:73" x14ac:dyDescent="0.25">
      <c r="A1299" s="1" t="s">
        <v>430</v>
      </c>
      <c r="B1299" s="1" t="s">
        <v>477</v>
      </c>
      <c r="C1299" s="5" t="s">
        <v>239</v>
      </c>
      <c r="D1299" s="86">
        <v>2011</v>
      </c>
      <c r="E1299" s="6">
        <v>40777</v>
      </c>
      <c r="F1299" s="7">
        <v>2011</v>
      </c>
      <c r="G1299" s="7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9"/>
      <c r="AL1299" s="9"/>
      <c r="AM1299" s="8"/>
      <c r="AN1299" s="8"/>
      <c r="AO1299" s="9"/>
      <c r="AP1299" s="10" t="s">
        <v>240</v>
      </c>
      <c r="BU1299" s="11">
        <v>55</v>
      </c>
    </row>
    <row r="1300" spans="1:73" x14ac:dyDescent="0.25">
      <c r="A1300" s="1" t="s">
        <v>430</v>
      </c>
      <c r="B1300" s="1" t="s">
        <v>477</v>
      </c>
      <c r="C1300" s="5" t="s">
        <v>239</v>
      </c>
      <c r="D1300" s="86">
        <v>2011</v>
      </c>
      <c r="E1300" s="6">
        <v>40805</v>
      </c>
      <c r="F1300" s="7">
        <v>2011</v>
      </c>
      <c r="G1300" s="7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9"/>
      <c r="AL1300" s="9"/>
      <c r="AM1300" s="8"/>
      <c r="AN1300" s="8"/>
      <c r="AO1300" s="9"/>
      <c r="AP1300" s="10" t="s">
        <v>240</v>
      </c>
      <c r="BU1300" s="11">
        <v>77</v>
      </c>
    </row>
    <row r="1301" spans="1:73" x14ac:dyDescent="0.25">
      <c r="A1301" s="1" t="s">
        <v>430</v>
      </c>
      <c r="B1301" s="1" t="s">
        <v>477</v>
      </c>
      <c r="C1301" s="5" t="s">
        <v>241</v>
      </c>
      <c r="D1301" s="86">
        <v>2011</v>
      </c>
      <c r="E1301" s="6">
        <v>40676</v>
      </c>
      <c r="F1301" s="7">
        <v>2011</v>
      </c>
      <c r="G1301" s="7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9"/>
      <c r="AL1301" s="9"/>
      <c r="AM1301" s="8"/>
      <c r="AN1301" s="8"/>
      <c r="AO1301" s="9"/>
      <c r="AP1301" s="10" t="s">
        <v>240</v>
      </c>
      <c r="BU1301" s="11">
        <v>25</v>
      </c>
    </row>
    <row r="1302" spans="1:73" x14ac:dyDescent="0.25">
      <c r="A1302" s="1" t="s">
        <v>430</v>
      </c>
      <c r="B1302" s="1" t="s">
        <v>477</v>
      </c>
      <c r="C1302" s="5" t="s">
        <v>241</v>
      </c>
      <c r="D1302" s="86">
        <v>2011</v>
      </c>
      <c r="E1302" s="6">
        <v>40689</v>
      </c>
      <c r="F1302" s="7">
        <v>2011</v>
      </c>
      <c r="G1302" s="7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9"/>
      <c r="AL1302" s="9"/>
      <c r="AM1302" s="8"/>
      <c r="AN1302" s="8"/>
      <c r="AO1302" s="9"/>
      <c r="AP1302" s="10" t="s">
        <v>240</v>
      </c>
      <c r="BU1302" s="11">
        <v>31</v>
      </c>
    </row>
    <row r="1303" spans="1:73" x14ac:dyDescent="0.25">
      <c r="A1303" s="1" t="s">
        <v>430</v>
      </c>
      <c r="B1303" s="1" t="s">
        <v>477</v>
      </c>
      <c r="C1303" s="5" t="s">
        <v>241</v>
      </c>
      <c r="D1303" s="86">
        <v>2011</v>
      </c>
      <c r="E1303" s="6">
        <v>40704</v>
      </c>
      <c r="F1303" s="7">
        <v>2011</v>
      </c>
      <c r="G1303" s="7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9"/>
      <c r="AL1303" s="9"/>
      <c r="AM1303" s="8"/>
      <c r="AN1303" s="8"/>
      <c r="AO1303" s="9"/>
      <c r="AP1303" s="10" t="s">
        <v>240</v>
      </c>
      <c r="BU1303" s="11">
        <v>34</v>
      </c>
    </row>
    <row r="1304" spans="1:73" x14ac:dyDescent="0.25">
      <c r="A1304" s="1" t="s">
        <v>430</v>
      </c>
      <c r="B1304" s="1" t="s">
        <v>477</v>
      </c>
      <c r="C1304" s="5" t="s">
        <v>241</v>
      </c>
      <c r="D1304" s="86">
        <v>2011</v>
      </c>
      <c r="E1304" s="6">
        <v>40750</v>
      </c>
      <c r="F1304" s="7">
        <v>2011</v>
      </c>
      <c r="G1304" s="7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9"/>
      <c r="AL1304" s="9"/>
      <c r="AM1304" s="8"/>
      <c r="AN1304" s="8"/>
      <c r="AO1304" s="9"/>
      <c r="AP1304" s="10" t="s">
        <v>240</v>
      </c>
      <c r="BU1304" s="11">
        <v>37</v>
      </c>
    </row>
    <row r="1305" spans="1:73" x14ac:dyDescent="0.25">
      <c r="A1305" s="1" t="s">
        <v>430</v>
      </c>
      <c r="B1305" s="1" t="s">
        <v>477</v>
      </c>
      <c r="C1305" s="5" t="s">
        <v>241</v>
      </c>
      <c r="D1305" s="86">
        <v>2011</v>
      </c>
      <c r="E1305" s="6">
        <v>40764</v>
      </c>
      <c r="F1305" s="7">
        <v>2011</v>
      </c>
      <c r="G1305" s="7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9"/>
      <c r="AL1305" s="9"/>
      <c r="AM1305" s="8"/>
      <c r="AN1305" s="8"/>
      <c r="AO1305" s="9"/>
      <c r="AP1305" s="10" t="s">
        <v>240</v>
      </c>
      <c r="BU1305" s="11">
        <v>43</v>
      </c>
    </row>
    <row r="1306" spans="1:73" x14ac:dyDescent="0.25">
      <c r="A1306" s="1" t="s">
        <v>430</v>
      </c>
      <c r="B1306" s="1" t="s">
        <v>477</v>
      </c>
      <c r="C1306" s="5" t="s">
        <v>241</v>
      </c>
      <c r="D1306" s="86">
        <v>2011</v>
      </c>
      <c r="E1306" s="6">
        <v>40777</v>
      </c>
      <c r="F1306" s="7">
        <v>2011</v>
      </c>
      <c r="G1306" s="7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8"/>
      <c r="AN1306" s="8"/>
      <c r="AO1306" s="9"/>
      <c r="AP1306" s="10" t="s">
        <v>240</v>
      </c>
      <c r="BU1306" s="11">
        <v>51</v>
      </c>
    </row>
    <row r="1307" spans="1:73" x14ac:dyDescent="0.25">
      <c r="A1307" s="1" t="s">
        <v>430</v>
      </c>
      <c r="B1307" s="1" t="s">
        <v>477</v>
      </c>
      <c r="C1307" s="5" t="s">
        <v>241</v>
      </c>
      <c r="D1307" s="86">
        <v>2011</v>
      </c>
      <c r="E1307" s="6">
        <v>40805</v>
      </c>
      <c r="F1307" s="7">
        <v>2011</v>
      </c>
      <c r="G1307" s="7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9"/>
      <c r="AL1307" s="9"/>
      <c r="AM1307" s="8"/>
      <c r="AN1307" s="8"/>
      <c r="AO1307" s="9"/>
      <c r="AP1307" s="10" t="s">
        <v>240</v>
      </c>
      <c r="BU1307" s="11">
        <v>63</v>
      </c>
    </row>
    <row r="1308" spans="1:73" x14ac:dyDescent="0.25">
      <c r="A1308" s="1" t="s">
        <v>430</v>
      </c>
      <c r="B1308" s="1" t="s">
        <v>477</v>
      </c>
      <c r="C1308" s="5" t="s">
        <v>242</v>
      </c>
      <c r="D1308" s="86">
        <v>2011</v>
      </c>
      <c r="E1308" s="6">
        <v>40689</v>
      </c>
      <c r="F1308" s="7">
        <v>2011</v>
      </c>
      <c r="G1308" s="7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8"/>
      <c r="AN1308" s="8"/>
      <c r="AO1308" s="9"/>
      <c r="AP1308" s="10" t="s">
        <v>240</v>
      </c>
      <c r="BU1308" s="11">
        <v>23</v>
      </c>
    </row>
    <row r="1309" spans="1:73" x14ac:dyDescent="0.25">
      <c r="A1309" s="1" t="s">
        <v>430</v>
      </c>
      <c r="B1309" s="1" t="s">
        <v>477</v>
      </c>
      <c r="C1309" s="5" t="s">
        <v>242</v>
      </c>
      <c r="D1309" s="86">
        <v>2011</v>
      </c>
      <c r="E1309" s="6">
        <v>40704</v>
      </c>
      <c r="F1309" s="7">
        <v>2011</v>
      </c>
      <c r="G1309" s="7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9"/>
      <c r="AL1309" s="9"/>
      <c r="AM1309" s="8"/>
      <c r="AN1309" s="8"/>
      <c r="AO1309" s="9"/>
      <c r="AP1309" s="10" t="s">
        <v>240</v>
      </c>
      <c r="BU1309" s="11">
        <v>24</v>
      </c>
    </row>
    <row r="1310" spans="1:73" x14ac:dyDescent="0.25">
      <c r="A1310" s="1" t="s">
        <v>430</v>
      </c>
      <c r="B1310" s="1" t="s">
        <v>477</v>
      </c>
      <c r="C1310" s="5" t="s">
        <v>242</v>
      </c>
      <c r="D1310" s="86">
        <v>2011</v>
      </c>
      <c r="E1310" s="6">
        <v>40750</v>
      </c>
      <c r="F1310" s="7">
        <v>2011</v>
      </c>
      <c r="G1310" s="7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8"/>
      <c r="AN1310" s="8"/>
      <c r="AO1310" s="9"/>
      <c r="AP1310" s="10" t="s">
        <v>240</v>
      </c>
      <c r="BU1310" s="11">
        <v>33</v>
      </c>
    </row>
    <row r="1311" spans="1:73" x14ac:dyDescent="0.25">
      <c r="A1311" s="1" t="s">
        <v>430</v>
      </c>
      <c r="B1311" s="1" t="s">
        <v>477</v>
      </c>
      <c r="C1311" s="5" t="s">
        <v>242</v>
      </c>
      <c r="D1311" s="86">
        <v>2011</v>
      </c>
      <c r="E1311" s="6">
        <v>40764</v>
      </c>
      <c r="F1311" s="7">
        <v>2011</v>
      </c>
      <c r="G1311" s="7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9"/>
      <c r="AL1311" s="9"/>
      <c r="AM1311" s="8"/>
      <c r="AN1311" s="8"/>
      <c r="AO1311" s="9"/>
      <c r="AP1311" s="10" t="s">
        <v>240</v>
      </c>
      <c r="BU1311" s="11">
        <v>37</v>
      </c>
    </row>
    <row r="1312" spans="1:73" x14ac:dyDescent="0.25">
      <c r="A1312" s="1" t="s">
        <v>430</v>
      </c>
      <c r="B1312" s="1" t="s">
        <v>477</v>
      </c>
      <c r="C1312" s="5" t="s">
        <v>242</v>
      </c>
      <c r="D1312" s="86">
        <v>2011</v>
      </c>
      <c r="E1312" s="6">
        <v>40777</v>
      </c>
      <c r="F1312" s="7">
        <v>2011</v>
      </c>
      <c r="G1312" s="7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8"/>
      <c r="AN1312" s="8"/>
      <c r="AO1312" s="9"/>
      <c r="AP1312" s="10" t="s">
        <v>240</v>
      </c>
      <c r="BU1312" s="11">
        <v>41</v>
      </c>
    </row>
    <row r="1313" spans="1:73" x14ac:dyDescent="0.25">
      <c r="A1313" s="1" t="s">
        <v>430</v>
      </c>
      <c r="B1313" s="1" t="s">
        <v>477</v>
      </c>
      <c r="C1313" s="5" t="s">
        <v>242</v>
      </c>
      <c r="D1313" s="86">
        <v>2011</v>
      </c>
      <c r="E1313" s="6">
        <v>40805</v>
      </c>
      <c r="F1313" s="7">
        <v>2011</v>
      </c>
      <c r="G1313" s="7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9"/>
      <c r="AL1313" s="9"/>
      <c r="AM1313" s="8"/>
      <c r="AN1313" s="8"/>
      <c r="AO1313" s="9"/>
      <c r="AP1313" s="10" t="s">
        <v>240</v>
      </c>
      <c r="BU1313" s="11">
        <v>53</v>
      </c>
    </row>
    <row r="1314" spans="1:73" x14ac:dyDescent="0.25">
      <c r="A1314" s="1" t="s">
        <v>430</v>
      </c>
      <c r="B1314" s="1" t="s">
        <v>477</v>
      </c>
      <c r="C1314" s="5" t="s">
        <v>243</v>
      </c>
      <c r="D1314" s="86">
        <v>2011</v>
      </c>
      <c r="E1314" s="6">
        <v>40750</v>
      </c>
      <c r="F1314" s="7">
        <v>2011</v>
      </c>
      <c r="G1314" s="7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8"/>
      <c r="AN1314" s="8"/>
      <c r="AO1314" s="9"/>
      <c r="AP1314" s="10" t="s">
        <v>240</v>
      </c>
      <c r="BU1314" s="11">
        <v>33</v>
      </c>
    </row>
    <row r="1315" spans="1:73" x14ac:dyDescent="0.25">
      <c r="A1315" s="1" t="s">
        <v>430</v>
      </c>
      <c r="B1315" s="1" t="s">
        <v>477</v>
      </c>
      <c r="C1315" s="5" t="s">
        <v>243</v>
      </c>
      <c r="D1315" s="86">
        <v>2011</v>
      </c>
      <c r="E1315" s="6">
        <v>40764</v>
      </c>
      <c r="F1315" s="7">
        <v>2011</v>
      </c>
      <c r="G1315" s="7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9"/>
      <c r="AL1315" s="9"/>
      <c r="AM1315" s="8"/>
      <c r="AN1315" s="8"/>
      <c r="AO1315" s="9"/>
      <c r="AP1315" s="10" t="s">
        <v>240</v>
      </c>
      <c r="BU1315" s="11">
        <v>37</v>
      </c>
    </row>
    <row r="1316" spans="1:73" x14ac:dyDescent="0.25">
      <c r="A1316" s="1" t="s">
        <v>430</v>
      </c>
      <c r="B1316" s="1" t="s">
        <v>477</v>
      </c>
      <c r="C1316" s="5" t="s">
        <v>243</v>
      </c>
      <c r="D1316" s="86">
        <v>2011</v>
      </c>
      <c r="E1316" s="6">
        <v>40777</v>
      </c>
      <c r="F1316" s="7">
        <v>2011</v>
      </c>
      <c r="G1316" s="7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9"/>
      <c r="AL1316" s="9"/>
      <c r="AM1316" s="8"/>
      <c r="AN1316" s="8"/>
      <c r="AO1316" s="9"/>
      <c r="AP1316" s="10" t="s">
        <v>240</v>
      </c>
      <c r="BU1316" s="11">
        <v>43</v>
      </c>
    </row>
    <row r="1317" spans="1:73" x14ac:dyDescent="0.25">
      <c r="A1317" s="1" t="s">
        <v>430</v>
      </c>
      <c r="B1317" s="1" t="s">
        <v>477</v>
      </c>
      <c r="C1317" s="5" t="s">
        <v>243</v>
      </c>
      <c r="D1317" s="86">
        <v>2011</v>
      </c>
      <c r="E1317" s="6">
        <v>40805</v>
      </c>
      <c r="F1317" s="7">
        <v>2011</v>
      </c>
      <c r="G1317" s="7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9"/>
      <c r="AL1317" s="9"/>
      <c r="AM1317" s="8"/>
      <c r="AN1317" s="8"/>
      <c r="AO1317" s="9"/>
      <c r="AP1317" s="10" t="s">
        <v>240</v>
      </c>
      <c r="BU1317" s="11">
        <v>49</v>
      </c>
    </row>
    <row r="1318" spans="1:73" x14ac:dyDescent="0.25">
      <c r="A1318" s="1" t="s">
        <v>430</v>
      </c>
      <c r="B1318" s="1" t="s">
        <v>477</v>
      </c>
      <c r="C1318" s="5" t="s">
        <v>244</v>
      </c>
      <c r="D1318" s="86">
        <v>2011</v>
      </c>
      <c r="E1318" s="6">
        <v>40750</v>
      </c>
      <c r="F1318" s="7">
        <v>2011</v>
      </c>
      <c r="G1318" s="7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9"/>
      <c r="AL1318" s="9"/>
      <c r="AM1318" s="8"/>
      <c r="AN1318" s="8"/>
      <c r="AO1318" s="9"/>
      <c r="AP1318" s="10" t="s">
        <v>240</v>
      </c>
      <c r="BU1318" s="11">
        <v>25</v>
      </c>
    </row>
    <row r="1319" spans="1:73" x14ac:dyDescent="0.25">
      <c r="A1319" s="1" t="s">
        <v>430</v>
      </c>
      <c r="B1319" s="1" t="s">
        <v>477</v>
      </c>
      <c r="C1319" s="5" t="s">
        <v>244</v>
      </c>
      <c r="D1319" s="86">
        <v>2011</v>
      </c>
      <c r="E1319" s="6">
        <v>40764</v>
      </c>
      <c r="F1319" s="7">
        <v>2011</v>
      </c>
      <c r="G1319" s="7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9"/>
      <c r="AL1319" s="9"/>
      <c r="AM1319" s="8"/>
      <c r="AN1319" s="8"/>
      <c r="AO1319" s="9"/>
      <c r="AP1319" s="10" t="s">
        <v>240</v>
      </c>
      <c r="BU1319" s="11">
        <v>35</v>
      </c>
    </row>
    <row r="1320" spans="1:73" x14ac:dyDescent="0.25">
      <c r="A1320" s="1" t="s">
        <v>430</v>
      </c>
      <c r="B1320" s="1" t="s">
        <v>477</v>
      </c>
      <c r="C1320" s="5" t="s">
        <v>244</v>
      </c>
      <c r="D1320" s="86">
        <v>2011</v>
      </c>
      <c r="E1320" s="6">
        <v>40777</v>
      </c>
      <c r="F1320" s="7">
        <v>2011</v>
      </c>
      <c r="G1320" s="7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9"/>
      <c r="AL1320" s="9"/>
      <c r="AM1320" s="8"/>
      <c r="AN1320" s="8"/>
      <c r="AO1320" s="9"/>
      <c r="AP1320" s="10" t="s">
        <v>240</v>
      </c>
      <c r="BU1320" s="11">
        <v>39</v>
      </c>
    </row>
    <row r="1321" spans="1:73" x14ac:dyDescent="0.25">
      <c r="A1321" s="1" t="s">
        <v>430</v>
      </c>
      <c r="B1321" s="1" t="s">
        <v>477</v>
      </c>
      <c r="C1321" s="5" t="s">
        <v>244</v>
      </c>
      <c r="D1321" s="86">
        <v>2011</v>
      </c>
      <c r="E1321" s="6">
        <v>40805</v>
      </c>
      <c r="F1321" s="7">
        <v>2011</v>
      </c>
      <c r="G1321" s="7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9"/>
      <c r="AL1321" s="9"/>
      <c r="AM1321" s="8"/>
      <c r="AN1321" s="8"/>
      <c r="AO1321" s="9"/>
      <c r="AP1321" s="10" t="s">
        <v>240</v>
      </c>
      <c r="BU1321" s="11">
        <v>51</v>
      </c>
    </row>
    <row r="1322" spans="1:73" x14ac:dyDescent="0.25">
      <c r="A1322" s="1" t="s">
        <v>430</v>
      </c>
      <c r="B1322" s="1" t="s">
        <v>477</v>
      </c>
      <c r="C1322" s="5" t="s">
        <v>245</v>
      </c>
      <c r="D1322" s="86">
        <v>2011</v>
      </c>
      <c r="E1322" s="6">
        <v>40750</v>
      </c>
      <c r="F1322" s="7">
        <v>2011</v>
      </c>
      <c r="G1322" s="7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9"/>
      <c r="AL1322" s="9"/>
      <c r="AM1322" s="8"/>
      <c r="AN1322" s="8"/>
      <c r="AO1322" s="9"/>
      <c r="AP1322" s="10" t="s">
        <v>240</v>
      </c>
      <c r="BU1322" s="11">
        <v>23</v>
      </c>
    </row>
    <row r="1323" spans="1:73" x14ac:dyDescent="0.25">
      <c r="A1323" s="1" t="s">
        <v>430</v>
      </c>
      <c r="B1323" s="1" t="s">
        <v>477</v>
      </c>
      <c r="C1323" s="5" t="s">
        <v>245</v>
      </c>
      <c r="D1323" s="86">
        <v>2011</v>
      </c>
      <c r="E1323" s="6">
        <v>40764</v>
      </c>
      <c r="F1323" s="7">
        <v>2011</v>
      </c>
      <c r="G1323" s="7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9"/>
      <c r="AL1323" s="9"/>
      <c r="AM1323" s="8"/>
      <c r="AN1323" s="8"/>
      <c r="AO1323" s="9"/>
      <c r="AP1323" s="10" t="s">
        <v>240</v>
      </c>
      <c r="BU1323" s="11">
        <v>31</v>
      </c>
    </row>
    <row r="1324" spans="1:73" x14ac:dyDescent="0.25">
      <c r="A1324" s="1" t="s">
        <v>430</v>
      </c>
      <c r="B1324" s="1" t="s">
        <v>477</v>
      </c>
      <c r="C1324" s="5" t="s">
        <v>245</v>
      </c>
      <c r="D1324" s="86">
        <v>2011</v>
      </c>
      <c r="E1324" s="6">
        <v>40777</v>
      </c>
      <c r="F1324" s="7">
        <v>2011</v>
      </c>
      <c r="G1324" s="7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9"/>
      <c r="AL1324" s="9"/>
      <c r="AM1324" s="8"/>
      <c r="AN1324" s="8"/>
      <c r="AO1324" s="9"/>
      <c r="AP1324" s="10" t="s">
        <v>240</v>
      </c>
      <c r="BU1324" s="11">
        <v>35</v>
      </c>
    </row>
    <row r="1325" spans="1:73" x14ac:dyDescent="0.25">
      <c r="A1325" s="1" t="s">
        <v>430</v>
      </c>
      <c r="B1325" s="1" t="s">
        <v>477</v>
      </c>
      <c r="C1325" s="5" t="s">
        <v>245</v>
      </c>
      <c r="D1325" s="86">
        <v>2011</v>
      </c>
      <c r="E1325" s="6">
        <v>40805</v>
      </c>
      <c r="F1325" s="7">
        <v>2011</v>
      </c>
      <c r="G1325" s="7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9"/>
      <c r="AL1325" s="9"/>
      <c r="AM1325" s="8"/>
      <c r="AN1325" s="8"/>
      <c r="AO1325" s="9"/>
      <c r="AP1325" s="10" t="s">
        <v>240</v>
      </c>
      <c r="BU1325" s="11">
        <v>41</v>
      </c>
    </row>
    <row r="1326" spans="1:73" x14ac:dyDescent="0.25">
      <c r="A1326" s="1" t="s">
        <v>430</v>
      </c>
      <c r="B1326" s="1" t="s">
        <v>477</v>
      </c>
      <c r="C1326" s="5" t="s">
        <v>245</v>
      </c>
      <c r="D1326" s="86">
        <v>2011</v>
      </c>
      <c r="E1326" s="6">
        <v>40826</v>
      </c>
      <c r="F1326" s="7">
        <v>2011</v>
      </c>
      <c r="G1326" s="7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9"/>
      <c r="AL1326" s="9"/>
      <c r="AM1326" s="8"/>
      <c r="AN1326" s="8"/>
      <c r="AO1326" s="9"/>
      <c r="AP1326" s="10" t="s">
        <v>240</v>
      </c>
      <c r="BU1326" s="11">
        <v>61</v>
      </c>
    </row>
    <row r="1327" spans="1:73" x14ac:dyDescent="0.25">
      <c r="A1327" s="1" t="s">
        <v>430</v>
      </c>
      <c r="B1327" s="1" t="s">
        <v>477</v>
      </c>
      <c r="C1327" s="5" t="s">
        <v>246</v>
      </c>
      <c r="D1327" s="86">
        <v>2012</v>
      </c>
      <c r="E1327" s="6">
        <v>41030</v>
      </c>
      <c r="F1327" s="7">
        <v>2012</v>
      </c>
      <c r="G1327" s="7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9"/>
      <c r="AL1327" s="9"/>
      <c r="AM1327" s="8"/>
      <c r="AN1327" s="8"/>
      <c r="AO1327" s="9"/>
      <c r="AP1327" s="10" t="s">
        <v>219</v>
      </c>
      <c r="BU1327" s="11">
        <v>27</v>
      </c>
    </row>
    <row r="1328" spans="1:73" x14ac:dyDescent="0.25">
      <c r="A1328" s="1" t="s">
        <v>430</v>
      </c>
      <c r="B1328" s="1" t="s">
        <v>477</v>
      </c>
      <c r="C1328" s="5" t="s">
        <v>246</v>
      </c>
      <c r="D1328" s="86">
        <v>2012</v>
      </c>
      <c r="E1328" s="6">
        <v>41050</v>
      </c>
      <c r="F1328" s="7">
        <v>2012</v>
      </c>
      <c r="G1328" s="7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9"/>
      <c r="AL1328" s="9"/>
      <c r="AM1328" s="8"/>
      <c r="AN1328" s="8"/>
      <c r="AO1328" s="9"/>
      <c r="AP1328" s="10" t="s">
        <v>219</v>
      </c>
      <c r="BU1328" s="11">
        <v>30</v>
      </c>
    </row>
    <row r="1329" spans="1:73" x14ac:dyDescent="0.25">
      <c r="A1329" s="1" t="s">
        <v>430</v>
      </c>
      <c r="B1329" s="1" t="s">
        <v>477</v>
      </c>
      <c r="C1329" s="5" t="s">
        <v>246</v>
      </c>
      <c r="D1329" s="86">
        <v>2012</v>
      </c>
      <c r="E1329" s="6">
        <v>41095</v>
      </c>
      <c r="F1329" s="7">
        <v>2012</v>
      </c>
      <c r="G1329" s="7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9"/>
      <c r="AL1329" s="9"/>
      <c r="AM1329" s="8"/>
      <c r="AN1329" s="8"/>
      <c r="AO1329" s="9"/>
      <c r="AP1329" s="10" t="s">
        <v>219</v>
      </c>
      <c r="BU1329" s="11">
        <v>35</v>
      </c>
    </row>
    <row r="1330" spans="1:73" x14ac:dyDescent="0.25">
      <c r="A1330" s="1" t="s">
        <v>430</v>
      </c>
      <c r="B1330" s="1" t="s">
        <v>477</v>
      </c>
      <c r="C1330" s="5" t="s">
        <v>246</v>
      </c>
      <c r="D1330" s="86">
        <v>2012</v>
      </c>
      <c r="E1330" s="6">
        <v>41129</v>
      </c>
      <c r="F1330" s="7">
        <v>2012</v>
      </c>
      <c r="G1330" s="7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8"/>
      <c r="AN1330" s="8"/>
      <c r="AO1330" s="9"/>
      <c r="AP1330" s="10" t="s">
        <v>219</v>
      </c>
      <c r="BU1330" s="11">
        <v>45</v>
      </c>
    </row>
    <row r="1331" spans="1:73" x14ac:dyDescent="0.25">
      <c r="A1331" s="1" t="s">
        <v>430</v>
      </c>
      <c r="B1331" s="1" t="s">
        <v>477</v>
      </c>
      <c r="C1331" s="5" t="s">
        <v>246</v>
      </c>
      <c r="D1331" s="86">
        <v>2012</v>
      </c>
      <c r="E1331" s="6">
        <v>41141</v>
      </c>
      <c r="F1331" s="7">
        <v>2012</v>
      </c>
      <c r="G1331" s="7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9"/>
      <c r="AL1331" s="9"/>
      <c r="AM1331" s="8"/>
      <c r="AN1331" s="8"/>
      <c r="AO1331" s="9"/>
      <c r="AP1331" s="10" t="s">
        <v>219</v>
      </c>
      <c r="BU1331" s="11">
        <v>49</v>
      </c>
    </row>
    <row r="1332" spans="1:73" x14ac:dyDescent="0.25">
      <c r="A1332" s="1" t="s">
        <v>430</v>
      </c>
      <c r="B1332" s="1" t="s">
        <v>477</v>
      </c>
      <c r="C1332" s="5" t="s">
        <v>246</v>
      </c>
      <c r="D1332" s="86">
        <v>2012</v>
      </c>
      <c r="E1332" s="6">
        <v>41157</v>
      </c>
      <c r="F1332" s="7">
        <v>2012</v>
      </c>
      <c r="G1332" s="7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9"/>
      <c r="AL1332" s="9"/>
      <c r="AM1332" s="8"/>
      <c r="AN1332" s="8"/>
      <c r="AO1332" s="9"/>
      <c r="AP1332" s="10" t="s">
        <v>219</v>
      </c>
      <c r="BU1332" s="11">
        <v>53</v>
      </c>
    </row>
    <row r="1333" spans="1:73" x14ac:dyDescent="0.25">
      <c r="A1333" s="1" t="s">
        <v>430</v>
      </c>
      <c r="B1333" s="1" t="s">
        <v>477</v>
      </c>
      <c r="C1333" s="5" t="s">
        <v>247</v>
      </c>
      <c r="D1333" s="86">
        <v>2012</v>
      </c>
      <c r="E1333" s="6">
        <v>41030</v>
      </c>
      <c r="F1333" s="7">
        <v>2012</v>
      </c>
      <c r="G1333" s="7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9"/>
      <c r="AL1333" s="9"/>
      <c r="AM1333" s="8"/>
      <c r="AN1333" s="8"/>
      <c r="AO1333" s="9"/>
      <c r="AP1333" s="10" t="s">
        <v>219</v>
      </c>
      <c r="BU1333" s="11">
        <v>22</v>
      </c>
    </row>
    <row r="1334" spans="1:73" x14ac:dyDescent="0.25">
      <c r="A1334" s="1" t="s">
        <v>430</v>
      </c>
      <c r="B1334" s="1" t="s">
        <v>477</v>
      </c>
      <c r="C1334" s="5" t="s">
        <v>247</v>
      </c>
      <c r="D1334" s="86">
        <v>2012</v>
      </c>
      <c r="E1334" s="6">
        <v>41050</v>
      </c>
      <c r="F1334" s="7">
        <v>2012</v>
      </c>
      <c r="G1334" s="7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9"/>
      <c r="AL1334" s="9"/>
      <c r="AM1334" s="8"/>
      <c r="AN1334" s="8"/>
      <c r="AO1334" s="9"/>
      <c r="AP1334" s="10" t="s">
        <v>219</v>
      </c>
      <c r="BU1334" s="11">
        <v>31</v>
      </c>
    </row>
    <row r="1335" spans="1:73" x14ac:dyDescent="0.25">
      <c r="A1335" s="1" t="s">
        <v>430</v>
      </c>
      <c r="B1335" s="1" t="s">
        <v>477</v>
      </c>
      <c r="C1335" s="5" t="s">
        <v>247</v>
      </c>
      <c r="D1335" s="86">
        <v>2012</v>
      </c>
      <c r="E1335" s="6">
        <v>41095</v>
      </c>
      <c r="F1335" s="7">
        <v>2012</v>
      </c>
      <c r="G1335" s="7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9"/>
      <c r="AL1335" s="9"/>
      <c r="AM1335" s="8"/>
      <c r="AN1335" s="8"/>
      <c r="AO1335" s="9"/>
      <c r="AP1335" s="10" t="s">
        <v>219</v>
      </c>
      <c r="BU1335" s="11">
        <v>32</v>
      </c>
    </row>
    <row r="1336" spans="1:73" x14ac:dyDescent="0.25">
      <c r="A1336" s="1" t="s">
        <v>430</v>
      </c>
      <c r="B1336" s="1" t="s">
        <v>477</v>
      </c>
      <c r="C1336" s="5" t="s">
        <v>247</v>
      </c>
      <c r="D1336" s="86">
        <v>2012</v>
      </c>
      <c r="E1336" s="6">
        <v>41129</v>
      </c>
      <c r="F1336" s="7">
        <v>2012</v>
      </c>
      <c r="G1336" s="7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9"/>
      <c r="AL1336" s="9"/>
      <c r="AM1336" s="8"/>
      <c r="AN1336" s="8"/>
      <c r="AO1336" s="9"/>
      <c r="AP1336" s="10" t="s">
        <v>219</v>
      </c>
      <c r="BU1336" s="11">
        <v>37</v>
      </c>
    </row>
    <row r="1337" spans="1:73" x14ac:dyDescent="0.25">
      <c r="A1337" s="1" t="s">
        <v>430</v>
      </c>
      <c r="B1337" s="1" t="s">
        <v>477</v>
      </c>
      <c r="C1337" s="5" t="s">
        <v>247</v>
      </c>
      <c r="D1337" s="86">
        <v>2012</v>
      </c>
      <c r="E1337" s="6">
        <v>41141</v>
      </c>
      <c r="F1337" s="7">
        <v>2012</v>
      </c>
      <c r="G1337" s="7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9"/>
      <c r="AL1337" s="9"/>
      <c r="AM1337" s="8"/>
      <c r="AN1337" s="8"/>
      <c r="AO1337" s="9"/>
      <c r="AP1337" s="10" t="s">
        <v>219</v>
      </c>
      <c r="BU1337" s="11">
        <v>45</v>
      </c>
    </row>
    <row r="1338" spans="1:73" x14ac:dyDescent="0.25">
      <c r="A1338" s="1" t="s">
        <v>430</v>
      </c>
      <c r="B1338" s="1" t="s">
        <v>477</v>
      </c>
      <c r="C1338" s="5" t="s">
        <v>247</v>
      </c>
      <c r="D1338" s="86">
        <v>2012</v>
      </c>
      <c r="E1338" s="6">
        <v>41157</v>
      </c>
      <c r="F1338" s="7">
        <v>2012</v>
      </c>
      <c r="G1338" s="7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9"/>
      <c r="AL1338" s="9"/>
      <c r="AM1338" s="8"/>
      <c r="AN1338" s="8"/>
      <c r="AO1338" s="9"/>
      <c r="AP1338" s="10" t="s">
        <v>219</v>
      </c>
      <c r="BU1338" s="11">
        <v>51</v>
      </c>
    </row>
    <row r="1339" spans="1:73" x14ac:dyDescent="0.25">
      <c r="A1339" s="1" t="s">
        <v>430</v>
      </c>
      <c r="B1339" s="1" t="s">
        <v>477</v>
      </c>
      <c r="C1339" s="5" t="s">
        <v>248</v>
      </c>
      <c r="D1339" s="86">
        <v>2012</v>
      </c>
      <c r="E1339" s="6">
        <v>41050</v>
      </c>
      <c r="F1339" s="7">
        <v>2012</v>
      </c>
      <c r="G1339" s="7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9"/>
      <c r="AL1339" s="9"/>
      <c r="AM1339" s="8"/>
      <c r="AN1339" s="8"/>
      <c r="AO1339" s="9"/>
      <c r="AP1339" s="10" t="s">
        <v>219</v>
      </c>
      <c r="BU1339" s="11">
        <v>24</v>
      </c>
    </row>
    <row r="1340" spans="1:73" x14ac:dyDescent="0.25">
      <c r="A1340" s="1" t="s">
        <v>430</v>
      </c>
      <c r="B1340" s="1" t="s">
        <v>477</v>
      </c>
      <c r="C1340" s="5" t="s">
        <v>248</v>
      </c>
      <c r="D1340" s="86">
        <v>2012</v>
      </c>
      <c r="E1340" s="6">
        <v>41095</v>
      </c>
      <c r="F1340" s="7">
        <v>2012</v>
      </c>
      <c r="G1340" s="7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9"/>
      <c r="AL1340" s="9"/>
      <c r="AM1340" s="8"/>
      <c r="AN1340" s="8"/>
      <c r="AO1340" s="9"/>
      <c r="AP1340" s="10" t="s">
        <v>219</v>
      </c>
      <c r="BU1340" s="11">
        <v>32</v>
      </c>
    </row>
    <row r="1341" spans="1:73" x14ac:dyDescent="0.25">
      <c r="A1341" s="1" t="s">
        <v>430</v>
      </c>
      <c r="B1341" s="1" t="s">
        <v>477</v>
      </c>
      <c r="C1341" s="5" t="s">
        <v>248</v>
      </c>
      <c r="D1341" s="86">
        <v>2012</v>
      </c>
      <c r="E1341" s="6">
        <v>41129</v>
      </c>
      <c r="F1341" s="7">
        <v>2012</v>
      </c>
      <c r="G1341" s="7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9"/>
      <c r="AL1341" s="9"/>
      <c r="AM1341" s="8"/>
      <c r="AN1341" s="8"/>
      <c r="AO1341" s="9"/>
      <c r="AP1341" s="10" t="s">
        <v>219</v>
      </c>
      <c r="BU1341" s="11">
        <v>35</v>
      </c>
    </row>
    <row r="1342" spans="1:73" x14ac:dyDescent="0.25">
      <c r="A1342" s="1" t="s">
        <v>430</v>
      </c>
      <c r="B1342" s="1" t="s">
        <v>477</v>
      </c>
      <c r="C1342" s="5" t="s">
        <v>248</v>
      </c>
      <c r="D1342" s="86">
        <v>2012</v>
      </c>
      <c r="E1342" s="6">
        <v>41141</v>
      </c>
      <c r="F1342" s="7">
        <v>2012</v>
      </c>
      <c r="G1342" s="7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9"/>
      <c r="AL1342" s="9"/>
      <c r="AM1342" s="8"/>
      <c r="AN1342" s="8"/>
      <c r="AO1342" s="9"/>
      <c r="AP1342" s="10" t="s">
        <v>219</v>
      </c>
    </row>
    <row r="1343" spans="1:73" x14ac:dyDescent="0.25">
      <c r="A1343" s="1" t="s">
        <v>430</v>
      </c>
      <c r="B1343" s="1" t="s">
        <v>477</v>
      </c>
      <c r="C1343" s="5" t="s">
        <v>248</v>
      </c>
      <c r="D1343" s="86">
        <v>2012</v>
      </c>
      <c r="E1343" s="6">
        <v>41157</v>
      </c>
      <c r="F1343" s="7">
        <v>2012</v>
      </c>
      <c r="G1343" s="7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9"/>
      <c r="AL1343" s="9"/>
      <c r="AM1343" s="8"/>
      <c r="AN1343" s="8"/>
      <c r="AO1343" s="9"/>
      <c r="AP1343" s="10" t="s">
        <v>219</v>
      </c>
    </row>
    <row r="1344" spans="1:73" x14ac:dyDescent="0.25">
      <c r="A1344" s="1" t="s">
        <v>430</v>
      </c>
      <c r="B1344" s="1" t="s">
        <v>477</v>
      </c>
      <c r="C1344" s="5" t="s">
        <v>249</v>
      </c>
      <c r="D1344" s="86">
        <v>2012</v>
      </c>
      <c r="E1344" s="6">
        <v>41095</v>
      </c>
      <c r="F1344" s="7">
        <v>2012</v>
      </c>
      <c r="G1344" s="7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9"/>
      <c r="AL1344" s="9"/>
      <c r="AM1344" s="8"/>
      <c r="AN1344" s="8"/>
      <c r="AO1344" s="9"/>
      <c r="AP1344" s="10" t="s">
        <v>219</v>
      </c>
      <c r="BU1344" s="1">
        <v>31</v>
      </c>
    </row>
    <row r="1345" spans="1:73" x14ac:dyDescent="0.25">
      <c r="A1345" s="1" t="s">
        <v>430</v>
      </c>
      <c r="B1345" s="1" t="s">
        <v>477</v>
      </c>
      <c r="C1345" s="5" t="s">
        <v>249</v>
      </c>
      <c r="D1345" s="86">
        <v>2012</v>
      </c>
      <c r="E1345" s="6">
        <v>41129</v>
      </c>
      <c r="F1345" s="7">
        <v>2012</v>
      </c>
      <c r="G1345" s="7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9"/>
      <c r="AL1345" s="9"/>
      <c r="AM1345" s="8"/>
      <c r="AN1345" s="8"/>
      <c r="AO1345" s="9"/>
      <c r="AP1345" s="10" t="s">
        <v>219</v>
      </c>
      <c r="BU1345" s="1">
        <v>33</v>
      </c>
    </row>
    <row r="1346" spans="1:73" x14ac:dyDescent="0.25">
      <c r="A1346" s="1" t="s">
        <v>430</v>
      </c>
      <c r="B1346" s="1" t="s">
        <v>477</v>
      </c>
      <c r="C1346" s="5" t="s">
        <v>249</v>
      </c>
      <c r="D1346" s="86">
        <v>2012</v>
      </c>
      <c r="E1346" s="6">
        <v>41141</v>
      </c>
      <c r="F1346" s="7">
        <v>2012</v>
      </c>
      <c r="G1346" s="7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9"/>
      <c r="AL1346" s="9"/>
      <c r="AM1346" s="8"/>
      <c r="AN1346" s="8"/>
      <c r="AO1346" s="9"/>
      <c r="AP1346" s="10" t="s">
        <v>219</v>
      </c>
      <c r="BU1346" s="1">
        <v>35</v>
      </c>
    </row>
    <row r="1347" spans="1:73" x14ac:dyDescent="0.25">
      <c r="A1347" s="1" t="s">
        <v>430</v>
      </c>
      <c r="B1347" s="1" t="s">
        <v>477</v>
      </c>
      <c r="C1347" s="5" t="s">
        <v>249</v>
      </c>
      <c r="D1347" s="86">
        <v>2012</v>
      </c>
      <c r="E1347" s="6">
        <v>41157</v>
      </c>
      <c r="F1347" s="7">
        <v>2012</v>
      </c>
      <c r="G1347" s="7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9"/>
      <c r="AL1347" s="9"/>
      <c r="AM1347" s="8"/>
      <c r="AN1347" s="8"/>
      <c r="AO1347" s="9"/>
      <c r="AP1347" s="10" t="s">
        <v>219</v>
      </c>
      <c r="BU1347" s="1">
        <v>37</v>
      </c>
    </row>
    <row r="1348" spans="1:73" x14ac:dyDescent="0.25">
      <c r="A1348" s="1" t="s">
        <v>430</v>
      </c>
      <c r="B1348" s="1" t="s">
        <v>477</v>
      </c>
      <c r="C1348" s="5" t="s">
        <v>249</v>
      </c>
      <c r="D1348" s="86">
        <v>2012</v>
      </c>
      <c r="E1348" s="6">
        <v>41184</v>
      </c>
      <c r="F1348" s="7">
        <v>2012</v>
      </c>
      <c r="G1348" s="7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9"/>
      <c r="AL1348" s="9"/>
      <c r="AM1348" s="8"/>
      <c r="AN1348" s="8"/>
      <c r="AO1348" s="9"/>
      <c r="AP1348" s="10" t="s">
        <v>219</v>
      </c>
      <c r="BU1348" s="1">
        <v>43</v>
      </c>
    </row>
    <row r="1349" spans="1:73" x14ac:dyDescent="0.25">
      <c r="A1349" s="1" t="s">
        <v>430</v>
      </c>
      <c r="B1349" s="1" t="s">
        <v>477</v>
      </c>
      <c r="C1349" s="5" t="s">
        <v>250</v>
      </c>
      <c r="D1349" s="86">
        <v>2012</v>
      </c>
      <c r="E1349" s="6">
        <v>41129</v>
      </c>
      <c r="F1349" s="7">
        <v>2012</v>
      </c>
      <c r="G1349" s="7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9"/>
      <c r="AL1349" s="9"/>
      <c r="AM1349" s="8"/>
      <c r="AN1349" s="8"/>
      <c r="AO1349" s="9"/>
      <c r="AP1349" s="10" t="s">
        <v>219</v>
      </c>
      <c r="BU1349" s="1">
        <v>25</v>
      </c>
    </row>
    <row r="1350" spans="1:73" x14ac:dyDescent="0.25">
      <c r="A1350" s="1" t="s">
        <v>430</v>
      </c>
      <c r="B1350" s="1" t="s">
        <v>477</v>
      </c>
      <c r="C1350" s="5" t="s">
        <v>250</v>
      </c>
      <c r="D1350" s="86">
        <v>2012</v>
      </c>
      <c r="E1350" s="6">
        <v>41141</v>
      </c>
      <c r="F1350" s="7">
        <v>2012</v>
      </c>
      <c r="G1350" s="7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9"/>
      <c r="AL1350" s="9"/>
      <c r="AM1350" s="8"/>
      <c r="AN1350" s="8"/>
      <c r="AO1350" s="9"/>
      <c r="AP1350" s="10" t="s">
        <v>219</v>
      </c>
      <c r="BU1350" s="1">
        <v>33</v>
      </c>
    </row>
    <row r="1351" spans="1:73" x14ac:dyDescent="0.25">
      <c r="A1351" s="1" t="s">
        <v>430</v>
      </c>
      <c r="B1351" s="1" t="s">
        <v>477</v>
      </c>
      <c r="C1351" s="5" t="s">
        <v>250</v>
      </c>
      <c r="D1351" s="86">
        <v>2012</v>
      </c>
      <c r="E1351" s="6">
        <v>41157</v>
      </c>
      <c r="F1351" s="7">
        <v>2012</v>
      </c>
      <c r="G1351" s="7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9"/>
      <c r="AL1351" s="9"/>
      <c r="AM1351" s="8"/>
      <c r="AN1351" s="8"/>
      <c r="AO1351" s="9"/>
      <c r="AP1351" s="10" t="s">
        <v>219</v>
      </c>
      <c r="BU1351" s="1">
        <v>41</v>
      </c>
    </row>
    <row r="1352" spans="1:73" x14ac:dyDescent="0.25">
      <c r="A1352" s="1" t="s">
        <v>430</v>
      </c>
      <c r="B1352" s="1" t="s">
        <v>477</v>
      </c>
      <c r="C1352" s="5" t="s">
        <v>250</v>
      </c>
      <c r="D1352" s="86">
        <v>2012</v>
      </c>
      <c r="E1352" s="6">
        <v>41184</v>
      </c>
      <c r="F1352" s="7">
        <v>2012</v>
      </c>
      <c r="G1352" s="7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9"/>
      <c r="AL1352" s="9"/>
      <c r="AM1352" s="8"/>
      <c r="AN1352" s="8"/>
      <c r="AO1352" s="9"/>
      <c r="AP1352" s="10" t="s">
        <v>219</v>
      </c>
      <c r="BU1352" s="1">
        <v>45</v>
      </c>
    </row>
    <row r="1353" spans="1:73" x14ac:dyDescent="0.25">
      <c r="A1353" s="1" t="s">
        <v>430</v>
      </c>
      <c r="B1353" s="1" t="s">
        <v>477</v>
      </c>
      <c r="C1353" s="5" t="s">
        <v>251</v>
      </c>
      <c r="D1353" s="86">
        <v>2012</v>
      </c>
      <c r="E1353" s="6">
        <v>41141</v>
      </c>
      <c r="F1353" s="7">
        <v>2012</v>
      </c>
      <c r="G1353" s="7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9"/>
      <c r="AL1353" s="9"/>
      <c r="AM1353" s="8"/>
      <c r="AN1353" s="8"/>
      <c r="AO1353" s="9"/>
      <c r="AP1353" s="10" t="s">
        <v>219</v>
      </c>
      <c r="BU1353" s="1">
        <v>31</v>
      </c>
    </row>
    <row r="1354" spans="1:73" x14ac:dyDescent="0.25">
      <c r="A1354" s="1" t="s">
        <v>430</v>
      </c>
      <c r="B1354" s="1" t="s">
        <v>477</v>
      </c>
      <c r="C1354" s="5" t="s">
        <v>251</v>
      </c>
      <c r="D1354" s="86">
        <v>2012</v>
      </c>
      <c r="E1354" s="6">
        <v>41157</v>
      </c>
      <c r="F1354" s="7">
        <v>2012</v>
      </c>
      <c r="G1354" s="7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9"/>
      <c r="AL1354" s="9"/>
      <c r="AM1354" s="8"/>
      <c r="AN1354" s="8"/>
      <c r="AO1354" s="9"/>
      <c r="AP1354" s="10" t="s">
        <v>219</v>
      </c>
      <c r="BU1354" s="1">
        <v>34</v>
      </c>
    </row>
    <row r="1355" spans="1:73" x14ac:dyDescent="0.25">
      <c r="A1355" s="1" t="s">
        <v>430</v>
      </c>
      <c r="B1355" s="1" t="s">
        <v>477</v>
      </c>
      <c r="C1355" s="5" t="s">
        <v>251</v>
      </c>
      <c r="D1355" s="86">
        <v>2012</v>
      </c>
      <c r="E1355" s="6">
        <v>41184</v>
      </c>
      <c r="F1355" s="7">
        <v>2012</v>
      </c>
      <c r="G1355" s="7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9"/>
      <c r="AL1355" s="9"/>
      <c r="AM1355" s="8"/>
      <c r="AN1355" s="8"/>
      <c r="AO1355" s="9"/>
      <c r="AP1355" s="10" t="s">
        <v>219</v>
      </c>
      <c r="BU1355" s="1">
        <v>45</v>
      </c>
    </row>
    <row r="1356" spans="1:73" x14ac:dyDescent="0.25">
      <c r="A1356" s="1" t="s">
        <v>430</v>
      </c>
      <c r="B1356" s="1" t="s">
        <v>477</v>
      </c>
      <c r="C1356" s="5" t="s">
        <v>251</v>
      </c>
      <c r="D1356" s="86">
        <v>2012</v>
      </c>
      <c r="E1356" s="6">
        <v>41198</v>
      </c>
      <c r="F1356" s="7">
        <v>2012</v>
      </c>
      <c r="G1356" s="7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9"/>
      <c r="AL1356" s="9"/>
      <c r="AM1356" s="8"/>
      <c r="AN1356" s="8"/>
      <c r="AO1356" s="9"/>
      <c r="AP1356" s="10" t="s">
        <v>219</v>
      </c>
      <c r="BU1356" s="1">
        <v>57</v>
      </c>
    </row>
    <row r="1357" spans="1:73" x14ac:dyDescent="0.25">
      <c r="A1357" s="1" t="s">
        <v>430</v>
      </c>
      <c r="B1357" s="1" t="s">
        <v>477</v>
      </c>
      <c r="C1357" s="5" t="s">
        <v>252</v>
      </c>
      <c r="D1357" s="86">
        <v>2012</v>
      </c>
      <c r="E1357" s="6">
        <v>41030</v>
      </c>
      <c r="F1357" s="7">
        <v>2012</v>
      </c>
      <c r="G1357" s="7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9"/>
      <c r="AL1357" s="9"/>
      <c r="AM1357" s="8"/>
      <c r="AN1357" s="8"/>
      <c r="AO1357" s="9"/>
      <c r="AP1357" s="10" t="s">
        <v>226</v>
      </c>
      <c r="BU1357" s="1">
        <v>55</v>
      </c>
    </row>
    <row r="1358" spans="1:73" x14ac:dyDescent="0.25">
      <c r="A1358" s="1" t="s">
        <v>430</v>
      </c>
      <c r="B1358" s="1" t="s">
        <v>477</v>
      </c>
      <c r="C1358" s="5" t="s">
        <v>252</v>
      </c>
      <c r="D1358" s="86">
        <v>2012</v>
      </c>
      <c r="E1358" s="6">
        <v>41050</v>
      </c>
      <c r="F1358" s="7">
        <v>2012</v>
      </c>
      <c r="G1358" s="7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9"/>
      <c r="AL1358" s="9"/>
      <c r="AM1358" s="8"/>
      <c r="AN1358" s="8"/>
      <c r="AO1358" s="9"/>
      <c r="AP1358" s="10" t="s">
        <v>226</v>
      </c>
      <c r="BU1358" s="1">
        <v>65</v>
      </c>
    </row>
    <row r="1359" spans="1:73" x14ac:dyDescent="0.25">
      <c r="A1359" s="1" t="s">
        <v>430</v>
      </c>
      <c r="B1359" s="1" t="s">
        <v>477</v>
      </c>
      <c r="C1359" s="5" t="s">
        <v>252</v>
      </c>
      <c r="D1359" s="86">
        <v>2012</v>
      </c>
      <c r="E1359" s="6">
        <v>41095</v>
      </c>
      <c r="F1359" s="7">
        <v>2012</v>
      </c>
      <c r="G1359" s="7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9"/>
      <c r="AL1359" s="9"/>
      <c r="AM1359" s="8"/>
      <c r="AN1359" s="8"/>
      <c r="AO1359" s="9"/>
      <c r="AP1359" s="10" t="s">
        <v>226</v>
      </c>
      <c r="BU1359" s="1">
        <v>77</v>
      </c>
    </row>
    <row r="1360" spans="1:73" x14ac:dyDescent="0.25">
      <c r="A1360" s="1" t="s">
        <v>430</v>
      </c>
      <c r="B1360" s="1" t="s">
        <v>477</v>
      </c>
      <c r="C1360" s="5" t="s">
        <v>252</v>
      </c>
      <c r="D1360" s="86">
        <v>2012</v>
      </c>
      <c r="E1360" s="6">
        <v>41129</v>
      </c>
      <c r="F1360" s="7">
        <v>2012</v>
      </c>
      <c r="G1360" s="7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8"/>
      <c r="AN1360" s="8"/>
      <c r="AO1360" s="9"/>
      <c r="AP1360" s="10" t="s">
        <v>226</v>
      </c>
      <c r="BU1360" s="1">
        <v>87</v>
      </c>
    </row>
    <row r="1361" spans="1:73" x14ac:dyDescent="0.25">
      <c r="A1361" s="1" t="s">
        <v>430</v>
      </c>
      <c r="B1361" s="1" t="s">
        <v>477</v>
      </c>
      <c r="C1361" s="5" t="s">
        <v>252</v>
      </c>
      <c r="D1361" s="86">
        <v>2012</v>
      </c>
      <c r="E1361" s="6">
        <v>41141</v>
      </c>
      <c r="F1361" s="7">
        <v>2012</v>
      </c>
      <c r="G1361" s="7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9"/>
      <c r="AL1361" s="9"/>
      <c r="AM1361" s="8"/>
      <c r="AN1361" s="8"/>
      <c r="AO1361" s="9"/>
      <c r="AP1361" s="10" t="s">
        <v>226</v>
      </c>
      <c r="BU1361" s="1">
        <v>91</v>
      </c>
    </row>
    <row r="1362" spans="1:73" x14ac:dyDescent="0.25">
      <c r="A1362" s="1" t="s">
        <v>430</v>
      </c>
      <c r="B1362" s="1" t="s">
        <v>477</v>
      </c>
      <c r="C1362" s="5" t="s">
        <v>252</v>
      </c>
      <c r="D1362" s="86">
        <v>2012</v>
      </c>
      <c r="E1362" s="6">
        <v>41157</v>
      </c>
      <c r="F1362" s="7">
        <v>2012</v>
      </c>
      <c r="G1362" s="7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8"/>
      <c r="AN1362" s="8"/>
      <c r="AO1362" s="9"/>
      <c r="AP1362" s="10" t="s">
        <v>226</v>
      </c>
      <c r="BU1362" s="1">
        <v>91</v>
      </c>
    </row>
    <row r="1363" spans="1:73" x14ac:dyDescent="0.25">
      <c r="A1363" s="1" t="s">
        <v>430</v>
      </c>
      <c r="B1363" s="1" t="s">
        <v>477</v>
      </c>
      <c r="C1363" s="5" t="s">
        <v>253</v>
      </c>
      <c r="D1363" s="86">
        <v>2012</v>
      </c>
      <c r="E1363" s="6">
        <v>41030</v>
      </c>
      <c r="F1363" s="7">
        <v>2012</v>
      </c>
      <c r="G1363" s="7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9"/>
      <c r="AL1363" s="9"/>
      <c r="AM1363" s="8"/>
      <c r="AN1363" s="8"/>
      <c r="AO1363" s="9"/>
      <c r="AP1363" s="10" t="s">
        <v>226</v>
      </c>
      <c r="BU1363" s="1">
        <v>22</v>
      </c>
    </row>
    <row r="1364" spans="1:73" x14ac:dyDescent="0.25">
      <c r="A1364" s="1" t="s">
        <v>430</v>
      </c>
      <c r="B1364" s="1" t="s">
        <v>477</v>
      </c>
      <c r="C1364" s="5" t="s">
        <v>253</v>
      </c>
      <c r="D1364" s="86">
        <v>2012</v>
      </c>
      <c r="E1364" s="6">
        <v>41050</v>
      </c>
      <c r="F1364" s="7">
        <v>2012</v>
      </c>
      <c r="G1364" s="7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9"/>
      <c r="AL1364" s="9"/>
      <c r="AM1364" s="8"/>
      <c r="AN1364" s="8"/>
      <c r="AO1364" s="9"/>
      <c r="AP1364" s="10" t="s">
        <v>226</v>
      </c>
      <c r="BU1364" s="1">
        <v>32</v>
      </c>
    </row>
    <row r="1365" spans="1:73" x14ac:dyDescent="0.25">
      <c r="A1365" s="1" t="s">
        <v>430</v>
      </c>
      <c r="B1365" s="1" t="s">
        <v>477</v>
      </c>
      <c r="C1365" s="5" t="s">
        <v>253</v>
      </c>
      <c r="D1365" s="86">
        <v>2012</v>
      </c>
      <c r="E1365" s="6">
        <v>41095</v>
      </c>
      <c r="F1365" s="7">
        <v>2012</v>
      </c>
      <c r="G1365" s="7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9"/>
      <c r="AL1365" s="9"/>
      <c r="AM1365" s="8"/>
      <c r="AN1365" s="8"/>
      <c r="AO1365" s="9"/>
      <c r="AP1365" s="10" t="s">
        <v>226</v>
      </c>
      <c r="BU1365" s="1">
        <v>34</v>
      </c>
    </row>
    <row r="1366" spans="1:73" x14ac:dyDescent="0.25">
      <c r="A1366" s="1" t="s">
        <v>430</v>
      </c>
      <c r="B1366" s="1" t="s">
        <v>477</v>
      </c>
      <c r="C1366" s="5" t="s">
        <v>253</v>
      </c>
      <c r="D1366" s="86">
        <v>2012</v>
      </c>
      <c r="E1366" s="6">
        <v>41129</v>
      </c>
      <c r="F1366" s="7">
        <v>2012</v>
      </c>
      <c r="G1366" s="7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8"/>
      <c r="AN1366" s="8"/>
      <c r="AO1366" s="9"/>
      <c r="AP1366" s="10" t="s">
        <v>226</v>
      </c>
      <c r="BU1366" s="1">
        <v>41</v>
      </c>
    </row>
    <row r="1367" spans="1:73" x14ac:dyDescent="0.25">
      <c r="A1367" s="1" t="s">
        <v>430</v>
      </c>
      <c r="B1367" s="1" t="s">
        <v>477</v>
      </c>
      <c r="C1367" s="5" t="s">
        <v>253</v>
      </c>
      <c r="D1367" s="86">
        <v>2012</v>
      </c>
      <c r="E1367" s="6">
        <v>41141</v>
      </c>
      <c r="F1367" s="7">
        <v>2012</v>
      </c>
      <c r="G1367" s="7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9"/>
      <c r="AL1367" s="9"/>
      <c r="AM1367" s="8"/>
      <c r="AN1367" s="8"/>
      <c r="AO1367" s="9"/>
      <c r="AP1367" s="10" t="s">
        <v>226</v>
      </c>
      <c r="BU1367" s="1">
        <v>53</v>
      </c>
    </row>
    <row r="1368" spans="1:73" x14ac:dyDescent="0.25">
      <c r="A1368" s="1" t="s">
        <v>430</v>
      </c>
      <c r="B1368" s="1" t="s">
        <v>477</v>
      </c>
      <c r="C1368" s="5" t="s">
        <v>253</v>
      </c>
      <c r="D1368" s="86">
        <v>2012</v>
      </c>
      <c r="E1368" s="6">
        <v>41157</v>
      </c>
      <c r="F1368" s="7">
        <v>2012</v>
      </c>
      <c r="G1368" s="7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9"/>
      <c r="AL1368" s="9"/>
      <c r="AM1368" s="8"/>
      <c r="AN1368" s="8"/>
      <c r="AO1368" s="9"/>
      <c r="AP1368" s="10" t="s">
        <v>226</v>
      </c>
      <c r="BU1368" s="1">
        <v>65</v>
      </c>
    </row>
    <row r="1369" spans="1:73" x14ac:dyDescent="0.25">
      <c r="A1369" s="1" t="s">
        <v>430</v>
      </c>
      <c r="B1369" s="1" t="s">
        <v>477</v>
      </c>
      <c r="C1369" s="5" t="s">
        <v>254</v>
      </c>
      <c r="D1369" s="86">
        <v>2012</v>
      </c>
      <c r="E1369" s="6">
        <v>41050</v>
      </c>
      <c r="F1369" s="7">
        <v>2012</v>
      </c>
      <c r="G1369" s="7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9"/>
      <c r="AL1369" s="9"/>
      <c r="AM1369" s="8"/>
      <c r="AN1369" s="8"/>
      <c r="AO1369" s="9"/>
      <c r="AP1369" s="10" t="s">
        <v>226</v>
      </c>
      <c r="BU1369" s="1">
        <v>24</v>
      </c>
    </row>
    <row r="1370" spans="1:73" x14ac:dyDescent="0.25">
      <c r="A1370" s="1" t="s">
        <v>430</v>
      </c>
      <c r="B1370" s="1" t="s">
        <v>477</v>
      </c>
      <c r="C1370" s="5" t="s">
        <v>254</v>
      </c>
      <c r="D1370" s="86">
        <v>2012</v>
      </c>
      <c r="E1370" s="6">
        <v>41095</v>
      </c>
      <c r="F1370" s="7">
        <v>2012</v>
      </c>
      <c r="G1370" s="7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8"/>
      <c r="AN1370" s="8"/>
      <c r="AO1370" s="9"/>
      <c r="AP1370" s="10" t="s">
        <v>226</v>
      </c>
      <c r="BU1370" s="1">
        <v>32</v>
      </c>
    </row>
    <row r="1371" spans="1:73" x14ac:dyDescent="0.25">
      <c r="A1371" s="1" t="s">
        <v>430</v>
      </c>
      <c r="B1371" s="1" t="s">
        <v>477</v>
      </c>
      <c r="C1371" s="5" t="s">
        <v>254</v>
      </c>
      <c r="D1371" s="86">
        <v>2012</v>
      </c>
      <c r="E1371" s="6">
        <v>41129</v>
      </c>
      <c r="F1371" s="7">
        <v>2012</v>
      </c>
      <c r="G1371" s="7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9"/>
      <c r="AL1371" s="9"/>
      <c r="AM1371" s="8"/>
      <c r="AN1371" s="8"/>
      <c r="AO1371" s="9"/>
      <c r="AP1371" s="10" t="s">
        <v>226</v>
      </c>
      <c r="BU1371" s="1">
        <v>37</v>
      </c>
    </row>
    <row r="1372" spans="1:73" x14ac:dyDescent="0.25">
      <c r="A1372" s="1" t="s">
        <v>430</v>
      </c>
      <c r="B1372" s="1" t="s">
        <v>477</v>
      </c>
      <c r="C1372" s="5" t="s">
        <v>254</v>
      </c>
      <c r="D1372" s="86">
        <v>2012</v>
      </c>
      <c r="E1372" s="6">
        <v>41141</v>
      </c>
      <c r="F1372" s="7">
        <v>2012</v>
      </c>
      <c r="G1372" s="7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9"/>
      <c r="AL1372" s="9"/>
      <c r="AM1372" s="8"/>
      <c r="AN1372" s="8"/>
      <c r="AO1372" s="9"/>
      <c r="AP1372" s="10" t="s">
        <v>226</v>
      </c>
      <c r="BU1372" s="1">
        <v>39</v>
      </c>
    </row>
    <row r="1373" spans="1:73" x14ac:dyDescent="0.25">
      <c r="A1373" s="1" t="s">
        <v>430</v>
      </c>
      <c r="B1373" s="1" t="s">
        <v>477</v>
      </c>
      <c r="C1373" s="5" t="s">
        <v>254</v>
      </c>
      <c r="D1373" s="86">
        <v>2012</v>
      </c>
      <c r="E1373" s="6">
        <v>41157</v>
      </c>
      <c r="F1373" s="7">
        <v>2012</v>
      </c>
      <c r="G1373" s="7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9"/>
      <c r="AL1373" s="9"/>
      <c r="AM1373" s="8"/>
      <c r="AN1373" s="8"/>
      <c r="AO1373" s="9"/>
      <c r="AP1373" s="10" t="s">
        <v>226</v>
      </c>
      <c r="BU1373" s="1">
        <v>51</v>
      </c>
    </row>
    <row r="1374" spans="1:73" x14ac:dyDescent="0.25">
      <c r="A1374" s="1" t="s">
        <v>430</v>
      </c>
      <c r="B1374" s="1" t="s">
        <v>477</v>
      </c>
      <c r="C1374" s="5" t="s">
        <v>255</v>
      </c>
      <c r="D1374" s="86">
        <v>2012</v>
      </c>
      <c r="E1374" s="6">
        <v>41095</v>
      </c>
      <c r="F1374" s="7">
        <v>2012</v>
      </c>
      <c r="G1374" s="7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9"/>
      <c r="AL1374" s="9"/>
      <c r="AM1374" s="8"/>
      <c r="AN1374" s="8"/>
      <c r="AO1374" s="9"/>
      <c r="AP1374" s="10" t="s">
        <v>226</v>
      </c>
      <c r="BU1374" s="1">
        <v>34</v>
      </c>
    </row>
    <row r="1375" spans="1:73" x14ac:dyDescent="0.25">
      <c r="A1375" s="1" t="s">
        <v>430</v>
      </c>
      <c r="B1375" s="1" t="s">
        <v>477</v>
      </c>
      <c r="C1375" s="5" t="s">
        <v>255</v>
      </c>
      <c r="D1375" s="86">
        <v>2012</v>
      </c>
      <c r="E1375" s="6">
        <v>41129</v>
      </c>
      <c r="F1375" s="7">
        <v>2012</v>
      </c>
      <c r="G1375" s="7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9"/>
      <c r="AL1375" s="9"/>
      <c r="AM1375" s="8"/>
      <c r="AN1375" s="8"/>
      <c r="AO1375" s="9"/>
      <c r="AP1375" s="10" t="s">
        <v>226</v>
      </c>
      <c r="BU1375" s="1">
        <v>37</v>
      </c>
    </row>
    <row r="1376" spans="1:73" x14ac:dyDescent="0.25">
      <c r="A1376" s="1" t="s">
        <v>430</v>
      </c>
      <c r="B1376" s="1" t="s">
        <v>477</v>
      </c>
      <c r="C1376" s="5" t="s">
        <v>255</v>
      </c>
      <c r="D1376" s="86">
        <v>2012</v>
      </c>
      <c r="E1376" s="6">
        <v>41141</v>
      </c>
      <c r="F1376" s="7">
        <v>2012</v>
      </c>
      <c r="G1376" s="7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8"/>
      <c r="AN1376" s="8"/>
      <c r="AO1376" s="9"/>
      <c r="AP1376" s="10" t="s">
        <v>226</v>
      </c>
      <c r="BU1376" s="1">
        <v>39</v>
      </c>
    </row>
    <row r="1377" spans="1:73" x14ac:dyDescent="0.25">
      <c r="A1377" s="1" t="s">
        <v>430</v>
      </c>
      <c r="B1377" s="1" t="s">
        <v>477</v>
      </c>
      <c r="C1377" s="5" t="s">
        <v>255</v>
      </c>
      <c r="D1377" s="86">
        <v>2012</v>
      </c>
      <c r="E1377" s="6">
        <v>41157</v>
      </c>
      <c r="F1377" s="7">
        <v>2012</v>
      </c>
      <c r="G1377" s="7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9"/>
      <c r="AL1377" s="9"/>
      <c r="AM1377" s="8"/>
      <c r="AN1377" s="8"/>
      <c r="AO1377" s="9"/>
      <c r="AP1377" s="10" t="s">
        <v>226</v>
      </c>
      <c r="BU1377" s="1">
        <v>53</v>
      </c>
    </row>
    <row r="1378" spans="1:73" x14ac:dyDescent="0.25">
      <c r="A1378" s="1" t="s">
        <v>430</v>
      </c>
      <c r="B1378" s="1" t="s">
        <v>477</v>
      </c>
      <c r="C1378" s="5" t="s">
        <v>255</v>
      </c>
      <c r="D1378" s="86">
        <v>2012</v>
      </c>
      <c r="E1378" s="6">
        <v>41184</v>
      </c>
      <c r="F1378" s="7">
        <v>2012</v>
      </c>
      <c r="G1378" s="7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9"/>
      <c r="AL1378" s="9"/>
      <c r="AM1378" s="8"/>
      <c r="AN1378" s="8"/>
      <c r="AO1378" s="9"/>
      <c r="AP1378" s="10" t="s">
        <v>226</v>
      </c>
      <c r="BU1378" s="1">
        <v>75</v>
      </c>
    </row>
    <row r="1379" spans="1:73" x14ac:dyDescent="0.25">
      <c r="A1379" s="1" t="s">
        <v>430</v>
      </c>
      <c r="B1379" s="1" t="s">
        <v>477</v>
      </c>
      <c r="C1379" s="5" t="s">
        <v>256</v>
      </c>
      <c r="D1379" s="86">
        <v>2012</v>
      </c>
      <c r="E1379" s="6">
        <v>41129</v>
      </c>
      <c r="F1379" s="7">
        <v>2012</v>
      </c>
      <c r="G1379" s="7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9"/>
      <c r="AL1379" s="9"/>
      <c r="AM1379" s="8"/>
      <c r="AN1379" s="8"/>
      <c r="AO1379" s="9"/>
      <c r="AP1379" s="10" t="s">
        <v>226</v>
      </c>
      <c r="BU1379" s="1">
        <v>25</v>
      </c>
    </row>
    <row r="1380" spans="1:73" x14ac:dyDescent="0.25">
      <c r="A1380" s="1" t="s">
        <v>430</v>
      </c>
      <c r="B1380" s="1" t="s">
        <v>477</v>
      </c>
      <c r="C1380" s="5" t="s">
        <v>256</v>
      </c>
      <c r="D1380" s="86">
        <v>2012</v>
      </c>
      <c r="E1380" s="6">
        <v>41141</v>
      </c>
      <c r="F1380" s="7">
        <v>2012</v>
      </c>
      <c r="G1380" s="7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9"/>
      <c r="AL1380" s="9"/>
      <c r="AM1380" s="8"/>
      <c r="AN1380" s="8"/>
      <c r="AO1380" s="9"/>
      <c r="AP1380" s="10" t="s">
        <v>226</v>
      </c>
      <c r="BU1380" s="1">
        <v>35</v>
      </c>
    </row>
    <row r="1381" spans="1:73" x14ac:dyDescent="0.25">
      <c r="A1381" s="1" t="s">
        <v>430</v>
      </c>
      <c r="B1381" s="1" t="s">
        <v>477</v>
      </c>
      <c r="C1381" s="5" t="s">
        <v>256</v>
      </c>
      <c r="D1381" s="86">
        <v>2012</v>
      </c>
      <c r="E1381" s="6">
        <v>41157</v>
      </c>
      <c r="F1381" s="7">
        <v>2012</v>
      </c>
      <c r="G1381" s="7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9"/>
      <c r="AL1381" s="9"/>
      <c r="AM1381" s="8"/>
      <c r="AN1381" s="8"/>
      <c r="AO1381" s="9"/>
      <c r="AP1381" s="10" t="s">
        <v>226</v>
      </c>
      <c r="BU1381" s="1">
        <v>41</v>
      </c>
    </row>
    <row r="1382" spans="1:73" x14ac:dyDescent="0.25">
      <c r="A1382" s="1" t="s">
        <v>430</v>
      </c>
      <c r="B1382" s="1" t="s">
        <v>477</v>
      </c>
      <c r="C1382" s="5" t="s">
        <v>256</v>
      </c>
      <c r="D1382" s="86">
        <v>2012</v>
      </c>
      <c r="E1382" s="6">
        <v>41184</v>
      </c>
      <c r="F1382" s="7">
        <v>2012</v>
      </c>
      <c r="G1382" s="7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9"/>
      <c r="AL1382" s="9"/>
      <c r="AM1382" s="8"/>
      <c r="AN1382" s="8"/>
      <c r="AO1382" s="9"/>
      <c r="AP1382" s="10" t="s">
        <v>226</v>
      </c>
      <c r="BU1382" s="1">
        <v>61</v>
      </c>
    </row>
    <row r="1383" spans="1:73" x14ac:dyDescent="0.25">
      <c r="A1383" s="1" t="s">
        <v>430</v>
      </c>
      <c r="B1383" s="1" t="s">
        <v>477</v>
      </c>
      <c r="C1383" s="5" t="s">
        <v>257</v>
      </c>
      <c r="D1383" s="86">
        <v>2012</v>
      </c>
      <c r="E1383" s="6">
        <v>41141</v>
      </c>
      <c r="F1383" s="7">
        <v>2012</v>
      </c>
      <c r="G1383" s="7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9"/>
      <c r="AL1383" s="9"/>
      <c r="AM1383" s="8"/>
      <c r="AN1383" s="8"/>
      <c r="AO1383" s="9"/>
      <c r="AP1383" s="10" t="s">
        <v>226</v>
      </c>
      <c r="BU1383" s="1">
        <v>33</v>
      </c>
    </row>
    <row r="1384" spans="1:73" x14ac:dyDescent="0.25">
      <c r="A1384" s="1" t="s">
        <v>430</v>
      </c>
      <c r="B1384" s="1" t="s">
        <v>477</v>
      </c>
      <c r="C1384" s="5" t="s">
        <v>257</v>
      </c>
      <c r="D1384" s="86">
        <v>2012</v>
      </c>
      <c r="E1384" s="6">
        <v>41157</v>
      </c>
      <c r="F1384" s="7">
        <v>2012</v>
      </c>
      <c r="G1384" s="7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8"/>
      <c r="AN1384" s="8"/>
      <c r="AO1384" s="9"/>
      <c r="AP1384" s="10" t="s">
        <v>226</v>
      </c>
      <c r="BU1384" s="1">
        <v>36</v>
      </c>
    </row>
    <row r="1385" spans="1:73" x14ac:dyDescent="0.25">
      <c r="A1385" s="1" t="s">
        <v>430</v>
      </c>
      <c r="B1385" s="1" t="s">
        <v>477</v>
      </c>
      <c r="C1385" s="5" t="s">
        <v>257</v>
      </c>
      <c r="D1385" s="86">
        <v>2012</v>
      </c>
      <c r="E1385" s="6">
        <v>41184</v>
      </c>
      <c r="F1385" s="7">
        <v>2012</v>
      </c>
      <c r="G1385" s="7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9"/>
      <c r="AL1385" s="9"/>
      <c r="AM1385" s="8"/>
      <c r="AN1385" s="8"/>
      <c r="AO1385" s="9"/>
      <c r="AP1385" s="10" t="s">
        <v>226</v>
      </c>
      <c r="BU1385" s="1">
        <v>55</v>
      </c>
    </row>
    <row r="1386" spans="1:73" x14ac:dyDescent="0.25">
      <c r="A1386" s="1" t="s">
        <v>430</v>
      </c>
      <c r="B1386" s="1" t="s">
        <v>477</v>
      </c>
      <c r="C1386" s="5" t="s">
        <v>257</v>
      </c>
      <c r="D1386" s="86">
        <v>2012</v>
      </c>
      <c r="E1386" s="6">
        <v>41198</v>
      </c>
      <c r="F1386" s="7">
        <v>2012</v>
      </c>
      <c r="G1386" s="7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9"/>
      <c r="AL1386" s="9"/>
      <c r="AM1386" s="8"/>
      <c r="AN1386" s="8"/>
      <c r="AO1386" s="9"/>
      <c r="AP1386" s="10" t="s">
        <v>226</v>
      </c>
      <c r="BU1386" s="1">
        <v>65</v>
      </c>
    </row>
    <row r="1387" spans="1:73" x14ac:dyDescent="0.25">
      <c r="A1387" s="1" t="s">
        <v>430</v>
      </c>
      <c r="B1387" s="1" t="s">
        <v>477</v>
      </c>
      <c r="C1387" s="5" t="s">
        <v>258</v>
      </c>
      <c r="D1387" s="86">
        <v>2012</v>
      </c>
      <c r="E1387" s="6">
        <v>41030</v>
      </c>
      <c r="F1387" s="7">
        <v>2012</v>
      </c>
      <c r="G1387" s="7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9"/>
      <c r="AL1387" s="9"/>
      <c r="AM1387" s="8"/>
      <c r="AN1387" s="8"/>
      <c r="AO1387" s="9"/>
      <c r="AP1387" s="10" t="s">
        <v>233</v>
      </c>
      <c r="BU1387" s="1">
        <v>34</v>
      </c>
    </row>
    <row r="1388" spans="1:73" x14ac:dyDescent="0.25">
      <c r="A1388" s="1" t="s">
        <v>430</v>
      </c>
      <c r="B1388" s="1" t="s">
        <v>477</v>
      </c>
      <c r="C1388" s="5" t="s">
        <v>258</v>
      </c>
      <c r="D1388" s="86">
        <v>2012</v>
      </c>
      <c r="E1388" s="6">
        <v>41050</v>
      </c>
      <c r="F1388" s="7">
        <v>2012</v>
      </c>
      <c r="G1388" s="7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9"/>
      <c r="AL1388" s="9"/>
      <c r="AM1388" s="8"/>
      <c r="AN1388" s="8"/>
      <c r="AO1388" s="9"/>
      <c r="AP1388" s="10" t="s">
        <v>233</v>
      </c>
      <c r="BU1388" s="1">
        <v>47</v>
      </c>
    </row>
    <row r="1389" spans="1:73" x14ac:dyDescent="0.25">
      <c r="A1389" s="1" t="s">
        <v>430</v>
      </c>
      <c r="B1389" s="1" t="s">
        <v>477</v>
      </c>
      <c r="C1389" s="5" t="s">
        <v>258</v>
      </c>
      <c r="D1389" s="86">
        <v>2012</v>
      </c>
      <c r="E1389" s="6">
        <v>41095</v>
      </c>
      <c r="F1389" s="7">
        <v>2012</v>
      </c>
      <c r="G1389" s="7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9"/>
      <c r="AL1389" s="9"/>
      <c r="AM1389" s="8"/>
      <c r="AN1389" s="8"/>
      <c r="AO1389" s="9"/>
      <c r="AP1389" s="10" t="s">
        <v>233</v>
      </c>
      <c r="BU1389" s="1">
        <v>55</v>
      </c>
    </row>
    <row r="1390" spans="1:73" x14ac:dyDescent="0.25">
      <c r="A1390" s="1" t="s">
        <v>430</v>
      </c>
      <c r="B1390" s="1" t="s">
        <v>477</v>
      </c>
      <c r="C1390" s="5" t="s">
        <v>258</v>
      </c>
      <c r="D1390" s="86">
        <v>2012</v>
      </c>
      <c r="E1390" s="6">
        <v>41129</v>
      </c>
      <c r="F1390" s="7">
        <v>2012</v>
      </c>
      <c r="G1390" s="7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9"/>
      <c r="AL1390" s="9"/>
      <c r="AM1390" s="8"/>
      <c r="AN1390" s="8"/>
      <c r="AO1390" s="9"/>
      <c r="AP1390" s="10" t="s">
        <v>233</v>
      </c>
      <c r="BU1390" s="1">
        <v>61</v>
      </c>
    </row>
    <row r="1391" spans="1:73" x14ac:dyDescent="0.25">
      <c r="A1391" s="1" t="s">
        <v>430</v>
      </c>
      <c r="B1391" s="1" t="s">
        <v>477</v>
      </c>
      <c r="C1391" s="5" t="s">
        <v>258</v>
      </c>
      <c r="D1391" s="86">
        <v>2012</v>
      </c>
      <c r="E1391" s="6">
        <v>41141</v>
      </c>
      <c r="F1391" s="7">
        <v>2012</v>
      </c>
      <c r="G1391" s="7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9"/>
      <c r="AL1391" s="9"/>
      <c r="AM1391" s="8"/>
      <c r="AN1391" s="8"/>
      <c r="AO1391" s="9"/>
      <c r="AP1391" s="10" t="s">
        <v>233</v>
      </c>
      <c r="BU1391" s="1">
        <v>69</v>
      </c>
    </row>
    <row r="1392" spans="1:73" x14ac:dyDescent="0.25">
      <c r="A1392" s="1" t="s">
        <v>430</v>
      </c>
      <c r="B1392" s="1" t="s">
        <v>477</v>
      </c>
      <c r="C1392" s="5" t="s">
        <v>258</v>
      </c>
      <c r="D1392" s="86">
        <v>2012</v>
      </c>
      <c r="E1392" s="6">
        <v>41157</v>
      </c>
      <c r="F1392" s="7">
        <v>2012</v>
      </c>
      <c r="G1392" s="7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9"/>
      <c r="AL1392" s="9"/>
      <c r="AM1392" s="8"/>
      <c r="AN1392" s="8"/>
      <c r="AO1392" s="9"/>
      <c r="AP1392" s="10" t="s">
        <v>233</v>
      </c>
      <c r="BU1392" s="1">
        <v>73</v>
      </c>
    </row>
    <row r="1393" spans="1:73" x14ac:dyDescent="0.25">
      <c r="A1393" s="1" t="s">
        <v>430</v>
      </c>
      <c r="B1393" s="1" t="s">
        <v>477</v>
      </c>
      <c r="C1393" s="5" t="s">
        <v>259</v>
      </c>
      <c r="D1393" s="86">
        <v>2012</v>
      </c>
      <c r="E1393" s="6">
        <v>41030</v>
      </c>
      <c r="F1393" s="7">
        <v>2012</v>
      </c>
      <c r="G1393" s="7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9"/>
      <c r="AL1393" s="9"/>
      <c r="AM1393" s="8"/>
      <c r="AN1393" s="8"/>
      <c r="AO1393" s="9"/>
      <c r="AP1393" s="10" t="s">
        <v>233</v>
      </c>
      <c r="BU1393" s="1">
        <v>22</v>
      </c>
    </row>
    <row r="1394" spans="1:73" x14ac:dyDescent="0.25">
      <c r="A1394" s="1" t="s">
        <v>430</v>
      </c>
      <c r="B1394" s="1" t="s">
        <v>477</v>
      </c>
      <c r="C1394" s="5" t="s">
        <v>259</v>
      </c>
      <c r="D1394" s="86">
        <v>2012</v>
      </c>
      <c r="E1394" s="6">
        <v>41050</v>
      </c>
      <c r="F1394" s="7">
        <v>2012</v>
      </c>
      <c r="G1394" s="7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9"/>
      <c r="AL1394" s="9"/>
      <c r="AM1394" s="8"/>
      <c r="AN1394" s="8"/>
      <c r="AO1394" s="9"/>
      <c r="AP1394" s="10" t="s">
        <v>233</v>
      </c>
      <c r="BU1394" s="1">
        <v>33</v>
      </c>
    </row>
    <row r="1395" spans="1:73" x14ac:dyDescent="0.25">
      <c r="A1395" s="1" t="s">
        <v>430</v>
      </c>
      <c r="B1395" s="1" t="s">
        <v>477</v>
      </c>
      <c r="C1395" s="5" t="s">
        <v>259</v>
      </c>
      <c r="D1395" s="86">
        <v>2012</v>
      </c>
      <c r="E1395" s="6">
        <v>41095</v>
      </c>
      <c r="F1395" s="7">
        <v>2012</v>
      </c>
      <c r="G1395" s="7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9"/>
      <c r="AL1395" s="9"/>
      <c r="AM1395" s="8"/>
      <c r="AN1395" s="8"/>
      <c r="AO1395" s="9"/>
      <c r="AP1395" s="10" t="s">
        <v>233</v>
      </c>
      <c r="BU1395" s="1">
        <v>35</v>
      </c>
    </row>
    <row r="1396" spans="1:73" x14ac:dyDescent="0.25">
      <c r="A1396" s="1" t="s">
        <v>430</v>
      </c>
      <c r="B1396" s="1" t="s">
        <v>477</v>
      </c>
      <c r="C1396" s="5" t="s">
        <v>259</v>
      </c>
      <c r="D1396" s="86">
        <v>2012</v>
      </c>
      <c r="E1396" s="6">
        <v>41129</v>
      </c>
      <c r="F1396" s="7">
        <v>2012</v>
      </c>
      <c r="G1396" s="7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9"/>
      <c r="AL1396" s="9"/>
      <c r="AM1396" s="8"/>
      <c r="AN1396" s="8"/>
      <c r="AO1396" s="9"/>
      <c r="AP1396" s="10" t="s">
        <v>233</v>
      </c>
      <c r="BU1396" s="1">
        <v>39</v>
      </c>
    </row>
    <row r="1397" spans="1:73" x14ac:dyDescent="0.25">
      <c r="A1397" s="1" t="s">
        <v>430</v>
      </c>
      <c r="B1397" s="1" t="s">
        <v>477</v>
      </c>
      <c r="C1397" s="5" t="s">
        <v>259</v>
      </c>
      <c r="D1397" s="86">
        <v>2012</v>
      </c>
      <c r="E1397" s="6">
        <v>41141</v>
      </c>
      <c r="F1397" s="7">
        <v>2012</v>
      </c>
      <c r="G1397" s="7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9"/>
      <c r="AL1397" s="9"/>
      <c r="AM1397" s="8"/>
      <c r="AN1397" s="8"/>
      <c r="AO1397" s="9"/>
      <c r="AP1397" s="10" t="s">
        <v>233</v>
      </c>
      <c r="BU1397" s="1">
        <v>45</v>
      </c>
    </row>
    <row r="1398" spans="1:73" x14ac:dyDescent="0.25">
      <c r="A1398" s="1" t="s">
        <v>430</v>
      </c>
      <c r="B1398" s="1" t="s">
        <v>477</v>
      </c>
      <c r="C1398" s="5" t="s">
        <v>259</v>
      </c>
      <c r="D1398" s="86">
        <v>2012</v>
      </c>
      <c r="E1398" s="6">
        <v>41157</v>
      </c>
      <c r="F1398" s="7">
        <v>2012</v>
      </c>
      <c r="G1398" s="7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9"/>
      <c r="AL1398" s="9"/>
      <c r="AM1398" s="8"/>
      <c r="AN1398" s="8"/>
      <c r="AO1398" s="9"/>
      <c r="AP1398" s="10" t="s">
        <v>233</v>
      </c>
      <c r="BU1398" s="1">
        <v>51</v>
      </c>
    </row>
    <row r="1399" spans="1:73" x14ac:dyDescent="0.25">
      <c r="A1399" s="1" t="s">
        <v>430</v>
      </c>
      <c r="B1399" s="1" t="s">
        <v>477</v>
      </c>
      <c r="C1399" s="5" t="s">
        <v>260</v>
      </c>
      <c r="D1399" s="86">
        <v>2012</v>
      </c>
      <c r="E1399" s="6">
        <v>41050</v>
      </c>
      <c r="F1399" s="7">
        <v>2012</v>
      </c>
      <c r="G1399" s="7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9"/>
      <c r="AL1399" s="9"/>
      <c r="AM1399" s="8"/>
      <c r="AN1399" s="8"/>
      <c r="AO1399" s="9"/>
      <c r="AP1399" s="10" t="s">
        <v>233</v>
      </c>
      <c r="BU1399" s="1">
        <v>24</v>
      </c>
    </row>
    <row r="1400" spans="1:73" x14ac:dyDescent="0.25">
      <c r="A1400" s="1" t="s">
        <v>430</v>
      </c>
      <c r="B1400" s="1" t="s">
        <v>477</v>
      </c>
      <c r="C1400" s="5" t="s">
        <v>260</v>
      </c>
      <c r="D1400" s="86">
        <v>2012</v>
      </c>
      <c r="E1400" s="6">
        <v>41095</v>
      </c>
      <c r="F1400" s="7">
        <v>2012</v>
      </c>
      <c r="G1400" s="7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9"/>
      <c r="AL1400" s="9"/>
      <c r="AM1400" s="8"/>
      <c r="AN1400" s="8"/>
      <c r="AO1400" s="9"/>
      <c r="AP1400" s="10" t="s">
        <v>233</v>
      </c>
      <c r="BU1400" s="1">
        <v>32</v>
      </c>
    </row>
    <row r="1401" spans="1:73" x14ac:dyDescent="0.25">
      <c r="A1401" s="1" t="s">
        <v>430</v>
      </c>
      <c r="B1401" s="1" t="s">
        <v>477</v>
      </c>
      <c r="C1401" s="5" t="s">
        <v>260</v>
      </c>
      <c r="D1401" s="86">
        <v>2012</v>
      </c>
      <c r="E1401" s="6">
        <v>41129</v>
      </c>
      <c r="F1401" s="7">
        <v>2012</v>
      </c>
      <c r="G1401" s="7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9"/>
      <c r="AL1401" s="9"/>
      <c r="AM1401" s="8"/>
      <c r="AN1401" s="8"/>
      <c r="AO1401" s="9"/>
      <c r="AP1401" s="10" t="s">
        <v>233</v>
      </c>
      <c r="BU1401" s="1">
        <v>35</v>
      </c>
    </row>
    <row r="1402" spans="1:73" x14ac:dyDescent="0.25">
      <c r="A1402" s="1" t="s">
        <v>430</v>
      </c>
      <c r="B1402" s="1" t="s">
        <v>477</v>
      </c>
      <c r="C1402" s="5" t="s">
        <v>260</v>
      </c>
      <c r="D1402" s="86">
        <v>2012</v>
      </c>
      <c r="E1402" s="6">
        <v>41141</v>
      </c>
      <c r="F1402" s="7">
        <v>2012</v>
      </c>
      <c r="G1402" s="7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9"/>
      <c r="AL1402" s="9"/>
      <c r="AM1402" s="8"/>
      <c r="AN1402" s="8"/>
      <c r="AO1402" s="9"/>
      <c r="AP1402" s="10" t="s">
        <v>233</v>
      </c>
      <c r="BU1402" s="1">
        <v>39</v>
      </c>
    </row>
    <row r="1403" spans="1:73" x14ac:dyDescent="0.25">
      <c r="A1403" s="1" t="s">
        <v>430</v>
      </c>
      <c r="B1403" s="1" t="s">
        <v>477</v>
      </c>
      <c r="C1403" s="5" t="s">
        <v>260</v>
      </c>
      <c r="D1403" s="86">
        <v>2012</v>
      </c>
      <c r="E1403" s="6">
        <v>41157</v>
      </c>
      <c r="F1403" s="7">
        <v>2012</v>
      </c>
      <c r="G1403" s="7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9"/>
      <c r="AL1403" s="9"/>
      <c r="AM1403" s="8"/>
      <c r="AN1403" s="8"/>
      <c r="AO1403" s="9"/>
      <c r="AP1403" s="10" t="s">
        <v>233</v>
      </c>
      <c r="BU1403" s="1">
        <v>51</v>
      </c>
    </row>
    <row r="1404" spans="1:73" x14ac:dyDescent="0.25">
      <c r="A1404" s="1" t="s">
        <v>430</v>
      </c>
      <c r="B1404" s="1" t="s">
        <v>477</v>
      </c>
      <c r="C1404" s="5" t="s">
        <v>261</v>
      </c>
      <c r="D1404" s="86">
        <v>2012</v>
      </c>
      <c r="E1404" s="6">
        <v>41095</v>
      </c>
      <c r="F1404" s="7">
        <v>2012</v>
      </c>
      <c r="G1404" s="7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9"/>
      <c r="AL1404" s="9"/>
      <c r="AM1404" s="8"/>
      <c r="AN1404" s="8"/>
      <c r="AO1404" s="9"/>
      <c r="AP1404" s="10" t="s">
        <v>233</v>
      </c>
      <c r="BU1404" s="1">
        <v>31</v>
      </c>
    </row>
    <row r="1405" spans="1:73" x14ac:dyDescent="0.25">
      <c r="A1405" s="1" t="s">
        <v>430</v>
      </c>
      <c r="B1405" s="1" t="s">
        <v>477</v>
      </c>
      <c r="C1405" s="5" t="s">
        <v>261</v>
      </c>
      <c r="D1405" s="86">
        <v>2012</v>
      </c>
      <c r="E1405" s="6">
        <v>41129</v>
      </c>
      <c r="F1405" s="7">
        <v>2012</v>
      </c>
      <c r="G1405" s="7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9"/>
      <c r="AL1405" s="9"/>
      <c r="AM1405" s="8"/>
      <c r="AN1405" s="8"/>
      <c r="AO1405" s="9"/>
      <c r="AP1405" s="10" t="s">
        <v>233</v>
      </c>
      <c r="BU1405" s="1">
        <v>33</v>
      </c>
    </row>
    <row r="1406" spans="1:73" x14ac:dyDescent="0.25">
      <c r="A1406" s="1" t="s">
        <v>430</v>
      </c>
      <c r="B1406" s="1" t="s">
        <v>477</v>
      </c>
      <c r="C1406" s="5" t="s">
        <v>261</v>
      </c>
      <c r="D1406" s="86">
        <v>2012</v>
      </c>
      <c r="E1406" s="6">
        <v>41141</v>
      </c>
      <c r="F1406" s="7">
        <v>2012</v>
      </c>
      <c r="G1406" s="7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8"/>
      <c r="AN1406" s="8"/>
      <c r="AO1406" s="9"/>
      <c r="AP1406" s="10" t="s">
        <v>233</v>
      </c>
      <c r="BU1406" s="1">
        <v>35</v>
      </c>
    </row>
    <row r="1407" spans="1:73" x14ac:dyDescent="0.25">
      <c r="A1407" s="1" t="s">
        <v>430</v>
      </c>
      <c r="B1407" s="1" t="s">
        <v>477</v>
      </c>
      <c r="C1407" s="5" t="s">
        <v>261</v>
      </c>
      <c r="D1407" s="86">
        <v>2012</v>
      </c>
      <c r="E1407" s="6">
        <v>41157</v>
      </c>
      <c r="F1407" s="7">
        <v>2012</v>
      </c>
      <c r="G1407" s="7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9"/>
      <c r="AL1407" s="9"/>
      <c r="AM1407" s="8"/>
      <c r="AN1407" s="8"/>
      <c r="AO1407" s="9"/>
      <c r="AP1407" s="10" t="s">
        <v>233</v>
      </c>
      <c r="BU1407" s="1">
        <v>43</v>
      </c>
    </row>
    <row r="1408" spans="1:73" x14ac:dyDescent="0.25">
      <c r="A1408" s="1" t="s">
        <v>430</v>
      </c>
      <c r="B1408" s="1" t="s">
        <v>477</v>
      </c>
      <c r="C1408" s="5" t="s">
        <v>261</v>
      </c>
      <c r="D1408" s="86">
        <v>2012</v>
      </c>
      <c r="E1408" s="6">
        <v>41184</v>
      </c>
      <c r="F1408" s="7">
        <v>2012</v>
      </c>
      <c r="G1408" s="7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8"/>
      <c r="AN1408" s="8"/>
      <c r="AO1408" s="9"/>
      <c r="AP1408" s="10" t="s">
        <v>233</v>
      </c>
      <c r="BU1408" s="1">
        <v>53</v>
      </c>
    </row>
    <row r="1409" spans="1:73" x14ac:dyDescent="0.25">
      <c r="A1409" s="1" t="s">
        <v>430</v>
      </c>
      <c r="B1409" s="1" t="s">
        <v>477</v>
      </c>
      <c r="C1409" s="5" t="s">
        <v>262</v>
      </c>
      <c r="D1409" s="86">
        <v>2012</v>
      </c>
      <c r="E1409" s="6">
        <v>41129</v>
      </c>
      <c r="F1409" s="7">
        <v>2012</v>
      </c>
      <c r="G1409" s="7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9"/>
      <c r="AL1409" s="9"/>
      <c r="AM1409" s="8"/>
      <c r="AN1409" s="8"/>
      <c r="AO1409" s="9"/>
      <c r="AP1409" s="10" t="s">
        <v>233</v>
      </c>
      <c r="BU1409" s="1">
        <v>25</v>
      </c>
    </row>
    <row r="1410" spans="1:73" x14ac:dyDescent="0.25">
      <c r="A1410" s="1" t="s">
        <v>430</v>
      </c>
      <c r="B1410" s="1" t="s">
        <v>477</v>
      </c>
      <c r="C1410" s="5" t="s">
        <v>262</v>
      </c>
      <c r="D1410" s="86">
        <v>2012</v>
      </c>
      <c r="E1410" s="6">
        <v>41141</v>
      </c>
      <c r="F1410" s="7">
        <v>2012</v>
      </c>
      <c r="G1410" s="7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9"/>
      <c r="AL1410" s="9"/>
      <c r="AM1410" s="8"/>
      <c r="AN1410" s="8"/>
      <c r="AO1410" s="9"/>
      <c r="AP1410" s="10" t="s">
        <v>233</v>
      </c>
      <c r="BU1410" s="1">
        <v>33</v>
      </c>
    </row>
    <row r="1411" spans="1:73" x14ac:dyDescent="0.25">
      <c r="A1411" s="1" t="s">
        <v>430</v>
      </c>
      <c r="B1411" s="1" t="s">
        <v>477</v>
      </c>
      <c r="C1411" s="5" t="s">
        <v>262</v>
      </c>
      <c r="D1411" s="86">
        <v>2012</v>
      </c>
      <c r="E1411" s="6">
        <v>41157</v>
      </c>
      <c r="F1411" s="7">
        <v>2012</v>
      </c>
      <c r="G1411" s="7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9"/>
      <c r="AL1411" s="9"/>
      <c r="AM1411" s="8"/>
      <c r="AN1411" s="8"/>
      <c r="AO1411" s="9"/>
      <c r="AP1411" s="10" t="s">
        <v>233</v>
      </c>
      <c r="BU1411" s="1">
        <v>43</v>
      </c>
    </row>
    <row r="1412" spans="1:73" x14ac:dyDescent="0.25">
      <c r="A1412" s="1" t="s">
        <v>430</v>
      </c>
      <c r="B1412" s="1" t="s">
        <v>477</v>
      </c>
      <c r="C1412" s="5" t="s">
        <v>262</v>
      </c>
      <c r="D1412" s="86">
        <v>2012</v>
      </c>
      <c r="E1412" s="6">
        <v>41184</v>
      </c>
      <c r="F1412" s="7">
        <v>2012</v>
      </c>
      <c r="G1412" s="7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9"/>
      <c r="AL1412" s="9"/>
      <c r="AM1412" s="8"/>
      <c r="AN1412" s="8"/>
      <c r="AO1412" s="9"/>
      <c r="AP1412" s="10" t="s">
        <v>233</v>
      </c>
      <c r="BU1412" s="1">
        <v>51</v>
      </c>
    </row>
    <row r="1413" spans="1:73" x14ac:dyDescent="0.25">
      <c r="A1413" s="1" t="s">
        <v>430</v>
      </c>
      <c r="B1413" s="1" t="s">
        <v>477</v>
      </c>
      <c r="C1413" s="5" t="s">
        <v>263</v>
      </c>
      <c r="D1413" s="86">
        <v>2012</v>
      </c>
      <c r="E1413" s="6">
        <v>41141</v>
      </c>
      <c r="F1413" s="7">
        <v>2012</v>
      </c>
      <c r="G1413" s="7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9"/>
      <c r="AL1413" s="9"/>
      <c r="AM1413" s="8"/>
      <c r="AN1413" s="8"/>
      <c r="AO1413" s="9"/>
      <c r="AP1413" s="10" t="s">
        <v>233</v>
      </c>
      <c r="BU1413" s="1">
        <v>31</v>
      </c>
    </row>
    <row r="1414" spans="1:73" x14ac:dyDescent="0.25">
      <c r="A1414" s="1" t="s">
        <v>430</v>
      </c>
      <c r="B1414" s="1" t="s">
        <v>477</v>
      </c>
      <c r="C1414" s="5" t="s">
        <v>263</v>
      </c>
      <c r="D1414" s="86">
        <v>2012</v>
      </c>
      <c r="E1414" s="6">
        <v>41157</v>
      </c>
      <c r="F1414" s="7">
        <v>2012</v>
      </c>
      <c r="G1414" s="7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9"/>
      <c r="AL1414" s="9"/>
      <c r="AM1414" s="8"/>
      <c r="AN1414" s="8"/>
      <c r="AO1414" s="9"/>
      <c r="AP1414" s="10" t="s">
        <v>233</v>
      </c>
      <c r="BU1414" s="1">
        <v>34</v>
      </c>
    </row>
    <row r="1415" spans="1:73" x14ac:dyDescent="0.25">
      <c r="A1415" s="1" t="s">
        <v>430</v>
      </c>
      <c r="B1415" s="1" t="s">
        <v>477</v>
      </c>
      <c r="C1415" s="5" t="s">
        <v>263</v>
      </c>
      <c r="D1415" s="86">
        <v>2012</v>
      </c>
      <c r="E1415" s="6">
        <v>41184</v>
      </c>
      <c r="F1415" s="7">
        <v>2012</v>
      </c>
      <c r="G1415" s="7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9"/>
      <c r="AL1415" s="9"/>
      <c r="AM1415" s="8"/>
      <c r="AN1415" s="8"/>
      <c r="AO1415" s="9"/>
      <c r="AP1415" s="10" t="s">
        <v>233</v>
      </c>
      <c r="BU1415" s="1">
        <v>45</v>
      </c>
    </row>
    <row r="1416" spans="1:73" x14ac:dyDescent="0.25">
      <c r="A1416" s="1" t="s">
        <v>430</v>
      </c>
      <c r="B1416" s="1" t="s">
        <v>477</v>
      </c>
      <c r="C1416" s="5" t="s">
        <v>263</v>
      </c>
      <c r="D1416" s="86">
        <v>2012</v>
      </c>
      <c r="E1416" s="6">
        <v>41198</v>
      </c>
      <c r="F1416" s="7">
        <v>2012</v>
      </c>
      <c r="G1416" s="7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9"/>
      <c r="AL1416" s="9"/>
      <c r="AM1416" s="8"/>
      <c r="AN1416" s="8"/>
      <c r="AO1416" s="9"/>
      <c r="AP1416" s="10" t="s">
        <v>233</v>
      </c>
      <c r="BU1416" s="1">
        <v>55</v>
      </c>
    </row>
    <row r="1417" spans="1:73" x14ac:dyDescent="0.25">
      <c r="A1417" s="1" t="s">
        <v>430</v>
      </c>
      <c r="B1417" s="1" t="s">
        <v>477</v>
      </c>
      <c r="C1417" s="5" t="s">
        <v>264</v>
      </c>
      <c r="D1417" s="86">
        <v>2012</v>
      </c>
      <c r="E1417" s="6">
        <v>41030</v>
      </c>
      <c r="F1417" s="7">
        <v>2012</v>
      </c>
      <c r="G1417" s="7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9"/>
      <c r="AL1417" s="9"/>
      <c r="AM1417" s="8"/>
      <c r="AN1417" s="8"/>
      <c r="AO1417" s="9"/>
      <c r="AP1417" s="10" t="s">
        <v>240</v>
      </c>
      <c r="BU1417" s="1">
        <v>25</v>
      </c>
    </row>
    <row r="1418" spans="1:73" x14ac:dyDescent="0.25">
      <c r="A1418" s="1" t="s">
        <v>430</v>
      </c>
      <c r="B1418" s="1" t="s">
        <v>477</v>
      </c>
      <c r="C1418" s="5" t="s">
        <v>264</v>
      </c>
      <c r="D1418" s="86">
        <v>2012</v>
      </c>
      <c r="E1418" s="6">
        <v>41050</v>
      </c>
      <c r="F1418" s="7">
        <v>2012</v>
      </c>
      <c r="G1418" s="7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9"/>
      <c r="AL1418" s="9"/>
      <c r="AM1418" s="8"/>
      <c r="AN1418" s="8"/>
      <c r="AO1418" s="9"/>
      <c r="AP1418" s="10" t="s">
        <v>240</v>
      </c>
      <c r="BU1418" s="1">
        <v>33</v>
      </c>
    </row>
    <row r="1419" spans="1:73" x14ac:dyDescent="0.25">
      <c r="A1419" s="1" t="s">
        <v>430</v>
      </c>
      <c r="B1419" s="1" t="s">
        <v>477</v>
      </c>
      <c r="C1419" s="5" t="s">
        <v>264</v>
      </c>
      <c r="D1419" s="86">
        <v>2012</v>
      </c>
      <c r="E1419" s="6">
        <v>41095</v>
      </c>
      <c r="F1419" s="7">
        <v>2012</v>
      </c>
      <c r="G1419" s="7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9"/>
      <c r="AL1419" s="9"/>
      <c r="AM1419" s="8"/>
      <c r="AN1419" s="8"/>
      <c r="AO1419" s="9"/>
      <c r="AP1419" s="10" t="s">
        <v>240</v>
      </c>
      <c r="BU1419" s="1">
        <v>41</v>
      </c>
    </row>
    <row r="1420" spans="1:73" x14ac:dyDescent="0.25">
      <c r="A1420" s="1" t="s">
        <v>430</v>
      </c>
      <c r="B1420" s="1" t="s">
        <v>477</v>
      </c>
      <c r="C1420" s="5" t="s">
        <v>264</v>
      </c>
      <c r="D1420" s="86">
        <v>2012</v>
      </c>
      <c r="E1420" s="6">
        <v>41129</v>
      </c>
      <c r="F1420" s="7">
        <v>2012</v>
      </c>
      <c r="G1420" s="7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9"/>
      <c r="AL1420" s="9"/>
      <c r="AM1420" s="8"/>
      <c r="AN1420" s="8"/>
      <c r="AO1420" s="9"/>
      <c r="AP1420" s="10" t="s">
        <v>240</v>
      </c>
      <c r="BU1420" s="1">
        <v>51</v>
      </c>
    </row>
    <row r="1421" spans="1:73" x14ac:dyDescent="0.25">
      <c r="A1421" s="1" t="s">
        <v>430</v>
      </c>
      <c r="B1421" s="1" t="s">
        <v>477</v>
      </c>
      <c r="C1421" s="5" t="s">
        <v>264</v>
      </c>
      <c r="D1421" s="86">
        <v>2012</v>
      </c>
      <c r="E1421" s="6">
        <v>41141</v>
      </c>
      <c r="F1421" s="7">
        <v>2012</v>
      </c>
      <c r="G1421" s="7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9"/>
      <c r="AL1421" s="9"/>
      <c r="AM1421" s="8"/>
      <c r="AN1421" s="8"/>
      <c r="AO1421" s="9"/>
      <c r="AP1421" s="10" t="s">
        <v>240</v>
      </c>
      <c r="BU1421" s="1">
        <v>57</v>
      </c>
    </row>
    <row r="1422" spans="1:73" x14ac:dyDescent="0.25">
      <c r="A1422" s="1" t="s">
        <v>430</v>
      </c>
      <c r="B1422" s="1" t="s">
        <v>477</v>
      </c>
      <c r="C1422" s="5" t="s">
        <v>264</v>
      </c>
      <c r="D1422" s="86">
        <v>2012</v>
      </c>
      <c r="E1422" s="6">
        <v>41157</v>
      </c>
      <c r="F1422" s="7">
        <v>2012</v>
      </c>
      <c r="G1422" s="7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9"/>
      <c r="AL1422" s="9"/>
      <c r="AM1422" s="8"/>
      <c r="AN1422" s="8"/>
      <c r="AO1422" s="9"/>
      <c r="AP1422" s="10" t="s">
        <v>240</v>
      </c>
      <c r="BU1422" s="1">
        <v>65</v>
      </c>
    </row>
    <row r="1423" spans="1:73" x14ac:dyDescent="0.25">
      <c r="A1423" s="1" t="s">
        <v>430</v>
      </c>
      <c r="B1423" s="1" t="s">
        <v>477</v>
      </c>
      <c r="C1423" s="5" t="s">
        <v>265</v>
      </c>
      <c r="D1423" s="86">
        <v>2012</v>
      </c>
      <c r="E1423" s="6">
        <v>41030</v>
      </c>
      <c r="F1423" s="7">
        <v>2012</v>
      </c>
      <c r="G1423" s="7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9"/>
      <c r="AL1423" s="9"/>
      <c r="AM1423" s="8"/>
      <c r="AN1423" s="8"/>
      <c r="AO1423" s="9"/>
      <c r="AP1423" s="10" t="s">
        <v>240</v>
      </c>
      <c r="BU1423" s="1">
        <v>22</v>
      </c>
    </row>
    <row r="1424" spans="1:73" x14ac:dyDescent="0.25">
      <c r="A1424" s="1" t="s">
        <v>430</v>
      </c>
      <c r="B1424" s="1" t="s">
        <v>477</v>
      </c>
      <c r="C1424" s="5" t="s">
        <v>265</v>
      </c>
      <c r="D1424" s="86">
        <v>2012</v>
      </c>
      <c r="E1424" s="6">
        <v>41050</v>
      </c>
      <c r="F1424" s="7">
        <v>2012</v>
      </c>
      <c r="G1424" s="7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8"/>
      <c r="AN1424" s="8"/>
      <c r="AO1424" s="9"/>
      <c r="AP1424" s="10" t="s">
        <v>240</v>
      </c>
      <c r="BU1424" s="1">
        <v>33</v>
      </c>
    </row>
    <row r="1425" spans="1:73" x14ac:dyDescent="0.25">
      <c r="A1425" s="1" t="s">
        <v>430</v>
      </c>
      <c r="B1425" s="1" t="s">
        <v>477</v>
      </c>
      <c r="C1425" s="5" t="s">
        <v>265</v>
      </c>
      <c r="D1425" s="86">
        <v>2012</v>
      </c>
      <c r="E1425" s="6">
        <v>41095</v>
      </c>
      <c r="F1425" s="7">
        <v>2012</v>
      </c>
      <c r="G1425" s="7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9"/>
      <c r="AL1425" s="9"/>
      <c r="AM1425" s="8"/>
      <c r="AN1425" s="8"/>
      <c r="AO1425" s="9"/>
      <c r="AP1425" s="10" t="s">
        <v>240</v>
      </c>
      <c r="BU1425" s="1">
        <v>35</v>
      </c>
    </row>
    <row r="1426" spans="1:73" x14ac:dyDescent="0.25">
      <c r="A1426" s="1" t="s">
        <v>430</v>
      </c>
      <c r="B1426" s="1" t="s">
        <v>477</v>
      </c>
      <c r="C1426" s="5" t="s">
        <v>265</v>
      </c>
      <c r="D1426" s="86">
        <v>2012</v>
      </c>
      <c r="E1426" s="6">
        <v>41129</v>
      </c>
      <c r="F1426" s="7">
        <v>2012</v>
      </c>
      <c r="G1426" s="7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9"/>
      <c r="AL1426" s="9"/>
      <c r="AM1426" s="8"/>
      <c r="AN1426" s="8"/>
      <c r="AO1426" s="9"/>
      <c r="AP1426" s="10" t="s">
        <v>240</v>
      </c>
      <c r="BU1426" s="1">
        <v>37</v>
      </c>
    </row>
    <row r="1427" spans="1:73" x14ac:dyDescent="0.25">
      <c r="A1427" s="1" t="s">
        <v>430</v>
      </c>
      <c r="B1427" s="1" t="s">
        <v>477</v>
      </c>
      <c r="C1427" s="5" t="s">
        <v>265</v>
      </c>
      <c r="D1427" s="86">
        <v>2012</v>
      </c>
      <c r="E1427" s="6">
        <v>41141</v>
      </c>
      <c r="F1427" s="7">
        <v>2012</v>
      </c>
      <c r="G1427" s="7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9"/>
      <c r="AL1427" s="9"/>
      <c r="AM1427" s="8"/>
      <c r="AN1427" s="8"/>
      <c r="AO1427" s="9"/>
      <c r="AP1427" s="10" t="s">
        <v>240</v>
      </c>
      <c r="BU1427" s="1">
        <v>45</v>
      </c>
    </row>
    <row r="1428" spans="1:73" x14ac:dyDescent="0.25">
      <c r="A1428" s="1" t="s">
        <v>430</v>
      </c>
      <c r="B1428" s="1" t="s">
        <v>477</v>
      </c>
      <c r="C1428" s="5" t="s">
        <v>265</v>
      </c>
      <c r="D1428" s="86">
        <v>2012</v>
      </c>
      <c r="E1428" s="6">
        <v>41157</v>
      </c>
      <c r="F1428" s="7">
        <v>2012</v>
      </c>
      <c r="G1428" s="7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8"/>
      <c r="AN1428" s="8"/>
      <c r="AO1428" s="9"/>
      <c r="AP1428" s="10" t="s">
        <v>240</v>
      </c>
      <c r="BU1428" s="1">
        <v>51</v>
      </c>
    </row>
    <row r="1429" spans="1:73" x14ac:dyDescent="0.25">
      <c r="A1429" s="1" t="s">
        <v>430</v>
      </c>
      <c r="B1429" s="1" t="s">
        <v>477</v>
      </c>
      <c r="C1429" s="5" t="s">
        <v>266</v>
      </c>
      <c r="D1429" s="86">
        <v>2012</v>
      </c>
      <c r="E1429" s="6">
        <v>41050</v>
      </c>
      <c r="F1429" s="7">
        <v>2012</v>
      </c>
      <c r="G1429" s="7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9"/>
      <c r="AL1429" s="9"/>
      <c r="AM1429" s="8"/>
      <c r="AN1429" s="8"/>
      <c r="AO1429" s="9"/>
      <c r="AP1429" s="10" t="s">
        <v>240</v>
      </c>
      <c r="BU1429" s="1">
        <v>24</v>
      </c>
    </row>
    <row r="1430" spans="1:73" x14ac:dyDescent="0.25">
      <c r="A1430" s="1" t="s">
        <v>430</v>
      </c>
      <c r="B1430" s="1" t="s">
        <v>477</v>
      </c>
      <c r="C1430" s="5" t="s">
        <v>266</v>
      </c>
      <c r="D1430" s="86">
        <v>2012</v>
      </c>
      <c r="E1430" s="6">
        <v>41095</v>
      </c>
      <c r="F1430" s="7">
        <v>2012</v>
      </c>
      <c r="G1430" s="7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9"/>
      <c r="AL1430" s="9"/>
      <c r="AM1430" s="8"/>
      <c r="AN1430" s="8"/>
      <c r="AO1430" s="9"/>
      <c r="AP1430" s="10" t="s">
        <v>240</v>
      </c>
      <c r="BU1430" s="1">
        <v>32</v>
      </c>
    </row>
    <row r="1431" spans="1:73" x14ac:dyDescent="0.25">
      <c r="A1431" s="1" t="s">
        <v>430</v>
      </c>
      <c r="B1431" s="1" t="s">
        <v>477</v>
      </c>
      <c r="C1431" s="5" t="s">
        <v>266</v>
      </c>
      <c r="D1431" s="86">
        <v>2012</v>
      </c>
      <c r="E1431" s="6">
        <v>41129</v>
      </c>
      <c r="F1431" s="7">
        <v>2012</v>
      </c>
      <c r="G1431" s="7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9"/>
      <c r="AL1431" s="9"/>
      <c r="AM1431" s="8"/>
      <c r="AN1431" s="8"/>
      <c r="AO1431" s="9"/>
      <c r="AP1431" s="10" t="s">
        <v>240</v>
      </c>
      <c r="BU1431" s="1">
        <v>35</v>
      </c>
    </row>
    <row r="1432" spans="1:73" x14ac:dyDescent="0.25">
      <c r="A1432" s="1" t="s">
        <v>430</v>
      </c>
      <c r="B1432" s="1" t="s">
        <v>477</v>
      </c>
      <c r="C1432" s="5" t="s">
        <v>266</v>
      </c>
      <c r="D1432" s="86">
        <v>2012</v>
      </c>
      <c r="E1432" s="6">
        <v>41141</v>
      </c>
      <c r="F1432" s="7">
        <v>2012</v>
      </c>
      <c r="G1432" s="7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8"/>
      <c r="AN1432" s="8"/>
      <c r="AO1432" s="9"/>
      <c r="AP1432" s="10" t="s">
        <v>240</v>
      </c>
      <c r="BU1432" s="1">
        <v>37</v>
      </c>
    </row>
    <row r="1433" spans="1:73" x14ac:dyDescent="0.25">
      <c r="A1433" s="1" t="s">
        <v>430</v>
      </c>
      <c r="B1433" s="1" t="s">
        <v>477</v>
      </c>
      <c r="C1433" s="5" t="s">
        <v>266</v>
      </c>
      <c r="D1433" s="86">
        <v>2012</v>
      </c>
      <c r="E1433" s="6">
        <v>41157</v>
      </c>
      <c r="F1433" s="7">
        <v>2012</v>
      </c>
      <c r="G1433" s="7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9"/>
      <c r="AL1433" s="9"/>
      <c r="AM1433" s="8"/>
      <c r="AN1433" s="8"/>
      <c r="AO1433" s="9"/>
      <c r="AP1433" s="10" t="s">
        <v>240</v>
      </c>
      <c r="BU1433" s="1">
        <v>47</v>
      </c>
    </row>
    <row r="1434" spans="1:73" x14ac:dyDescent="0.25">
      <c r="A1434" s="1" t="s">
        <v>430</v>
      </c>
      <c r="B1434" s="1" t="s">
        <v>477</v>
      </c>
      <c r="C1434" s="5" t="s">
        <v>267</v>
      </c>
      <c r="D1434" s="86">
        <v>2012</v>
      </c>
      <c r="E1434" s="6">
        <v>41095</v>
      </c>
      <c r="F1434" s="7">
        <v>2012</v>
      </c>
      <c r="G1434" s="7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9"/>
      <c r="AL1434" s="9"/>
      <c r="AM1434" s="8"/>
      <c r="AN1434" s="8"/>
      <c r="AO1434" s="9"/>
      <c r="AP1434" s="10" t="s">
        <v>240</v>
      </c>
      <c r="BU1434" s="1">
        <v>31</v>
      </c>
    </row>
    <row r="1435" spans="1:73" x14ac:dyDescent="0.25">
      <c r="A1435" s="1" t="s">
        <v>430</v>
      </c>
      <c r="B1435" s="1" t="s">
        <v>477</v>
      </c>
      <c r="C1435" s="5" t="s">
        <v>267</v>
      </c>
      <c r="D1435" s="86">
        <v>2012</v>
      </c>
      <c r="E1435" s="6">
        <v>41129</v>
      </c>
      <c r="F1435" s="7">
        <v>2012</v>
      </c>
      <c r="G1435" s="7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9"/>
      <c r="AL1435" s="9"/>
      <c r="AM1435" s="8"/>
      <c r="AN1435" s="8"/>
      <c r="AO1435" s="9"/>
      <c r="AP1435" s="10" t="s">
        <v>240</v>
      </c>
      <c r="BU1435" s="1">
        <v>33</v>
      </c>
    </row>
    <row r="1436" spans="1:73" x14ac:dyDescent="0.25">
      <c r="A1436" s="1" t="s">
        <v>430</v>
      </c>
      <c r="B1436" s="1" t="s">
        <v>477</v>
      </c>
      <c r="C1436" s="5" t="s">
        <v>267</v>
      </c>
      <c r="D1436" s="86">
        <v>2012</v>
      </c>
      <c r="E1436" s="6">
        <v>41141</v>
      </c>
      <c r="F1436" s="7">
        <v>2012</v>
      </c>
      <c r="G1436" s="7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9"/>
      <c r="AL1436" s="9"/>
      <c r="AM1436" s="8"/>
      <c r="AN1436" s="8"/>
      <c r="AO1436" s="9"/>
      <c r="AP1436" s="10" t="s">
        <v>240</v>
      </c>
      <c r="BU1436" s="1">
        <v>35</v>
      </c>
    </row>
    <row r="1437" spans="1:73" x14ac:dyDescent="0.25">
      <c r="A1437" s="1" t="s">
        <v>430</v>
      </c>
      <c r="B1437" s="1" t="s">
        <v>477</v>
      </c>
      <c r="C1437" s="5" t="s">
        <v>267</v>
      </c>
      <c r="D1437" s="86">
        <v>2012</v>
      </c>
      <c r="E1437" s="6">
        <v>41157</v>
      </c>
      <c r="F1437" s="7">
        <v>2012</v>
      </c>
      <c r="G1437" s="7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9"/>
      <c r="AL1437" s="9"/>
      <c r="AM1437" s="8"/>
      <c r="AN1437" s="8"/>
      <c r="AO1437" s="9"/>
      <c r="AP1437" s="10" t="s">
        <v>240</v>
      </c>
      <c r="BU1437" s="1">
        <v>43</v>
      </c>
    </row>
    <row r="1438" spans="1:73" x14ac:dyDescent="0.25">
      <c r="A1438" s="1" t="s">
        <v>430</v>
      </c>
      <c r="B1438" s="1" t="s">
        <v>477</v>
      </c>
      <c r="C1438" s="5" t="s">
        <v>267</v>
      </c>
      <c r="D1438" s="86">
        <v>2012</v>
      </c>
      <c r="E1438" s="6">
        <v>41184</v>
      </c>
      <c r="F1438" s="7">
        <v>2012</v>
      </c>
      <c r="G1438" s="7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9"/>
      <c r="AL1438" s="9"/>
      <c r="AM1438" s="8"/>
      <c r="AN1438" s="8"/>
      <c r="AO1438" s="9"/>
      <c r="AP1438" s="10" t="s">
        <v>240</v>
      </c>
      <c r="BU1438" s="1">
        <v>57</v>
      </c>
    </row>
    <row r="1439" spans="1:73" x14ac:dyDescent="0.25">
      <c r="A1439" s="1" t="s">
        <v>430</v>
      </c>
      <c r="B1439" s="1" t="s">
        <v>477</v>
      </c>
      <c r="C1439" s="5" t="s">
        <v>268</v>
      </c>
      <c r="D1439" s="86">
        <v>2012</v>
      </c>
      <c r="E1439" s="6">
        <v>41129</v>
      </c>
      <c r="F1439" s="7">
        <v>2012</v>
      </c>
      <c r="G1439" s="7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9"/>
      <c r="AL1439" s="9"/>
      <c r="AM1439" s="8"/>
      <c r="AN1439" s="8"/>
      <c r="AO1439" s="9"/>
      <c r="AP1439" s="10" t="s">
        <v>240</v>
      </c>
      <c r="BU1439" s="1">
        <v>25</v>
      </c>
    </row>
    <row r="1440" spans="1:73" x14ac:dyDescent="0.25">
      <c r="A1440" s="1" t="s">
        <v>430</v>
      </c>
      <c r="B1440" s="1" t="s">
        <v>477</v>
      </c>
      <c r="C1440" s="5" t="s">
        <v>268</v>
      </c>
      <c r="D1440" s="86">
        <v>2012</v>
      </c>
      <c r="E1440" s="6">
        <v>41141</v>
      </c>
      <c r="F1440" s="7">
        <v>2012</v>
      </c>
      <c r="G1440" s="7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9"/>
      <c r="AL1440" s="9"/>
      <c r="AM1440" s="8"/>
      <c r="AN1440" s="8"/>
      <c r="AO1440" s="9"/>
      <c r="AP1440" s="10" t="s">
        <v>240</v>
      </c>
      <c r="BU1440" s="1">
        <v>33</v>
      </c>
    </row>
    <row r="1441" spans="1:73" x14ac:dyDescent="0.25">
      <c r="A1441" s="1" t="s">
        <v>430</v>
      </c>
      <c r="B1441" s="1" t="s">
        <v>477</v>
      </c>
      <c r="C1441" s="5" t="s">
        <v>268</v>
      </c>
      <c r="D1441" s="86">
        <v>2012</v>
      </c>
      <c r="E1441" s="6">
        <v>41157</v>
      </c>
      <c r="F1441" s="7">
        <v>2012</v>
      </c>
      <c r="G1441" s="7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9"/>
      <c r="AL1441" s="9"/>
      <c r="AM1441" s="8"/>
      <c r="AN1441" s="8"/>
      <c r="AO1441" s="9"/>
      <c r="AP1441" s="10" t="s">
        <v>240</v>
      </c>
      <c r="BU1441" s="1">
        <v>41</v>
      </c>
    </row>
    <row r="1442" spans="1:73" x14ac:dyDescent="0.25">
      <c r="A1442" s="1" t="s">
        <v>430</v>
      </c>
      <c r="B1442" s="1" t="s">
        <v>477</v>
      </c>
      <c r="C1442" s="5" t="s">
        <v>268</v>
      </c>
      <c r="D1442" s="86">
        <v>2012</v>
      </c>
      <c r="E1442" s="6">
        <v>41184</v>
      </c>
      <c r="F1442" s="7">
        <v>2012</v>
      </c>
      <c r="G1442" s="7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9"/>
      <c r="AL1442" s="9"/>
      <c r="AM1442" s="8"/>
      <c r="AN1442" s="8"/>
      <c r="AO1442" s="9"/>
      <c r="AP1442" s="10" t="s">
        <v>240</v>
      </c>
      <c r="BU1442" s="1">
        <v>47</v>
      </c>
    </row>
    <row r="1443" spans="1:73" x14ac:dyDescent="0.25">
      <c r="A1443" s="1" t="s">
        <v>430</v>
      </c>
      <c r="B1443" s="1" t="s">
        <v>477</v>
      </c>
      <c r="C1443" s="5" t="s">
        <v>269</v>
      </c>
      <c r="D1443" s="86">
        <v>2012</v>
      </c>
      <c r="E1443" s="6">
        <v>41141</v>
      </c>
      <c r="F1443" s="7">
        <v>2012</v>
      </c>
      <c r="G1443" s="7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9"/>
      <c r="AL1443" s="9"/>
      <c r="AM1443" s="8"/>
      <c r="AN1443" s="8"/>
      <c r="AO1443" s="9"/>
      <c r="AP1443" s="10" t="s">
        <v>240</v>
      </c>
      <c r="BU1443" s="1">
        <v>31</v>
      </c>
    </row>
    <row r="1444" spans="1:73" x14ac:dyDescent="0.25">
      <c r="A1444" s="1" t="s">
        <v>430</v>
      </c>
      <c r="B1444" s="1" t="s">
        <v>477</v>
      </c>
      <c r="C1444" s="5" t="s">
        <v>269</v>
      </c>
      <c r="D1444" s="86">
        <v>2012</v>
      </c>
      <c r="E1444" s="6">
        <v>41157</v>
      </c>
      <c r="F1444" s="7">
        <v>2012</v>
      </c>
      <c r="G1444" s="7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9"/>
      <c r="AL1444" s="9"/>
      <c r="AM1444" s="8"/>
      <c r="AN1444" s="8"/>
      <c r="AO1444" s="9"/>
      <c r="AP1444" s="10" t="s">
        <v>240</v>
      </c>
      <c r="BU1444" s="1">
        <v>34</v>
      </c>
    </row>
    <row r="1445" spans="1:73" x14ac:dyDescent="0.25">
      <c r="A1445" s="1" t="s">
        <v>430</v>
      </c>
      <c r="B1445" s="1" t="s">
        <v>477</v>
      </c>
      <c r="C1445" s="5" t="s">
        <v>269</v>
      </c>
      <c r="D1445" s="86">
        <v>2012</v>
      </c>
      <c r="E1445" s="6">
        <v>41184</v>
      </c>
      <c r="F1445" s="7">
        <v>2012</v>
      </c>
      <c r="G1445" s="7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9"/>
      <c r="AL1445" s="9"/>
      <c r="AM1445" s="8"/>
      <c r="AN1445" s="8"/>
      <c r="AO1445" s="9"/>
      <c r="AP1445" s="10" t="s">
        <v>240</v>
      </c>
      <c r="BU1445" s="1">
        <v>45</v>
      </c>
    </row>
    <row r="1446" spans="1:73" x14ac:dyDescent="0.25">
      <c r="A1446" s="1" t="s">
        <v>430</v>
      </c>
      <c r="B1446" s="1" t="s">
        <v>477</v>
      </c>
      <c r="C1446" s="5" t="s">
        <v>269</v>
      </c>
      <c r="D1446" s="86">
        <v>2012</v>
      </c>
      <c r="E1446" s="6">
        <v>41198</v>
      </c>
      <c r="F1446" s="7">
        <v>2012</v>
      </c>
      <c r="G1446" s="7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9"/>
      <c r="AL1446" s="9"/>
      <c r="AM1446" s="8"/>
      <c r="AN1446" s="8"/>
      <c r="AO1446" s="9"/>
      <c r="AP1446" s="10" t="s">
        <v>240</v>
      </c>
      <c r="BU1446" s="1">
        <v>53</v>
      </c>
    </row>
    <row r="1447" spans="1:73" x14ac:dyDescent="0.25">
      <c r="A1447" s="1" t="s">
        <v>430</v>
      </c>
      <c r="B1447" s="1" t="s">
        <v>477</v>
      </c>
      <c r="C1447" s="5" t="s">
        <v>270</v>
      </c>
      <c r="D1447" s="86">
        <v>2014</v>
      </c>
      <c r="E1447" s="6">
        <v>41863</v>
      </c>
      <c r="F1447" s="7">
        <v>2014</v>
      </c>
      <c r="G1447" s="7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9"/>
      <c r="AL1447" s="9"/>
      <c r="AM1447" s="8"/>
      <c r="AN1447" s="8"/>
      <c r="AO1447" s="9"/>
      <c r="AP1447" s="10" t="s">
        <v>219</v>
      </c>
      <c r="BU1447" s="1">
        <v>41</v>
      </c>
    </row>
    <row r="1448" spans="1:73" x14ac:dyDescent="0.25">
      <c r="A1448" s="1" t="s">
        <v>430</v>
      </c>
      <c r="B1448" s="1" t="s">
        <v>477</v>
      </c>
      <c r="C1448" s="5" t="s">
        <v>270</v>
      </c>
      <c r="D1448" s="86">
        <v>2014</v>
      </c>
      <c r="E1448" s="6">
        <v>41890</v>
      </c>
      <c r="F1448" s="7">
        <v>2014</v>
      </c>
      <c r="G1448" s="7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9"/>
      <c r="AL1448" s="9"/>
      <c r="AM1448" s="8"/>
      <c r="AN1448" s="8"/>
      <c r="AO1448" s="9"/>
      <c r="AP1448" s="10" t="s">
        <v>219</v>
      </c>
      <c r="BU1448" s="1">
        <v>51</v>
      </c>
    </row>
    <row r="1449" spans="1:73" x14ac:dyDescent="0.25">
      <c r="A1449" s="1" t="s">
        <v>430</v>
      </c>
      <c r="B1449" s="1" t="s">
        <v>477</v>
      </c>
      <c r="C1449" s="5" t="s">
        <v>270</v>
      </c>
      <c r="D1449" s="86">
        <v>2014</v>
      </c>
      <c r="E1449" s="6">
        <v>41905</v>
      </c>
      <c r="F1449" s="7">
        <v>2014</v>
      </c>
      <c r="G1449" s="7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9"/>
      <c r="AL1449" s="9"/>
      <c r="AM1449" s="8"/>
      <c r="AN1449" s="8"/>
      <c r="AO1449" s="9"/>
      <c r="AP1449" s="10" t="s">
        <v>219</v>
      </c>
    </row>
    <row r="1450" spans="1:73" x14ac:dyDescent="0.25">
      <c r="A1450" s="1" t="s">
        <v>430</v>
      </c>
      <c r="B1450" s="1" t="s">
        <v>477</v>
      </c>
      <c r="C1450" s="5" t="s">
        <v>271</v>
      </c>
      <c r="D1450" s="86">
        <v>2014</v>
      </c>
      <c r="E1450" s="6">
        <v>41863</v>
      </c>
      <c r="F1450" s="7">
        <v>2014</v>
      </c>
      <c r="G1450" s="7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9"/>
      <c r="AL1450" s="9"/>
      <c r="AM1450" s="8"/>
      <c r="AN1450" s="8"/>
      <c r="AO1450" s="9"/>
      <c r="AP1450" s="10" t="s">
        <v>219</v>
      </c>
      <c r="BU1450" s="1">
        <v>41</v>
      </c>
    </row>
    <row r="1451" spans="1:73" x14ac:dyDescent="0.25">
      <c r="A1451" s="1" t="s">
        <v>430</v>
      </c>
      <c r="B1451" s="1" t="s">
        <v>477</v>
      </c>
      <c r="C1451" s="5" t="s">
        <v>271</v>
      </c>
      <c r="D1451" s="86">
        <v>2014</v>
      </c>
      <c r="E1451" s="6">
        <v>41890</v>
      </c>
      <c r="F1451" s="7">
        <v>2014</v>
      </c>
      <c r="G1451" s="7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9"/>
      <c r="AL1451" s="9"/>
      <c r="AM1451" s="8"/>
      <c r="AN1451" s="8"/>
      <c r="AO1451" s="9"/>
      <c r="AP1451" s="10" t="s">
        <v>219</v>
      </c>
      <c r="BU1451" s="1">
        <v>51</v>
      </c>
    </row>
    <row r="1452" spans="1:73" x14ac:dyDescent="0.25">
      <c r="A1452" s="1" t="s">
        <v>430</v>
      </c>
      <c r="B1452" s="1" t="s">
        <v>477</v>
      </c>
      <c r="C1452" s="5" t="s">
        <v>271</v>
      </c>
      <c r="D1452" s="86">
        <v>2014</v>
      </c>
      <c r="E1452" s="6">
        <v>41905</v>
      </c>
      <c r="F1452" s="7">
        <v>2014</v>
      </c>
      <c r="G1452" s="7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9"/>
      <c r="AL1452" s="9"/>
      <c r="AM1452" s="8"/>
      <c r="AN1452" s="8"/>
      <c r="AO1452" s="9"/>
      <c r="AP1452" s="10" t="s">
        <v>219</v>
      </c>
    </row>
    <row r="1453" spans="1:73" x14ac:dyDescent="0.25">
      <c r="A1453" s="1" t="s">
        <v>430</v>
      </c>
      <c r="B1453" s="1" t="s">
        <v>477</v>
      </c>
      <c r="C1453" s="5" t="s">
        <v>272</v>
      </c>
      <c r="D1453" s="86">
        <v>2014</v>
      </c>
      <c r="E1453" s="6">
        <v>41863</v>
      </c>
      <c r="F1453" s="7">
        <v>2014</v>
      </c>
      <c r="G1453" s="7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9"/>
      <c r="AL1453" s="9"/>
      <c r="AM1453" s="8"/>
      <c r="AN1453" s="8"/>
      <c r="AO1453" s="9"/>
      <c r="AP1453" s="10" t="s">
        <v>219</v>
      </c>
      <c r="BU1453" s="1">
        <v>41</v>
      </c>
    </row>
    <row r="1454" spans="1:73" x14ac:dyDescent="0.25">
      <c r="A1454" s="1" t="s">
        <v>430</v>
      </c>
      <c r="B1454" s="1" t="s">
        <v>477</v>
      </c>
      <c r="C1454" s="5" t="s">
        <v>272</v>
      </c>
      <c r="D1454" s="86">
        <v>2014</v>
      </c>
      <c r="E1454" s="6">
        <v>41890</v>
      </c>
      <c r="F1454" s="7">
        <v>2014</v>
      </c>
      <c r="G1454" s="7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9"/>
      <c r="AL1454" s="9"/>
      <c r="AM1454" s="8"/>
      <c r="AN1454" s="8"/>
      <c r="AO1454" s="9"/>
      <c r="AP1454" s="10" t="s">
        <v>219</v>
      </c>
      <c r="BU1454" s="1">
        <v>51</v>
      </c>
    </row>
    <row r="1455" spans="1:73" x14ac:dyDescent="0.25">
      <c r="A1455" s="1" t="s">
        <v>430</v>
      </c>
      <c r="B1455" s="1" t="s">
        <v>477</v>
      </c>
      <c r="C1455" s="5" t="s">
        <v>272</v>
      </c>
      <c r="D1455" s="86">
        <v>2014</v>
      </c>
      <c r="E1455" s="6">
        <v>41905</v>
      </c>
      <c r="F1455" s="7">
        <v>2014</v>
      </c>
      <c r="G1455" s="7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9"/>
      <c r="AL1455" s="9"/>
      <c r="AM1455" s="8"/>
      <c r="AN1455" s="8"/>
      <c r="AO1455" s="9"/>
      <c r="AP1455" s="10" t="s">
        <v>219</v>
      </c>
    </row>
    <row r="1456" spans="1:73" x14ac:dyDescent="0.25">
      <c r="A1456" s="1" t="s">
        <v>430</v>
      </c>
      <c r="B1456" s="1" t="s">
        <v>477</v>
      </c>
      <c r="C1456" s="5" t="s">
        <v>273</v>
      </c>
      <c r="D1456" s="86">
        <v>2014</v>
      </c>
      <c r="E1456" s="6">
        <v>41863</v>
      </c>
      <c r="F1456" s="7">
        <v>2014</v>
      </c>
      <c r="G1456" s="7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8"/>
      <c r="AN1456" s="8"/>
      <c r="AO1456" s="9"/>
      <c r="AP1456" s="10" t="s">
        <v>219</v>
      </c>
      <c r="BU1456" s="1">
        <v>41</v>
      </c>
    </row>
    <row r="1457" spans="1:73" x14ac:dyDescent="0.25">
      <c r="A1457" s="1" t="s">
        <v>430</v>
      </c>
      <c r="B1457" s="1" t="s">
        <v>477</v>
      </c>
      <c r="C1457" s="5" t="s">
        <v>273</v>
      </c>
      <c r="D1457" s="86">
        <v>2014</v>
      </c>
      <c r="E1457" s="6">
        <v>41890</v>
      </c>
      <c r="F1457" s="7">
        <v>2014</v>
      </c>
      <c r="G1457" s="7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9"/>
      <c r="AL1457" s="9"/>
      <c r="AM1457" s="8"/>
      <c r="AN1457" s="8"/>
      <c r="AO1457" s="9"/>
      <c r="AP1457" s="10" t="s">
        <v>219</v>
      </c>
      <c r="BU1457" s="1">
        <v>51</v>
      </c>
    </row>
    <row r="1458" spans="1:73" x14ac:dyDescent="0.25">
      <c r="A1458" s="1" t="s">
        <v>430</v>
      </c>
      <c r="B1458" s="1" t="s">
        <v>477</v>
      </c>
      <c r="C1458" s="5" t="s">
        <v>273</v>
      </c>
      <c r="D1458" s="86">
        <v>2014</v>
      </c>
      <c r="E1458" s="6">
        <v>41905</v>
      </c>
      <c r="F1458" s="7">
        <v>2014</v>
      </c>
      <c r="G1458" s="7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9"/>
      <c r="AL1458" s="9"/>
      <c r="AM1458" s="8"/>
      <c r="AN1458" s="8"/>
      <c r="AO1458" s="9"/>
      <c r="AP1458" s="10" t="s">
        <v>219</v>
      </c>
    </row>
    <row r="1459" spans="1:73" x14ac:dyDescent="0.25">
      <c r="A1459" s="1" t="s">
        <v>430</v>
      </c>
      <c r="B1459" s="1" t="s">
        <v>477</v>
      </c>
      <c r="C1459" s="5" t="s">
        <v>274</v>
      </c>
      <c r="D1459" s="86">
        <v>2014</v>
      </c>
      <c r="E1459" s="6">
        <v>41863</v>
      </c>
      <c r="F1459" s="7">
        <v>2014</v>
      </c>
      <c r="G1459" s="7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9"/>
      <c r="AL1459" s="9"/>
      <c r="AM1459" s="8"/>
      <c r="AN1459" s="8"/>
      <c r="AO1459" s="9"/>
      <c r="AP1459" s="10" t="s">
        <v>219</v>
      </c>
      <c r="BU1459" s="1">
        <v>33</v>
      </c>
    </row>
    <row r="1460" spans="1:73" x14ac:dyDescent="0.25">
      <c r="A1460" s="1" t="s">
        <v>430</v>
      </c>
      <c r="B1460" s="1" t="s">
        <v>477</v>
      </c>
      <c r="C1460" s="5" t="s">
        <v>274</v>
      </c>
      <c r="D1460" s="86">
        <v>2014</v>
      </c>
      <c r="E1460" s="6">
        <v>41890</v>
      </c>
      <c r="F1460" s="7">
        <v>2014</v>
      </c>
      <c r="G1460" s="7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9"/>
      <c r="AL1460" s="9"/>
      <c r="AM1460" s="8"/>
      <c r="AN1460" s="8"/>
      <c r="AO1460" s="9"/>
      <c r="AP1460" s="10" t="s">
        <v>219</v>
      </c>
      <c r="BU1460" s="1">
        <v>33</v>
      </c>
    </row>
    <row r="1461" spans="1:73" x14ac:dyDescent="0.25">
      <c r="A1461" s="1" t="s">
        <v>430</v>
      </c>
      <c r="B1461" s="1" t="s">
        <v>477</v>
      </c>
      <c r="C1461" s="5" t="s">
        <v>274</v>
      </c>
      <c r="D1461" s="86">
        <v>2014</v>
      </c>
      <c r="E1461" s="6">
        <v>41905</v>
      </c>
      <c r="F1461" s="7">
        <v>2014</v>
      </c>
      <c r="G1461" s="7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9"/>
      <c r="AL1461" s="9"/>
      <c r="AM1461" s="8"/>
      <c r="AN1461" s="8"/>
      <c r="AO1461" s="9"/>
      <c r="AP1461" s="10" t="s">
        <v>219</v>
      </c>
      <c r="BU1461" s="1">
        <v>55</v>
      </c>
    </row>
    <row r="1462" spans="1:73" x14ac:dyDescent="0.25">
      <c r="A1462" s="1" t="s">
        <v>430</v>
      </c>
      <c r="B1462" s="1" t="s">
        <v>477</v>
      </c>
      <c r="C1462" s="5" t="s">
        <v>275</v>
      </c>
      <c r="D1462" s="86">
        <v>2014</v>
      </c>
      <c r="E1462" s="6">
        <v>41863</v>
      </c>
      <c r="F1462" s="7">
        <v>2014</v>
      </c>
      <c r="G1462" s="7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9"/>
      <c r="AL1462" s="9"/>
      <c r="AM1462" s="8"/>
      <c r="AN1462" s="8"/>
      <c r="AO1462" s="9"/>
      <c r="AP1462" s="10" t="s">
        <v>219</v>
      </c>
      <c r="BU1462" s="1">
        <v>32</v>
      </c>
    </row>
    <row r="1463" spans="1:73" x14ac:dyDescent="0.25">
      <c r="A1463" s="1" t="s">
        <v>430</v>
      </c>
      <c r="B1463" s="1" t="s">
        <v>477</v>
      </c>
      <c r="C1463" s="5" t="s">
        <v>275</v>
      </c>
      <c r="D1463" s="86">
        <v>2014</v>
      </c>
      <c r="E1463" s="6">
        <v>41890</v>
      </c>
      <c r="F1463" s="7">
        <v>2014</v>
      </c>
      <c r="G1463" s="7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9"/>
      <c r="AL1463" s="9"/>
      <c r="AM1463" s="8"/>
      <c r="AN1463" s="8"/>
      <c r="AO1463" s="9"/>
      <c r="AP1463" s="10" t="s">
        <v>219</v>
      </c>
      <c r="BU1463" s="1">
        <v>33</v>
      </c>
    </row>
    <row r="1464" spans="1:73" x14ac:dyDescent="0.25">
      <c r="A1464" s="1" t="s">
        <v>430</v>
      </c>
      <c r="B1464" s="1" t="s">
        <v>477</v>
      </c>
      <c r="C1464" s="5" t="s">
        <v>275</v>
      </c>
      <c r="D1464" s="86">
        <v>2014</v>
      </c>
      <c r="E1464" s="6">
        <v>41905</v>
      </c>
      <c r="F1464" s="7">
        <v>2014</v>
      </c>
      <c r="G1464" s="7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9"/>
      <c r="AL1464" s="9"/>
      <c r="AM1464" s="8"/>
      <c r="AN1464" s="8"/>
      <c r="AO1464" s="9"/>
      <c r="AP1464" s="10" t="s">
        <v>219</v>
      </c>
      <c r="BU1464" s="1">
        <v>53</v>
      </c>
    </row>
    <row r="1465" spans="1:73" x14ac:dyDescent="0.25">
      <c r="A1465" s="1" t="s">
        <v>430</v>
      </c>
      <c r="B1465" s="1" t="s">
        <v>477</v>
      </c>
      <c r="C1465" s="5" t="s">
        <v>276</v>
      </c>
      <c r="D1465" s="86">
        <v>2014</v>
      </c>
      <c r="E1465" s="6">
        <v>41863</v>
      </c>
      <c r="F1465" s="7">
        <v>2014</v>
      </c>
      <c r="G1465" s="7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9"/>
      <c r="AL1465" s="9"/>
      <c r="AM1465" s="8"/>
      <c r="AN1465" s="8"/>
      <c r="AO1465" s="9"/>
      <c r="AP1465" s="10" t="s">
        <v>226</v>
      </c>
      <c r="BU1465" s="1">
        <v>55</v>
      </c>
    </row>
    <row r="1466" spans="1:73" x14ac:dyDescent="0.25">
      <c r="A1466" s="1" t="s">
        <v>430</v>
      </c>
      <c r="B1466" s="1" t="s">
        <v>477</v>
      </c>
      <c r="C1466" s="5" t="s">
        <v>276</v>
      </c>
      <c r="D1466" s="86">
        <v>2014</v>
      </c>
      <c r="E1466" s="6">
        <v>41890</v>
      </c>
      <c r="F1466" s="7">
        <v>2014</v>
      </c>
      <c r="G1466" s="7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9"/>
      <c r="AL1466" s="9"/>
      <c r="AM1466" s="8"/>
      <c r="AN1466" s="8"/>
      <c r="AO1466" s="9"/>
      <c r="AP1466" s="10" t="s">
        <v>226</v>
      </c>
      <c r="BU1466" s="1">
        <v>65</v>
      </c>
    </row>
    <row r="1467" spans="1:73" x14ac:dyDescent="0.25">
      <c r="A1467" s="1" t="s">
        <v>430</v>
      </c>
      <c r="B1467" s="1" t="s">
        <v>477</v>
      </c>
      <c r="C1467" s="5" t="s">
        <v>276</v>
      </c>
      <c r="D1467" s="86">
        <v>2014</v>
      </c>
      <c r="E1467" s="6">
        <v>41905</v>
      </c>
      <c r="F1467" s="7">
        <v>2014</v>
      </c>
      <c r="G1467" s="7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9"/>
      <c r="AL1467" s="9"/>
      <c r="AM1467" s="8"/>
      <c r="AN1467" s="8"/>
      <c r="AO1467" s="9"/>
      <c r="AP1467" s="10" t="s">
        <v>226</v>
      </c>
    </row>
    <row r="1468" spans="1:73" x14ac:dyDescent="0.25">
      <c r="A1468" s="1" t="s">
        <v>430</v>
      </c>
      <c r="B1468" s="1" t="s">
        <v>477</v>
      </c>
      <c r="C1468" s="5" t="s">
        <v>277</v>
      </c>
      <c r="D1468" s="86">
        <v>2014</v>
      </c>
      <c r="E1468" s="6">
        <v>41863</v>
      </c>
      <c r="F1468" s="7">
        <v>2014</v>
      </c>
      <c r="G1468" s="7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9"/>
      <c r="AL1468" s="9"/>
      <c r="AM1468" s="8"/>
      <c r="AN1468" s="8"/>
      <c r="AO1468" s="9"/>
      <c r="AP1468" s="10" t="s">
        <v>226</v>
      </c>
      <c r="BU1468" s="1">
        <v>41</v>
      </c>
    </row>
    <row r="1469" spans="1:73" x14ac:dyDescent="0.25">
      <c r="A1469" s="1" t="s">
        <v>430</v>
      </c>
      <c r="B1469" s="1" t="s">
        <v>477</v>
      </c>
      <c r="C1469" s="5" t="s">
        <v>277</v>
      </c>
      <c r="D1469" s="86">
        <v>2014</v>
      </c>
      <c r="E1469" s="6">
        <v>41890</v>
      </c>
      <c r="F1469" s="7">
        <v>2014</v>
      </c>
      <c r="G1469" s="7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9"/>
      <c r="AL1469" s="9"/>
      <c r="AM1469" s="8"/>
      <c r="AN1469" s="8"/>
      <c r="AO1469" s="9"/>
      <c r="AP1469" s="10" t="s">
        <v>226</v>
      </c>
      <c r="BU1469" s="1">
        <v>51</v>
      </c>
    </row>
    <row r="1470" spans="1:73" x14ac:dyDescent="0.25">
      <c r="A1470" s="1" t="s">
        <v>430</v>
      </c>
      <c r="B1470" s="1" t="s">
        <v>477</v>
      </c>
      <c r="C1470" s="5" t="s">
        <v>277</v>
      </c>
      <c r="D1470" s="86">
        <v>2014</v>
      </c>
      <c r="E1470" s="6">
        <v>41905</v>
      </c>
      <c r="F1470" s="7">
        <v>2014</v>
      </c>
      <c r="G1470" s="7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9"/>
      <c r="AL1470" s="9"/>
      <c r="AM1470" s="8"/>
      <c r="AN1470" s="8"/>
      <c r="AO1470" s="9"/>
      <c r="AP1470" s="10" t="s">
        <v>226</v>
      </c>
    </row>
    <row r="1471" spans="1:73" x14ac:dyDescent="0.25">
      <c r="A1471" s="1" t="s">
        <v>430</v>
      </c>
      <c r="B1471" s="1" t="s">
        <v>477</v>
      </c>
      <c r="C1471" s="5" t="s">
        <v>278</v>
      </c>
      <c r="D1471" s="86">
        <v>2014</v>
      </c>
      <c r="E1471" s="6">
        <v>41863</v>
      </c>
      <c r="F1471" s="7">
        <v>2014</v>
      </c>
      <c r="G1471" s="7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9"/>
      <c r="AL1471" s="9"/>
      <c r="AM1471" s="8"/>
      <c r="AN1471" s="8"/>
      <c r="AO1471" s="9"/>
      <c r="AP1471" s="10" t="s">
        <v>226</v>
      </c>
      <c r="BU1471" s="1">
        <v>51</v>
      </c>
    </row>
    <row r="1472" spans="1:73" x14ac:dyDescent="0.25">
      <c r="A1472" s="1" t="s">
        <v>430</v>
      </c>
      <c r="B1472" s="1" t="s">
        <v>477</v>
      </c>
      <c r="C1472" s="5" t="s">
        <v>278</v>
      </c>
      <c r="D1472" s="86">
        <v>2014</v>
      </c>
      <c r="E1472" s="6">
        <v>41890</v>
      </c>
      <c r="F1472" s="7">
        <v>2014</v>
      </c>
      <c r="G1472" s="7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9"/>
      <c r="AL1472" s="9"/>
      <c r="AM1472" s="8"/>
      <c r="AN1472" s="8"/>
      <c r="AO1472" s="9"/>
      <c r="AP1472" s="10" t="s">
        <v>226</v>
      </c>
      <c r="BU1472" s="1">
        <v>61</v>
      </c>
    </row>
    <row r="1473" spans="1:73" x14ac:dyDescent="0.25">
      <c r="A1473" s="1" t="s">
        <v>430</v>
      </c>
      <c r="B1473" s="1" t="s">
        <v>477</v>
      </c>
      <c r="C1473" s="5" t="s">
        <v>278</v>
      </c>
      <c r="D1473" s="86">
        <v>2014</v>
      </c>
      <c r="E1473" s="6">
        <v>41905</v>
      </c>
      <c r="F1473" s="7">
        <v>2014</v>
      </c>
      <c r="G1473" s="7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9"/>
      <c r="AL1473" s="9"/>
      <c r="AM1473" s="8"/>
      <c r="AN1473" s="8"/>
      <c r="AO1473" s="9"/>
      <c r="AP1473" s="10" t="s">
        <v>226</v>
      </c>
    </row>
    <row r="1474" spans="1:73" x14ac:dyDescent="0.25">
      <c r="A1474" s="1" t="s">
        <v>430</v>
      </c>
      <c r="B1474" s="1" t="s">
        <v>477</v>
      </c>
      <c r="C1474" s="5" t="s">
        <v>279</v>
      </c>
      <c r="D1474" s="86">
        <v>2014</v>
      </c>
      <c r="E1474" s="6">
        <v>41863</v>
      </c>
      <c r="F1474" s="7">
        <v>2014</v>
      </c>
      <c r="G1474" s="7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8"/>
      <c r="AN1474" s="8"/>
      <c r="AO1474" s="9"/>
      <c r="AP1474" s="10" t="s">
        <v>226</v>
      </c>
    </row>
    <row r="1475" spans="1:73" x14ac:dyDescent="0.25">
      <c r="A1475" s="1" t="s">
        <v>430</v>
      </c>
      <c r="B1475" s="1" t="s">
        <v>477</v>
      </c>
      <c r="C1475" s="5" t="s">
        <v>279</v>
      </c>
      <c r="D1475" s="86">
        <v>2014</v>
      </c>
      <c r="E1475" s="6">
        <v>41890</v>
      </c>
      <c r="F1475" s="7">
        <v>2014</v>
      </c>
      <c r="G1475" s="7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9"/>
      <c r="AL1475" s="9"/>
      <c r="AM1475" s="8"/>
      <c r="AN1475" s="8"/>
      <c r="AO1475" s="9"/>
      <c r="AP1475" s="10" t="s">
        <v>226</v>
      </c>
    </row>
    <row r="1476" spans="1:73" x14ac:dyDescent="0.25">
      <c r="A1476" s="1" t="s">
        <v>430</v>
      </c>
      <c r="B1476" s="1" t="s">
        <v>477</v>
      </c>
      <c r="C1476" s="5" t="s">
        <v>279</v>
      </c>
      <c r="D1476" s="86">
        <v>2014</v>
      </c>
      <c r="E1476" s="6">
        <v>41905</v>
      </c>
      <c r="F1476" s="7">
        <v>2014</v>
      </c>
      <c r="G1476" s="7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8"/>
      <c r="AN1476" s="8"/>
      <c r="AO1476" s="9"/>
      <c r="AP1476" s="10" t="s">
        <v>226</v>
      </c>
    </row>
    <row r="1477" spans="1:73" x14ac:dyDescent="0.25">
      <c r="A1477" s="1" t="s">
        <v>430</v>
      </c>
      <c r="B1477" s="1" t="s">
        <v>477</v>
      </c>
      <c r="C1477" s="5" t="s">
        <v>280</v>
      </c>
      <c r="D1477" s="86">
        <v>2014</v>
      </c>
      <c r="E1477" s="6">
        <v>41863</v>
      </c>
      <c r="F1477" s="7">
        <v>2014</v>
      </c>
      <c r="G1477" s="7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9"/>
      <c r="AL1477" s="9"/>
      <c r="AM1477" s="8"/>
      <c r="AN1477" s="8"/>
      <c r="AO1477" s="9"/>
      <c r="AP1477" s="10" t="s">
        <v>226</v>
      </c>
      <c r="BU1477" s="1">
        <v>35</v>
      </c>
    </row>
    <row r="1478" spans="1:73" x14ac:dyDescent="0.25">
      <c r="A1478" s="1" t="s">
        <v>430</v>
      </c>
      <c r="B1478" s="1" t="s">
        <v>477</v>
      </c>
      <c r="C1478" s="5" t="s">
        <v>280</v>
      </c>
      <c r="D1478" s="86">
        <v>2014</v>
      </c>
      <c r="E1478" s="6">
        <v>41890</v>
      </c>
      <c r="F1478" s="7">
        <v>2014</v>
      </c>
      <c r="G1478" s="7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8"/>
      <c r="AN1478" s="8"/>
      <c r="AO1478" s="9"/>
      <c r="AP1478" s="10" t="s">
        <v>226</v>
      </c>
      <c r="BU1478" s="1">
        <v>51</v>
      </c>
    </row>
    <row r="1479" spans="1:73" x14ac:dyDescent="0.25">
      <c r="A1479" s="1" t="s">
        <v>430</v>
      </c>
      <c r="B1479" s="1" t="s">
        <v>477</v>
      </c>
      <c r="C1479" s="5" t="s">
        <v>280</v>
      </c>
      <c r="D1479" s="86">
        <v>2014</v>
      </c>
      <c r="E1479" s="6">
        <v>41905</v>
      </c>
      <c r="F1479" s="7">
        <v>2014</v>
      </c>
      <c r="G1479" s="7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9"/>
      <c r="AL1479" s="9"/>
      <c r="AM1479" s="8"/>
      <c r="AN1479" s="8"/>
      <c r="AO1479" s="9"/>
      <c r="AP1479" s="10" t="s">
        <v>226</v>
      </c>
      <c r="BU1479" s="1">
        <v>57</v>
      </c>
    </row>
    <row r="1480" spans="1:73" x14ac:dyDescent="0.25">
      <c r="A1480" s="1" t="s">
        <v>430</v>
      </c>
      <c r="B1480" s="1" t="s">
        <v>477</v>
      </c>
      <c r="C1480" s="5" t="s">
        <v>281</v>
      </c>
      <c r="D1480" s="86">
        <v>2014</v>
      </c>
      <c r="E1480" s="6">
        <v>41863</v>
      </c>
      <c r="F1480" s="7">
        <v>2014</v>
      </c>
      <c r="G1480" s="7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9"/>
      <c r="AL1480" s="9"/>
      <c r="AM1480" s="8"/>
      <c r="AN1480" s="8"/>
      <c r="AO1480" s="9"/>
      <c r="AP1480" s="10" t="s">
        <v>226</v>
      </c>
      <c r="BU1480" s="1">
        <v>35</v>
      </c>
    </row>
    <row r="1481" spans="1:73" x14ac:dyDescent="0.25">
      <c r="A1481" s="1" t="s">
        <v>430</v>
      </c>
      <c r="B1481" s="1" t="s">
        <v>477</v>
      </c>
      <c r="C1481" s="5" t="s">
        <v>281</v>
      </c>
      <c r="D1481" s="86">
        <v>2014</v>
      </c>
      <c r="E1481" s="6">
        <v>41890</v>
      </c>
      <c r="F1481" s="7">
        <v>2014</v>
      </c>
      <c r="G1481" s="7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9"/>
      <c r="AL1481" s="9"/>
      <c r="AM1481" s="8"/>
      <c r="AN1481" s="8"/>
      <c r="AO1481" s="9"/>
      <c r="AP1481" s="10" t="s">
        <v>226</v>
      </c>
      <c r="BU1481" s="1">
        <v>45</v>
      </c>
    </row>
    <row r="1482" spans="1:73" x14ac:dyDescent="0.25">
      <c r="A1482" s="1" t="s">
        <v>430</v>
      </c>
      <c r="B1482" s="1" t="s">
        <v>477</v>
      </c>
      <c r="C1482" s="5" t="s">
        <v>281</v>
      </c>
      <c r="D1482" s="86">
        <v>2014</v>
      </c>
      <c r="E1482" s="6">
        <v>41905</v>
      </c>
      <c r="F1482" s="7">
        <v>2014</v>
      </c>
      <c r="G1482" s="7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9"/>
      <c r="AL1482" s="9"/>
      <c r="AM1482" s="8"/>
      <c r="AN1482" s="8"/>
      <c r="AO1482" s="9"/>
      <c r="AP1482" s="10" t="s">
        <v>226</v>
      </c>
      <c r="BU1482" s="1">
        <v>57</v>
      </c>
    </row>
    <row r="1483" spans="1:73" x14ac:dyDescent="0.25">
      <c r="A1483" s="1" t="s">
        <v>430</v>
      </c>
      <c r="B1483" s="1" t="s">
        <v>477</v>
      </c>
      <c r="C1483" s="5" t="s">
        <v>282</v>
      </c>
      <c r="D1483" s="86">
        <v>2014</v>
      </c>
      <c r="E1483" s="6">
        <v>41863</v>
      </c>
      <c r="F1483" s="7">
        <v>2014</v>
      </c>
      <c r="G1483" s="7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9"/>
      <c r="AL1483" s="9"/>
      <c r="AM1483" s="8"/>
      <c r="AN1483" s="8"/>
      <c r="AO1483" s="9"/>
      <c r="AP1483" s="10" t="s">
        <v>233</v>
      </c>
      <c r="BU1483" s="1">
        <v>53</v>
      </c>
    </row>
    <row r="1484" spans="1:73" x14ac:dyDescent="0.25">
      <c r="A1484" s="1" t="s">
        <v>430</v>
      </c>
      <c r="B1484" s="1" t="s">
        <v>477</v>
      </c>
      <c r="C1484" s="5" t="s">
        <v>282</v>
      </c>
      <c r="D1484" s="86">
        <v>2014</v>
      </c>
      <c r="E1484" s="6">
        <v>41890</v>
      </c>
      <c r="F1484" s="7">
        <v>2014</v>
      </c>
      <c r="G1484" s="7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9"/>
      <c r="AL1484" s="9"/>
      <c r="AM1484" s="8"/>
      <c r="AN1484" s="8"/>
      <c r="AO1484" s="9"/>
      <c r="AP1484" s="10" t="s">
        <v>233</v>
      </c>
      <c r="BU1484" s="1">
        <v>65</v>
      </c>
    </row>
    <row r="1485" spans="1:73" x14ac:dyDescent="0.25">
      <c r="A1485" s="1" t="s">
        <v>430</v>
      </c>
      <c r="B1485" s="1" t="s">
        <v>477</v>
      </c>
      <c r="C1485" s="5" t="s">
        <v>282</v>
      </c>
      <c r="D1485" s="86">
        <v>2014</v>
      </c>
      <c r="E1485" s="6">
        <v>41905</v>
      </c>
      <c r="F1485" s="7">
        <v>2014</v>
      </c>
      <c r="G1485" s="7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9"/>
      <c r="AL1485" s="9"/>
      <c r="AM1485" s="8"/>
      <c r="AN1485" s="8"/>
      <c r="AO1485" s="9"/>
      <c r="AP1485" s="10" t="s">
        <v>233</v>
      </c>
    </row>
    <row r="1486" spans="1:73" x14ac:dyDescent="0.25">
      <c r="A1486" s="1" t="s">
        <v>430</v>
      </c>
      <c r="B1486" s="1" t="s">
        <v>477</v>
      </c>
      <c r="C1486" s="5" t="s">
        <v>283</v>
      </c>
      <c r="D1486" s="86">
        <v>2014</v>
      </c>
      <c r="E1486" s="6">
        <v>41863</v>
      </c>
      <c r="F1486" s="7">
        <v>2014</v>
      </c>
      <c r="G1486" s="7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9"/>
      <c r="AL1486" s="9"/>
      <c r="AM1486" s="8"/>
      <c r="AN1486" s="8"/>
      <c r="AO1486" s="9"/>
      <c r="AP1486" s="10" t="s">
        <v>233</v>
      </c>
      <c r="BU1486" s="1">
        <v>43</v>
      </c>
    </row>
    <row r="1487" spans="1:73" x14ac:dyDescent="0.25">
      <c r="A1487" s="1" t="s">
        <v>430</v>
      </c>
      <c r="B1487" s="1" t="s">
        <v>477</v>
      </c>
      <c r="C1487" s="5" t="s">
        <v>283</v>
      </c>
      <c r="D1487" s="86">
        <v>2014</v>
      </c>
      <c r="E1487" s="6">
        <v>41890</v>
      </c>
      <c r="F1487" s="7">
        <v>2014</v>
      </c>
      <c r="G1487" s="7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9"/>
      <c r="AL1487" s="9"/>
      <c r="AM1487" s="8"/>
      <c r="AN1487" s="8"/>
      <c r="AO1487" s="9"/>
      <c r="AP1487" s="10" t="s">
        <v>233</v>
      </c>
      <c r="BU1487" s="1">
        <v>53</v>
      </c>
    </row>
    <row r="1488" spans="1:73" x14ac:dyDescent="0.25">
      <c r="A1488" s="1" t="s">
        <v>430</v>
      </c>
      <c r="B1488" s="1" t="s">
        <v>477</v>
      </c>
      <c r="C1488" s="5" t="s">
        <v>283</v>
      </c>
      <c r="D1488" s="86">
        <v>2014</v>
      </c>
      <c r="E1488" s="6">
        <v>41905</v>
      </c>
      <c r="F1488" s="7">
        <v>2014</v>
      </c>
      <c r="G1488" s="7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9"/>
      <c r="AL1488" s="9"/>
      <c r="AM1488" s="8"/>
      <c r="AN1488" s="8"/>
      <c r="AO1488" s="9"/>
      <c r="AP1488" s="10" t="s">
        <v>233</v>
      </c>
    </row>
    <row r="1489" spans="1:73" x14ac:dyDescent="0.25">
      <c r="A1489" s="1" t="s">
        <v>430</v>
      </c>
      <c r="B1489" s="1" t="s">
        <v>477</v>
      </c>
      <c r="C1489" s="5" t="s">
        <v>284</v>
      </c>
      <c r="D1489" s="86">
        <v>2014</v>
      </c>
      <c r="E1489" s="6">
        <v>41863</v>
      </c>
      <c r="F1489" s="7">
        <v>2014</v>
      </c>
      <c r="G1489" s="7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9"/>
      <c r="AL1489" s="9"/>
      <c r="AM1489" s="8"/>
      <c r="AN1489" s="8"/>
      <c r="AO1489" s="9"/>
      <c r="AP1489" s="10" t="s">
        <v>233</v>
      </c>
    </row>
    <row r="1490" spans="1:73" x14ac:dyDescent="0.25">
      <c r="A1490" s="1" t="s">
        <v>430</v>
      </c>
      <c r="B1490" s="1" t="s">
        <v>477</v>
      </c>
      <c r="C1490" s="5" t="s">
        <v>284</v>
      </c>
      <c r="D1490" s="86">
        <v>2014</v>
      </c>
      <c r="E1490" s="6">
        <v>41890</v>
      </c>
      <c r="F1490" s="7">
        <v>2014</v>
      </c>
      <c r="G1490" s="7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9"/>
      <c r="AL1490" s="9"/>
      <c r="AM1490" s="8"/>
      <c r="AN1490" s="8"/>
      <c r="AO1490" s="9"/>
      <c r="AP1490" s="10" t="s">
        <v>233</v>
      </c>
    </row>
    <row r="1491" spans="1:73" x14ac:dyDescent="0.25">
      <c r="A1491" s="1" t="s">
        <v>430</v>
      </c>
      <c r="B1491" s="1" t="s">
        <v>477</v>
      </c>
      <c r="C1491" s="5" t="s">
        <v>284</v>
      </c>
      <c r="D1491" s="86">
        <v>2014</v>
      </c>
      <c r="E1491" s="6">
        <v>41905</v>
      </c>
      <c r="F1491" s="7">
        <v>2014</v>
      </c>
      <c r="G1491" s="7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9"/>
      <c r="AL1491" s="9"/>
      <c r="AM1491" s="8"/>
      <c r="AN1491" s="8"/>
      <c r="AO1491" s="9"/>
      <c r="AP1491" s="10" t="s">
        <v>233</v>
      </c>
    </row>
    <row r="1492" spans="1:73" x14ac:dyDescent="0.25">
      <c r="A1492" s="1" t="s">
        <v>430</v>
      </c>
      <c r="B1492" s="1" t="s">
        <v>477</v>
      </c>
      <c r="C1492" s="5" t="s">
        <v>285</v>
      </c>
      <c r="D1492" s="86">
        <v>2014</v>
      </c>
      <c r="E1492" s="6">
        <v>41863</v>
      </c>
      <c r="F1492" s="7">
        <v>2014</v>
      </c>
      <c r="G1492" s="7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8"/>
      <c r="AN1492" s="8"/>
      <c r="AO1492" s="9"/>
      <c r="AP1492" s="10" t="s">
        <v>233</v>
      </c>
    </row>
    <row r="1493" spans="1:73" x14ac:dyDescent="0.25">
      <c r="A1493" s="1" t="s">
        <v>430</v>
      </c>
      <c r="B1493" s="1" t="s">
        <v>477</v>
      </c>
      <c r="C1493" s="5" t="s">
        <v>285</v>
      </c>
      <c r="D1493" s="86">
        <v>2014</v>
      </c>
      <c r="E1493" s="6">
        <v>41890</v>
      </c>
      <c r="F1493" s="7">
        <v>2014</v>
      </c>
      <c r="G1493" s="7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9"/>
      <c r="AL1493" s="9"/>
      <c r="AM1493" s="8"/>
      <c r="AN1493" s="8"/>
      <c r="AO1493" s="9"/>
      <c r="AP1493" s="10" t="s">
        <v>233</v>
      </c>
    </row>
    <row r="1494" spans="1:73" x14ac:dyDescent="0.25">
      <c r="A1494" s="1" t="s">
        <v>430</v>
      </c>
      <c r="B1494" s="1" t="s">
        <v>477</v>
      </c>
      <c r="C1494" s="5" t="s">
        <v>285</v>
      </c>
      <c r="D1494" s="86">
        <v>2014</v>
      </c>
      <c r="E1494" s="6">
        <v>41905</v>
      </c>
      <c r="F1494" s="7">
        <v>2014</v>
      </c>
      <c r="G1494" s="7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8"/>
      <c r="AN1494" s="8"/>
      <c r="AO1494" s="9"/>
      <c r="AP1494" s="10" t="s">
        <v>233</v>
      </c>
    </row>
    <row r="1495" spans="1:73" x14ac:dyDescent="0.25">
      <c r="A1495" s="1" t="s">
        <v>430</v>
      </c>
      <c r="B1495" s="1" t="s">
        <v>477</v>
      </c>
      <c r="C1495" s="5" t="s">
        <v>286</v>
      </c>
      <c r="D1495" s="86">
        <v>2014</v>
      </c>
      <c r="E1495" s="6">
        <v>41863</v>
      </c>
      <c r="F1495" s="7">
        <v>2014</v>
      </c>
      <c r="G1495" s="7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9"/>
      <c r="AL1495" s="9"/>
      <c r="AM1495" s="8"/>
      <c r="AN1495" s="8"/>
      <c r="AO1495" s="9"/>
      <c r="AP1495" s="10" t="s">
        <v>233</v>
      </c>
      <c r="BU1495" s="1">
        <v>35</v>
      </c>
    </row>
    <row r="1496" spans="1:73" x14ac:dyDescent="0.25">
      <c r="A1496" s="1" t="s">
        <v>430</v>
      </c>
      <c r="B1496" s="1" t="s">
        <v>477</v>
      </c>
      <c r="C1496" s="5" t="s">
        <v>286</v>
      </c>
      <c r="D1496" s="86">
        <v>2014</v>
      </c>
      <c r="E1496" s="6">
        <v>41890</v>
      </c>
      <c r="F1496" s="7">
        <v>2014</v>
      </c>
      <c r="G1496" s="7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8"/>
      <c r="AN1496" s="8"/>
      <c r="AO1496" s="9"/>
      <c r="AP1496" s="10" t="s">
        <v>233</v>
      </c>
      <c r="BU1496" s="1">
        <v>45</v>
      </c>
    </row>
    <row r="1497" spans="1:73" x14ac:dyDescent="0.25">
      <c r="A1497" s="1" t="s">
        <v>430</v>
      </c>
      <c r="B1497" s="1" t="s">
        <v>477</v>
      </c>
      <c r="C1497" s="5" t="s">
        <v>286</v>
      </c>
      <c r="D1497" s="86">
        <v>2014</v>
      </c>
      <c r="E1497" s="6">
        <v>41905</v>
      </c>
      <c r="F1497" s="7">
        <v>2014</v>
      </c>
      <c r="G1497" s="7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9"/>
      <c r="AL1497" s="9"/>
      <c r="AM1497" s="8"/>
      <c r="AN1497" s="8"/>
      <c r="AO1497" s="9"/>
      <c r="AP1497" s="10" t="s">
        <v>233</v>
      </c>
      <c r="BU1497" s="1">
        <v>57</v>
      </c>
    </row>
    <row r="1498" spans="1:73" x14ac:dyDescent="0.25">
      <c r="A1498" s="1" t="s">
        <v>430</v>
      </c>
      <c r="B1498" s="1" t="s">
        <v>477</v>
      </c>
      <c r="C1498" s="5" t="s">
        <v>287</v>
      </c>
      <c r="D1498" s="86">
        <v>2014</v>
      </c>
      <c r="E1498" s="6">
        <v>41863</v>
      </c>
      <c r="F1498" s="7">
        <v>2014</v>
      </c>
      <c r="G1498" s="7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9"/>
      <c r="AL1498" s="9"/>
      <c r="AM1498" s="8"/>
      <c r="AN1498" s="8"/>
      <c r="AO1498" s="9"/>
      <c r="AP1498" s="10" t="s">
        <v>233</v>
      </c>
      <c r="BU1498" s="1">
        <v>35</v>
      </c>
    </row>
    <row r="1499" spans="1:73" x14ac:dyDescent="0.25">
      <c r="A1499" s="1" t="s">
        <v>430</v>
      </c>
      <c r="B1499" s="1" t="s">
        <v>477</v>
      </c>
      <c r="C1499" s="5" t="s">
        <v>287</v>
      </c>
      <c r="D1499" s="86">
        <v>2014</v>
      </c>
      <c r="E1499" s="6">
        <v>41890</v>
      </c>
      <c r="F1499" s="7">
        <v>2014</v>
      </c>
      <c r="G1499" s="7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9"/>
      <c r="AL1499" s="9"/>
      <c r="AM1499" s="8"/>
      <c r="AN1499" s="8"/>
      <c r="AO1499" s="9"/>
      <c r="AP1499" s="10" t="s">
        <v>233</v>
      </c>
      <c r="BU1499" s="1">
        <v>45</v>
      </c>
    </row>
    <row r="1500" spans="1:73" x14ac:dyDescent="0.25">
      <c r="A1500" s="1" t="s">
        <v>430</v>
      </c>
      <c r="B1500" s="1" t="s">
        <v>477</v>
      </c>
      <c r="C1500" s="5" t="s">
        <v>287</v>
      </c>
      <c r="D1500" s="86">
        <v>2014</v>
      </c>
      <c r="E1500" s="6">
        <v>41905</v>
      </c>
      <c r="F1500" s="7">
        <v>2014</v>
      </c>
      <c r="G1500" s="7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9"/>
      <c r="AL1500" s="9"/>
      <c r="AM1500" s="8"/>
      <c r="AN1500" s="8"/>
      <c r="AO1500" s="9"/>
      <c r="AP1500" s="10" t="s">
        <v>233</v>
      </c>
      <c r="BU1500" s="1">
        <v>57</v>
      </c>
    </row>
    <row r="1501" spans="1:73" x14ac:dyDescent="0.25">
      <c r="A1501" s="1" t="s">
        <v>430</v>
      </c>
      <c r="B1501" s="1" t="s">
        <v>477</v>
      </c>
      <c r="C1501" s="5" t="s">
        <v>288</v>
      </c>
      <c r="D1501" s="86">
        <v>2014</v>
      </c>
      <c r="E1501" s="6">
        <v>41863</v>
      </c>
      <c r="F1501" s="7">
        <v>2014</v>
      </c>
      <c r="G1501" s="7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9"/>
      <c r="AL1501" s="9"/>
      <c r="AM1501" s="8"/>
      <c r="AN1501" s="8"/>
      <c r="AO1501" s="9"/>
      <c r="AP1501" s="10" t="s">
        <v>289</v>
      </c>
      <c r="BU1501" s="1">
        <v>59</v>
      </c>
    </row>
    <row r="1502" spans="1:73" x14ac:dyDescent="0.25">
      <c r="A1502" s="1" t="s">
        <v>430</v>
      </c>
      <c r="B1502" s="1" t="s">
        <v>477</v>
      </c>
      <c r="C1502" s="5" t="s">
        <v>288</v>
      </c>
      <c r="D1502" s="86">
        <v>2014</v>
      </c>
      <c r="E1502" s="6">
        <v>41890</v>
      </c>
      <c r="F1502" s="7">
        <v>2014</v>
      </c>
      <c r="G1502" s="7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9"/>
      <c r="AL1502" s="9"/>
      <c r="AM1502" s="8"/>
      <c r="AN1502" s="8"/>
      <c r="AO1502" s="9"/>
      <c r="AP1502" s="10" t="s">
        <v>289</v>
      </c>
      <c r="BU1502" s="1">
        <v>65</v>
      </c>
    </row>
    <row r="1503" spans="1:73" x14ac:dyDescent="0.25">
      <c r="A1503" s="1" t="s">
        <v>430</v>
      </c>
      <c r="B1503" s="1" t="s">
        <v>477</v>
      </c>
      <c r="C1503" s="5" t="s">
        <v>288</v>
      </c>
      <c r="D1503" s="86">
        <v>2014</v>
      </c>
      <c r="E1503" s="6">
        <v>41905</v>
      </c>
      <c r="F1503" s="7">
        <v>2014</v>
      </c>
      <c r="G1503" s="7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9"/>
      <c r="AL1503" s="9"/>
      <c r="AM1503" s="8"/>
      <c r="AN1503" s="8"/>
      <c r="AO1503" s="9"/>
      <c r="AP1503" s="10" t="s">
        <v>289</v>
      </c>
    </row>
    <row r="1504" spans="1:73" x14ac:dyDescent="0.25">
      <c r="A1504" s="1" t="s">
        <v>430</v>
      </c>
      <c r="B1504" s="1" t="s">
        <v>477</v>
      </c>
      <c r="C1504" s="5" t="s">
        <v>290</v>
      </c>
      <c r="D1504" s="86">
        <v>2014</v>
      </c>
      <c r="E1504" s="6">
        <v>41863</v>
      </c>
      <c r="F1504" s="7">
        <v>2014</v>
      </c>
      <c r="G1504" s="7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8"/>
      <c r="AN1504" s="8"/>
      <c r="AO1504" s="9"/>
      <c r="AP1504" s="10" t="s">
        <v>289</v>
      </c>
      <c r="BU1504" s="1">
        <v>49</v>
      </c>
    </row>
    <row r="1505" spans="1:73" x14ac:dyDescent="0.25">
      <c r="A1505" s="1" t="s">
        <v>430</v>
      </c>
      <c r="B1505" s="1" t="s">
        <v>477</v>
      </c>
      <c r="C1505" s="5" t="s">
        <v>290</v>
      </c>
      <c r="D1505" s="86">
        <v>2014</v>
      </c>
      <c r="E1505" s="6">
        <v>41890</v>
      </c>
      <c r="F1505" s="7">
        <v>2014</v>
      </c>
      <c r="G1505" s="7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9"/>
      <c r="AL1505" s="9"/>
      <c r="AM1505" s="8"/>
      <c r="AN1505" s="8"/>
      <c r="AO1505" s="9"/>
      <c r="AP1505" s="10" t="s">
        <v>289</v>
      </c>
      <c r="BU1505" s="1">
        <v>55</v>
      </c>
    </row>
    <row r="1506" spans="1:73" x14ac:dyDescent="0.25">
      <c r="A1506" s="1" t="s">
        <v>430</v>
      </c>
      <c r="B1506" s="1" t="s">
        <v>477</v>
      </c>
      <c r="C1506" s="5" t="s">
        <v>290</v>
      </c>
      <c r="D1506" s="86">
        <v>2014</v>
      </c>
      <c r="E1506" s="6">
        <v>41905</v>
      </c>
      <c r="F1506" s="7">
        <v>2014</v>
      </c>
      <c r="G1506" s="7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9"/>
      <c r="AL1506" s="9"/>
      <c r="AM1506" s="8"/>
      <c r="AN1506" s="8"/>
      <c r="AO1506" s="9"/>
      <c r="AP1506" s="10" t="s">
        <v>289</v>
      </c>
    </row>
    <row r="1507" spans="1:73" x14ac:dyDescent="0.25">
      <c r="A1507" s="1" t="s">
        <v>430</v>
      </c>
      <c r="B1507" s="1" t="s">
        <v>477</v>
      </c>
      <c r="C1507" s="5" t="s">
        <v>291</v>
      </c>
      <c r="D1507" s="86">
        <v>2014</v>
      </c>
      <c r="E1507" s="6">
        <v>41863</v>
      </c>
      <c r="F1507" s="7">
        <v>2014</v>
      </c>
      <c r="G1507" s="7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9"/>
      <c r="AL1507" s="9"/>
      <c r="AM1507" s="8"/>
      <c r="AN1507" s="8"/>
      <c r="AO1507" s="9"/>
      <c r="AP1507" s="10" t="s">
        <v>289</v>
      </c>
      <c r="BU1507" s="1">
        <v>53</v>
      </c>
    </row>
    <row r="1508" spans="1:73" x14ac:dyDescent="0.25">
      <c r="A1508" s="1" t="s">
        <v>430</v>
      </c>
      <c r="B1508" s="1" t="s">
        <v>477</v>
      </c>
      <c r="C1508" s="5" t="s">
        <v>291</v>
      </c>
      <c r="D1508" s="86">
        <v>2014</v>
      </c>
      <c r="E1508" s="6">
        <v>41890</v>
      </c>
      <c r="F1508" s="7">
        <v>2014</v>
      </c>
      <c r="G1508" s="7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9"/>
      <c r="AL1508" s="9"/>
      <c r="AM1508" s="8"/>
      <c r="AN1508" s="8"/>
      <c r="AO1508" s="9"/>
      <c r="AP1508" s="10" t="s">
        <v>289</v>
      </c>
      <c r="BU1508" s="1">
        <v>57</v>
      </c>
    </row>
    <row r="1509" spans="1:73" x14ac:dyDescent="0.25">
      <c r="A1509" s="1" t="s">
        <v>430</v>
      </c>
      <c r="B1509" s="1" t="s">
        <v>477</v>
      </c>
      <c r="C1509" s="5" t="s">
        <v>291</v>
      </c>
      <c r="D1509" s="86">
        <v>2014</v>
      </c>
      <c r="E1509" s="6">
        <v>41905</v>
      </c>
      <c r="F1509" s="7">
        <v>2014</v>
      </c>
      <c r="G1509" s="7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9"/>
      <c r="AL1509" s="9"/>
      <c r="AM1509" s="8"/>
      <c r="AN1509" s="8"/>
      <c r="AO1509" s="9"/>
      <c r="AP1509" s="10" t="s">
        <v>289</v>
      </c>
    </row>
    <row r="1510" spans="1:73" x14ac:dyDescent="0.25">
      <c r="A1510" s="1" t="s">
        <v>430</v>
      </c>
      <c r="B1510" s="1" t="s">
        <v>477</v>
      </c>
      <c r="C1510" s="5" t="s">
        <v>292</v>
      </c>
      <c r="D1510" s="86">
        <v>2014</v>
      </c>
      <c r="E1510" s="6">
        <v>41863</v>
      </c>
      <c r="F1510" s="7">
        <v>2014</v>
      </c>
      <c r="G1510" s="7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9"/>
      <c r="AL1510" s="9"/>
      <c r="AM1510" s="8"/>
      <c r="AN1510" s="8"/>
      <c r="AO1510" s="9"/>
      <c r="AP1510" s="10" t="s">
        <v>289</v>
      </c>
      <c r="BU1510" s="1">
        <v>47</v>
      </c>
    </row>
    <row r="1511" spans="1:73" x14ac:dyDescent="0.25">
      <c r="A1511" s="1" t="s">
        <v>430</v>
      </c>
      <c r="B1511" s="1" t="s">
        <v>477</v>
      </c>
      <c r="C1511" s="5" t="s">
        <v>292</v>
      </c>
      <c r="D1511" s="86">
        <v>2014</v>
      </c>
      <c r="E1511" s="6">
        <v>41890</v>
      </c>
      <c r="F1511" s="7">
        <v>2014</v>
      </c>
      <c r="G1511" s="7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9"/>
      <c r="AL1511" s="9"/>
      <c r="AM1511" s="8"/>
      <c r="AN1511" s="8"/>
      <c r="AO1511" s="9"/>
      <c r="AP1511" s="10" t="s">
        <v>289</v>
      </c>
      <c r="BU1511" s="1">
        <v>55</v>
      </c>
    </row>
    <row r="1512" spans="1:73" x14ac:dyDescent="0.25">
      <c r="A1512" s="1" t="s">
        <v>430</v>
      </c>
      <c r="B1512" s="1" t="s">
        <v>477</v>
      </c>
      <c r="C1512" s="5" t="s">
        <v>292</v>
      </c>
      <c r="D1512" s="86">
        <v>2014</v>
      </c>
      <c r="E1512" s="6">
        <v>41905</v>
      </c>
      <c r="F1512" s="7">
        <v>2014</v>
      </c>
      <c r="G1512" s="7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9"/>
      <c r="AL1512" s="9"/>
      <c r="AM1512" s="8"/>
      <c r="AN1512" s="8"/>
      <c r="AO1512" s="9"/>
      <c r="AP1512" s="10" t="s">
        <v>289</v>
      </c>
    </row>
    <row r="1513" spans="1:73" x14ac:dyDescent="0.25">
      <c r="A1513" s="1" t="s">
        <v>430</v>
      </c>
      <c r="B1513" s="1" t="s">
        <v>477</v>
      </c>
      <c r="C1513" s="5" t="s">
        <v>293</v>
      </c>
      <c r="D1513" s="86">
        <v>2014</v>
      </c>
      <c r="E1513" s="6">
        <v>41863</v>
      </c>
      <c r="F1513" s="7">
        <v>2014</v>
      </c>
      <c r="G1513" s="7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9"/>
      <c r="AL1513" s="9"/>
      <c r="AM1513" s="8"/>
      <c r="AN1513" s="8"/>
      <c r="AO1513" s="9"/>
      <c r="AP1513" s="10" t="s">
        <v>289</v>
      </c>
    </row>
    <row r="1514" spans="1:73" x14ac:dyDescent="0.25">
      <c r="A1514" s="1" t="s">
        <v>430</v>
      </c>
      <c r="B1514" s="1" t="s">
        <v>477</v>
      </c>
      <c r="C1514" s="5" t="s">
        <v>293</v>
      </c>
      <c r="D1514" s="86">
        <v>2014</v>
      </c>
      <c r="E1514" s="6">
        <v>41890</v>
      </c>
      <c r="F1514" s="7">
        <v>2014</v>
      </c>
      <c r="G1514" s="7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9"/>
      <c r="AL1514" s="9"/>
      <c r="AM1514" s="8"/>
      <c r="AN1514" s="8"/>
      <c r="AO1514" s="9"/>
      <c r="AP1514" s="10" t="s">
        <v>289</v>
      </c>
    </row>
    <row r="1515" spans="1:73" x14ac:dyDescent="0.25">
      <c r="A1515" s="1" t="s">
        <v>430</v>
      </c>
      <c r="B1515" s="1" t="s">
        <v>477</v>
      </c>
      <c r="C1515" s="5" t="s">
        <v>293</v>
      </c>
      <c r="D1515" s="86">
        <v>2014</v>
      </c>
      <c r="E1515" s="6">
        <v>41905</v>
      </c>
      <c r="F1515" s="7">
        <v>2014</v>
      </c>
      <c r="G1515" s="7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9"/>
      <c r="AL1515" s="9"/>
      <c r="AM1515" s="8"/>
      <c r="AN1515" s="8"/>
      <c r="AO1515" s="9"/>
      <c r="AP1515" s="10" t="s">
        <v>289</v>
      </c>
    </row>
    <row r="1516" spans="1:73" x14ac:dyDescent="0.25">
      <c r="A1516" s="1" t="s">
        <v>430</v>
      </c>
      <c r="B1516" s="1" t="s">
        <v>477</v>
      </c>
      <c r="C1516" s="5" t="s">
        <v>294</v>
      </c>
      <c r="D1516" s="86">
        <v>2014</v>
      </c>
      <c r="E1516" s="6">
        <v>41863</v>
      </c>
      <c r="F1516" s="7">
        <v>2014</v>
      </c>
      <c r="G1516" s="7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9"/>
      <c r="AL1516" s="9"/>
      <c r="AM1516" s="8"/>
      <c r="AN1516" s="8"/>
      <c r="AO1516" s="9"/>
      <c r="AP1516" s="10" t="s">
        <v>289</v>
      </c>
    </row>
    <row r="1517" spans="1:73" x14ac:dyDescent="0.25">
      <c r="A1517" s="1" t="s">
        <v>430</v>
      </c>
      <c r="B1517" s="1" t="s">
        <v>477</v>
      </c>
      <c r="C1517" s="5" t="s">
        <v>294</v>
      </c>
      <c r="D1517" s="86">
        <v>2014</v>
      </c>
      <c r="E1517" s="6">
        <v>41890</v>
      </c>
      <c r="F1517" s="7">
        <v>2014</v>
      </c>
      <c r="G1517" s="7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9"/>
      <c r="AL1517" s="9"/>
      <c r="AM1517" s="8"/>
      <c r="AN1517" s="8"/>
      <c r="AO1517" s="9"/>
      <c r="AP1517" s="10" t="s">
        <v>289</v>
      </c>
    </row>
    <row r="1518" spans="1:73" x14ac:dyDescent="0.25">
      <c r="A1518" s="1" t="s">
        <v>430</v>
      </c>
      <c r="B1518" s="1" t="s">
        <v>477</v>
      </c>
      <c r="C1518" s="5" t="s">
        <v>294</v>
      </c>
      <c r="D1518" s="86">
        <v>2014</v>
      </c>
      <c r="E1518" s="6">
        <v>41905</v>
      </c>
      <c r="F1518" s="7">
        <v>2014</v>
      </c>
      <c r="G1518" s="7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8"/>
      <c r="AN1518" s="8"/>
      <c r="AO1518" s="9"/>
      <c r="AP1518" s="10" t="s">
        <v>289</v>
      </c>
    </row>
    <row r="1519" spans="1:73" x14ac:dyDescent="0.25">
      <c r="A1519" s="1" t="s">
        <v>430</v>
      </c>
      <c r="B1519" s="1" t="s">
        <v>477</v>
      </c>
      <c r="C1519" s="5" t="s">
        <v>295</v>
      </c>
      <c r="D1519" s="86">
        <v>2015</v>
      </c>
      <c r="E1519" s="6">
        <v>42117</v>
      </c>
      <c r="F1519" s="7">
        <v>2015</v>
      </c>
      <c r="G1519" s="7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9"/>
      <c r="AL1519" s="9"/>
      <c r="AM1519" s="8"/>
      <c r="AN1519" s="8"/>
      <c r="AO1519" s="9"/>
      <c r="AP1519" s="10" t="s">
        <v>219</v>
      </c>
      <c r="BU1519" s="1">
        <v>23</v>
      </c>
    </row>
    <row r="1520" spans="1:73" x14ac:dyDescent="0.25">
      <c r="A1520" s="1" t="s">
        <v>430</v>
      </c>
      <c r="B1520" s="1" t="s">
        <v>477</v>
      </c>
      <c r="C1520" s="5" t="s">
        <v>295</v>
      </c>
      <c r="D1520" s="86">
        <v>2015</v>
      </c>
      <c r="E1520" s="6">
        <v>42143</v>
      </c>
      <c r="F1520" s="7">
        <v>2015</v>
      </c>
      <c r="G1520" s="7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9"/>
      <c r="AL1520" s="9"/>
      <c r="AM1520" s="8"/>
      <c r="AN1520" s="8"/>
      <c r="AO1520" s="9"/>
      <c r="AP1520" s="10" t="s">
        <v>219</v>
      </c>
      <c r="BU1520" s="1">
        <v>31</v>
      </c>
    </row>
    <row r="1521" spans="1:73" x14ac:dyDescent="0.25">
      <c r="A1521" s="1" t="s">
        <v>430</v>
      </c>
      <c r="B1521" s="1" t="s">
        <v>477</v>
      </c>
      <c r="C1521" s="5" t="s">
        <v>295</v>
      </c>
      <c r="D1521" s="86">
        <v>2015</v>
      </c>
      <c r="E1521" s="6">
        <v>42213</v>
      </c>
      <c r="F1521" s="7">
        <v>2015</v>
      </c>
      <c r="G1521" s="7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9"/>
      <c r="AL1521" s="9"/>
      <c r="AM1521" s="8"/>
      <c r="AN1521" s="8"/>
      <c r="AO1521" s="9"/>
      <c r="AP1521" s="10" t="s">
        <v>219</v>
      </c>
      <c r="BU1521" s="1">
        <v>29</v>
      </c>
    </row>
    <row r="1522" spans="1:73" x14ac:dyDescent="0.25">
      <c r="A1522" s="1" t="s">
        <v>430</v>
      </c>
      <c r="B1522" s="1" t="s">
        <v>477</v>
      </c>
      <c r="C1522" s="5" t="s">
        <v>295</v>
      </c>
      <c r="D1522" s="86">
        <v>2015</v>
      </c>
      <c r="E1522" s="6">
        <v>42226</v>
      </c>
      <c r="F1522" s="7">
        <v>2015</v>
      </c>
      <c r="G1522" s="7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9"/>
      <c r="AL1522" s="9"/>
      <c r="AM1522" s="8"/>
      <c r="AN1522" s="8"/>
      <c r="AO1522" s="9"/>
      <c r="AP1522" s="10" t="s">
        <v>219</v>
      </c>
      <c r="BU1522" s="1">
        <v>41</v>
      </c>
    </row>
    <row r="1523" spans="1:73" x14ac:dyDescent="0.25">
      <c r="A1523" s="1" t="s">
        <v>430</v>
      </c>
      <c r="B1523" s="1" t="s">
        <v>477</v>
      </c>
      <c r="C1523" s="5" t="s">
        <v>295</v>
      </c>
      <c r="D1523" s="86">
        <v>2015</v>
      </c>
      <c r="E1523" s="6">
        <v>42249</v>
      </c>
      <c r="F1523" s="7">
        <v>2015</v>
      </c>
      <c r="G1523" s="7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9"/>
      <c r="AL1523" s="9"/>
      <c r="AM1523" s="8"/>
      <c r="AN1523" s="8"/>
      <c r="AO1523" s="9"/>
      <c r="AP1523" s="10" t="s">
        <v>219</v>
      </c>
    </row>
    <row r="1524" spans="1:73" x14ac:dyDescent="0.25">
      <c r="A1524" s="1" t="s">
        <v>430</v>
      </c>
      <c r="B1524" s="1" t="s">
        <v>477</v>
      </c>
      <c r="C1524" s="5" t="s">
        <v>296</v>
      </c>
      <c r="D1524" s="86">
        <v>2015</v>
      </c>
      <c r="E1524" s="6">
        <v>42117</v>
      </c>
      <c r="F1524" s="7">
        <v>2015</v>
      </c>
      <c r="G1524" s="7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9"/>
      <c r="AL1524" s="9"/>
      <c r="AM1524" s="8"/>
      <c r="AN1524" s="8"/>
      <c r="AO1524" s="9"/>
      <c r="AP1524" s="10" t="s">
        <v>219</v>
      </c>
      <c r="BU1524" s="1">
        <v>23</v>
      </c>
    </row>
    <row r="1525" spans="1:73" x14ac:dyDescent="0.25">
      <c r="A1525" s="1" t="s">
        <v>430</v>
      </c>
      <c r="B1525" s="1" t="s">
        <v>477</v>
      </c>
      <c r="C1525" s="5" t="s">
        <v>296</v>
      </c>
      <c r="D1525" s="86">
        <v>2015</v>
      </c>
      <c r="E1525" s="6">
        <v>42143</v>
      </c>
      <c r="F1525" s="7">
        <v>2015</v>
      </c>
      <c r="G1525" s="7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9"/>
      <c r="AL1525" s="9"/>
      <c r="AM1525" s="8"/>
      <c r="AN1525" s="8"/>
      <c r="AO1525" s="9"/>
      <c r="AP1525" s="10" t="s">
        <v>219</v>
      </c>
      <c r="BU1525" s="1">
        <v>33</v>
      </c>
    </row>
    <row r="1526" spans="1:73" x14ac:dyDescent="0.25">
      <c r="A1526" s="1" t="s">
        <v>430</v>
      </c>
      <c r="B1526" s="1" t="s">
        <v>477</v>
      </c>
      <c r="C1526" s="5" t="s">
        <v>296</v>
      </c>
      <c r="D1526" s="86">
        <v>2015</v>
      </c>
      <c r="E1526" s="6">
        <v>42213</v>
      </c>
      <c r="F1526" s="7">
        <v>2015</v>
      </c>
      <c r="G1526" s="7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9"/>
      <c r="AL1526" s="9"/>
      <c r="AM1526" s="8"/>
      <c r="AN1526" s="8"/>
      <c r="AO1526" s="9"/>
      <c r="AP1526" s="10" t="s">
        <v>219</v>
      </c>
      <c r="BU1526" s="1">
        <v>41</v>
      </c>
    </row>
    <row r="1527" spans="1:73" x14ac:dyDescent="0.25">
      <c r="A1527" s="1" t="s">
        <v>430</v>
      </c>
      <c r="B1527" s="1" t="s">
        <v>477</v>
      </c>
      <c r="C1527" s="5" t="s">
        <v>296</v>
      </c>
      <c r="D1527" s="86">
        <v>2015</v>
      </c>
      <c r="E1527" s="6">
        <v>42226</v>
      </c>
      <c r="F1527" s="7">
        <v>2015</v>
      </c>
      <c r="G1527" s="7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9"/>
      <c r="AL1527" s="9"/>
      <c r="AM1527" s="8"/>
      <c r="AN1527" s="8"/>
      <c r="AO1527" s="9"/>
      <c r="AP1527" s="10" t="s">
        <v>219</v>
      </c>
      <c r="BU1527" s="1">
        <v>43</v>
      </c>
    </row>
    <row r="1528" spans="1:73" x14ac:dyDescent="0.25">
      <c r="A1528" s="1" t="s">
        <v>430</v>
      </c>
      <c r="B1528" s="1" t="s">
        <v>477</v>
      </c>
      <c r="C1528" s="5" t="s">
        <v>296</v>
      </c>
      <c r="D1528" s="86">
        <v>2015</v>
      </c>
      <c r="E1528" s="6">
        <v>42249</v>
      </c>
      <c r="F1528" s="7">
        <v>2015</v>
      </c>
      <c r="G1528" s="7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8"/>
      <c r="AN1528" s="8"/>
      <c r="AO1528" s="9"/>
      <c r="AP1528" s="10" t="s">
        <v>219</v>
      </c>
      <c r="BU1528" s="1">
        <v>45</v>
      </c>
    </row>
    <row r="1529" spans="1:73" x14ac:dyDescent="0.25">
      <c r="A1529" s="1" t="s">
        <v>430</v>
      </c>
      <c r="B1529" s="1" t="s">
        <v>477</v>
      </c>
      <c r="C1529" s="5" t="s">
        <v>297</v>
      </c>
      <c r="D1529" s="86">
        <v>2015</v>
      </c>
      <c r="E1529" s="6">
        <v>42117</v>
      </c>
      <c r="F1529" s="7">
        <v>2015</v>
      </c>
      <c r="G1529" s="7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9"/>
      <c r="AL1529" s="9"/>
      <c r="AM1529" s="8"/>
      <c r="AN1529" s="8"/>
      <c r="AO1529" s="9"/>
      <c r="AP1529" s="10" t="s">
        <v>219</v>
      </c>
      <c r="BU1529" s="1">
        <v>13</v>
      </c>
    </row>
    <row r="1530" spans="1:73" x14ac:dyDescent="0.25">
      <c r="A1530" s="1" t="s">
        <v>430</v>
      </c>
      <c r="B1530" s="1" t="s">
        <v>477</v>
      </c>
      <c r="C1530" s="5" t="s">
        <v>297</v>
      </c>
      <c r="D1530" s="86">
        <v>2015</v>
      </c>
      <c r="E1530" s="6">
        <v>42143</v>
      </c>
      <c r="F1530" s="7">
        <v>2015</v>
      </c>
      <c r="G1530" s="7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8"/>
      <c r="AN1530" s="8"/>
      <c r="AO1530" s="9"/>
      <c r="AP1530" s="10" t="s">
        <v>219</v>
      </c>
      <c r="BU1530" s="1">
        <v>26</v>
      </c>
    </row>
    <row r="1531" spans="1:73" x14ac:dyDescent="0.25">
      <c r="A1531" s="1" t="s">
        <v>430</v>
      </c>
      <c r="B1531" s="1" t="s">
        <v>477</v>
      </c>
      <c r="C1531" s="5" t="s">
        <v>297</v>
      </c>
      <c r="D1531" s="86">
        <v>2015</v>
      </c>
      <c r="E1531" s="6">
        <v>42213</v>
      </c>
      <c r="F1531" s="7">
        <v>2015</v>
      </c>
      <c r="G1531" s="7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9"/>
      <c r="AL1531" s="9"/>
      <c r="AM1531" s="8"/>
      <c r="AN1531" s="8"/>
      <c r="AO1531" s="9"/>
      <c r="AP1531" s="10" t="s">
        <v>219</v>
      </c>
      <c r="BU1531" s="1">
        <v>33</v>
      </c>
    </row>
    <row r="1532" spans="1:73" x14ac:dyDescent="0.25">
      <c r="A1532" s="1" t="s">
        <v>430</v>
      </c>
      <c r="B1532" s="1" t="s">
        <v>477</v>
      </c>
      <c r="C1532" s="5" t="s">
        <v>297</v>
      </c>
      <c r="D1532" s="86">
        <v>2015</v>
      </c>
      <c r="E1532" s="6">
        <v>42226</v>
      </c>
      <c r="F1532" s="7">
        <v>2015</v>
      </c>
      <c r="G1532" s="7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8"/>
      <c r="AN1532" s="8"/>
      <c r="AO1532" s="9"/>
      <c r="AP1532" s="10" t="s">
        <v>219</v>
      </c>
      <c r="BU1532" s="1">
        <v>35</v>
      </c>
    </row>
    <row r="1533" spans="1:73" x14ac:dyDescent="0.25">
      <c r="A1533" s="1" t="s">
        <v>430</v>
      </c>
      <c r="B1533" s="1" t="s">
        <v>477</v>
      </c>
      <c r="C1533" s="5" t="s">
        <v>297</v>
      </c>
      <c r="D1533" s="86">
        <v>2015</v>
      </c>
      <c r="E1533" s="6">
        <v>42249</v>
      </c>
      <c r="F1533" s="7">
        <v>2015</v>
      </c>
      <c r="G1533" s="7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9"/>
      <c r="AL1533" s="9"/>
      <c r="AM1533" s="8"/>
      <c r="AN1533" s="8"/>
      <c r="AO1533" s="9"/>
      <c r="AP1533" s="10" t="s">
        <v>219</v>
      </c>
      <c r="BU1533" s="1">
        <v>45</v>
      </c>
    </row>
    <row r="1534" spans="1:73" x14ac:dyDescent="0.25">
      <c r="A1534" s="1" t="s">
        <v>430</v>
      </c>
      <c r="B1534" s="1" t="s">
        <v>477</v>
      </c>
      <c r="C1534" s="5" t="s">
        <v>298</v>
      </c>
      <c r="D1534" s="86">
        <v>2015</v>
      </c>
      <c r="E1534" s="6">
        <v>42117</v>
      </c>
      <c r="F1534" s="7">
        <v>2015</v>
      </c>
      <c r="G1534" s="7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9"/>
      <c r="AL1534" s="9"/>
      <c r="AM1534" s="8"/>
      <c r="AN1534" s="8"/>
      <c r="AO1534" s="9"/>
      <c r="AP1534" s="10" t="s">
        <v>219</v>
      </c>
      <c r="BU1534" s="1">
        <v>33</v>
      </c>
    </row>
    <row r="1535" spans="1:73" x14ac:dyDescent="0.25">
      <c r="A1535" s="1" t="s">
        <v>430</v>
      </c>
      <c r="B1535" s="1" t="s">
        <v>477</v>
      </c>
      <c r="C1535" s="5" t="s">
        <v>298</v>
      </c>
      <c r="D1535" s="86">
        <v>2015</v>
      </c>
      <c r="E1535" s="6">
        <v>42143</v>
      </c>
      <c r="F1535" s="7">
        <v>2015</v>
      </c>
      <c r="G1535" s="7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9"/>
      <c r="AL1535" s="9"/>
      <c r="AM1535" s="8"/>
      <c r="AN1535" s="8"/>
      <c r="AO1535" s="9"/>
      <c r="AP1535" s="10" t="s">
        <v>219</v>
      </c>
      <c r="BU1535" s="1">
        <v>33</v>
      </c>
    </row>
    <row r="1536" spans="1:73" x14ac:dyDescent="0.25">
      <c r="A1536" s="1" t="s">
        <v>430</v>
      </c>
      <c r="B1536" s="1" t="s">
        <v>477</v>
      </c>
      <c r="C1536" s="5" t="s">
        <v>298</v>
      </c>
      <c r="D1536" s="86">
        <v>2015</v>
      </c>
      <c r="E1536" s="6">
        <v>42213</v>
      </c>
      <c r="F1536" s="7">
        <v>2015</v>
      </c>
      <c r="G1536" s="7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8"/>
      <c r="AN1536" s="8"/>
      <c r="AO1536" s="9"/>
      <c r="AP1536" s="10" t="s">
        <v>219</v>
      </c>
      <c r="BU1536" s="1">
        <v>37</v>
      </c>
    </row>
    <row r="1537" spans="1:73" x14ac:dyDescent="0.25">
      <c r="A1537" s="1" t="s">
        <v>430</v>
      </c>
      <c r="B1537" s="1" t="s">
        <v>477</v>
      </c>
      <c r="C1537" s="5" t="s">
        <v>298</v>
      </c>
      <c r="D1537" s="86">
        <v>2015</v>
      </c>
      <c r="E1537" s="6">
        <v>42226</v>
      </c>
      <c r="F1537" s="7">
        <v>2015</v>
      </c>
      <c r="G1537" s="7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9"/>
      <c r="AL1537" s="9"/>
      <c r="AM1537" s="8"/>
      <c r="AN1537" s="8"/>
      <c r="AO1537" s="9"/>
      <c r="AP1537" s="10" t="s">
        <v>219</v>
      </c>
      <c r="BU1537" s="1">
        <v>43</v>
      </c>
    </row>
    <row r="1538" spans="1:73" x14ac:dyDescent="0.25">
      <c r="A1538" s="1" t="s">
        <v>430</v>
      </c>
      <c r="B1538" s="1" t="s">
        <v>477</v>
      </c>
      <c r="C1538" s="5" t="s">
        <v>298</v>
      </c>
      <c r="D1538" s="86">
        <v>2015</v>
      </c>
      <c r="E1538" s="6">
        <v>42249</v>
      </c>
      <c r="F1538" s="7">
        <v>2015</v>
      </c>
      <c r="G1538" s="7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8"/>
      <c r="AN1538" s="8"/>
      <c r="AO1538" s="9"/>
      <c r="AP1538" s="10" t="s">
        <v>219</v>
      </c>
      <c r="BU1538" s="1">
        <v>45</v>
      </c>
    </row>
    <row r="1539" spans="1:73" x14ac:dyDescent="0.25">
      <c r="A1539" s="1" t="s">
        <v>430</v>
      </c>
      <c r="B1539" s="1" t="s">
        <v>477</v>
      </c>
      <c r="C1539" s="5" t="s">
        <v>298</v>
      </c>
      <c r="D1539" s="86">
        <v>2015</v>
      </c>
      <c r="E1539" s="6">
        <v>42268</v>
      </c>
      <c r="F1539" s="7">
        <v>2015</v>
      </c>
      <c r="G1539" s="7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9"/>
      <c r="AL1539" s="9"/>
      <c r="AM1539" s="8"/>
      <c r="AN1539" s="8"/>
      <c r="AO1539" s="9"/>
      <c r="AP1539" s="10" t="s">
        <v>219</v>
      </c>
      <c r="BU1539" s="1">
        <v>55</v>
      </c>
    </row>
    <row r="1540" spans="1:73" x14ac:dyDescent="0.25">
      <c r="A1540" s="1" t="s">
        <v>430</v>
      </c>
      <c r="B1540" s="1" t="s">
        <v>477</v>
      </c>
      <c r="C1540" s="5" t="s">
        <v>299</v>
      </c>
      <c r="D1540" s="86">
        <v>2015</v>
      </c>
      <c r="E1540" s="6">
        <v>42143</v>
      </c>
      <c r="F1540" s="7">
        <v>2015</v>
      </c>
      <c r="G1540" s="7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8"/>
      <c r="AN1540" s="8"/>
      <c r="AO1540" s="9"/>
      <c r="AP1540" s="10" t="s">
        <v>219</v>
      </c>
      <c r="BU1540" s="1">
        <v>33</v>
      </c>
    </row>
    <row r="1541" spans="1:73" x14ac:dyDescent="0.25">
      <c r="A1541" s="1" t="s">
        <v>430</v>
      </c>
      <c r="B1541" s="1" t="s">
        <v>477</v>
      </c>
      <c r="C1541" s="5" t="s">
        <v>299</v>
      </c>
      <c r="D1541" s="86">
        <v>2015</v>
      </c>
      <c r="E1541" s="6">
        <v>42213</v>
      </c>
      <c r="F1541" s="7">
        <v>2015</v>
      </c>
      <c r="G1541" s="7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9"/>
      <c r="AL1541" s="9"/>
      <c r="AM1541" s="8"/>
      <c r="AN1541" s="8"/>
      <c r="AO1541" s="9"/>
      <c r="AP1541" s="10" t="s">
        <v>219</v>
      </c>
      <c r="BU1541" s="1">
        <v>31</v>
      </c>
    </row>
    <row r="1542" spans="1:73" x14ac:dyDescent="0.25">
      <c r="A1542" s="1" t="s">
        <v>430</v>
      </c>
      <c r="B1542" s="1" t="s">
        <v>477</v>
      </c>
      <c r="C1542" s="5" t="s">
        <v>299</v>
      </c>
      <c r="D1542" s="86">
        <v>2015</v>
      </c>
      <c r="E1542" s="6">
        <v>42226</v>
      </c>
      <c r="F1542" s="7">
        <v>2015</v>
      </c>
      <c r="G1542" s="7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9"/>
      <c r="AL1542" s="9"/>
      <c r="AM1542" s="8"/>
      <c r="AN1542" s="8"/>
      <c r="AO1542" s="9"/>
      <c r="AP1542" s="10" t="s">
        <v>219</v>
      </c>
      <c r="BU1542" s="1">
        <v>33</v>
      </c>
    </row>
    <row r="1543" spans="1:73" x14ac:dyDescent="0.25">
      <c r="A1543" s="1" t="s">
        <v>430</v>
      </c>
      <c r="B1543" s="1" t="s">
        <v>477</v>
      </c>
      <c r="C1543" s="5" t="s">
        <v>299</v>
      </c>
      <c r="D1543" s="86">
        <v>2015</v>
      </c>
      <c r="E1543" s="6">
        <v>42249</v>
      </c>
      <c r="F1543" s="7">
        <v>2015</v>
      </c>
      <c r="G1543" s="7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9"/>
      <c r="AL1543" s="9"/>
      <c r="AM1543" s="8"/>
      <c r="AN1543" s="8"/>
      <c r="AO1543" s="9"/>
      <c r="AP1543" s="10" t="s">
        <v>219</v>
      </c>
      <c r="BU1543" s="1">
        <v>43</v>
      </c>
    </row>
    <row r="1544" spans="1:73" x14ac:dyDescent="0.25">
      <c r="A1544" s="1" t="s">
        <v>430</v>
      </c>
      <c r="B1544" s="1" t="s">
        <v>477</v>
      </c>
      <c r="C1544" s="5" t="s">
        <v>299</v>
      </c>
      <c r="D1544" s="86">
        <v>2015</v>
      </c>
      <c r="E1544" s="6">
        <v>42268</v>
      </c>
      <c r="F1544" s="7">
        <v>2015</v>
      </c>
      <c r="G1544" s="7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9"/>
      <c r="AL1544" s="9"/>
      <c r="AM1544" s="8"/>
      <c r="AN1544" s="8"/>
      <c r="AO1544" s="9"/>
      <c r="AP1544" s="10" t="s">
        <v>219</v>
      </c>
      <c r="BU1544" s="1">
        <v>45</v>
      </c>
    </row>
    <row r="1545" spans="1:73" x14ac:dyDescent="0.25">
      <c r="A1545" s="1" t="s">
        <v>430</v>
      </c>
      <c r="B1545" s="1" t="s">
        <v>477</v>
      </c>
      <c r="C1545" s="5" t="s">
        <v>299</v>
      </c>
      <c r="D1545" s="86">
        <v>2015</v>
      </c>
      <c r="E1545" s="6">
        <v>42276</v>
      </c>
      <c r="F1545" s="7">
        <v>2015</v>
      </c>
      <c r="G1545" s="7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9"/>
      <c r="AL1545" s="9"/>
      <c r="AM1545" s="8"/>
      <c r="AN1545" s="8"/>
      <c r="AO1545" s="9"/>
      <c r="AP1545" s="10" t="s">
        <v>219</v>
      </c>
      <c r="BU1545" s="1">
        <v>51</v>
      </c>
    </row>
    <row r="1546" spans="1:73" x14ac:dyDescent="0.25">
      <c r="A1546" s="1" t="s">
        <v>430</v>
      </c>
      <c r="B1546" s="1" t="s">
        <v>477</v>
      </c>
      <c r="C1546" s="5" t="s">
        <v>300</v>
      </c>
      <c r="D1546" s="86">
        <v>2015</v>
      </c>
      <c r="E1546" s="6">
        <v>42143</v>
      </c>
      <c r="F1546" s="7">
        <v>2015</v>
      </c>
      <c r="G1546" s="7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8"/>
      <c r="AN1546" s="8"/>
      <c r="AO1546" s="9"/>
      <c r="AP1546" s="10" t="s">
        <v>219</v>
      </c>
      <c r="BU1546" s="1">
        <v>22</v>
      </c>
    </row>
    <row r="1547" spans="1:73" x14ac:dyDescent="0.25">
      <c r="A1547" s="1" t="s">
        <v>430</v>
      </c>
      <c r="B1547" s="1" t="s">
        <v>477</v>
      </c>
      <c r="C1547" s="5" t="s">
        <v>300</v>
      </c>
      <c r="D1547" s="86">
        <v>2015</v>
      </c>
      <c r="E1547" s="6">
        <v>42213</v>
      </c>
      <c r="F1547" s="7">
        <v>2015</v>
      </c>
      <c r="G1547" s="7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9"/>
      <c r="AL1547" s="9"/>
      <c r="AM1547" s="8"/>
      <c r="AN1547" s="8"/>
      <c r="AO1547" s="9"/>
      <c r="AP1547" s="10" t="s">
        <v>219</v>
      </c>
      <c r="BU1547" s="1">
        <v>25</v>
      </c>
    </row>
    <row r="1548" spans="1:73" x14ac:dyDescent="0.25">
      <c r="A1548" s="1" t="s">
        <v>430</v>
      </c>
      <c r="B1548" s="1" t="s">
        <v>477</v>
      </c>
      <c r="C1548" s="5" t="s">
        <v>300</v>
      </c>
      <c r="D1548" s="86">
        <v>2015</v>
      </c>
      <c r="E1548" s="6">
        <v>42226</v>
      </c>
      <c r="F1548" s="7">
        <v>2015</v>
      </c>
      <c r="G1548" s="7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9"/>
      <c r="AL1548" s="9"/>
      <c r="AM1548" s="8"/>
      <c r="AN1548" s="8"/>
      <c r="AO1548" s="9"/>
      <c r="AP1548" s="10" t="s">
        <v>219</v>
      </c>
      <c r="BU1548" s="1">
        <v>27</v>
      </c>
    </row>
    <row r="1549" spans="1:73" x14ac:dyDescent="0.25">
      <c r="A1549" s="1" t="s">
        <v>430</v>
      </c>
      <c r="B1549" s="1" t="s">
        <v>477</v>
      </c>
      <c r="C1549" s="5" t="s">
        <v>300</v>
      </c>
      <c r="D1549" s="86">
        <v>2015</v>
      </c>
      <c r="E1549" s="6">
        <v>42249</v>
      </c>
      <c r="F1549" s="7">
        <v>2015</v>
      </c>
      <c r="G1549" s="7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9"/>
      <c r="AL1549" s="9"/>
      <c r="AM1549" s="8"/>
      <c r="AN1549" s="8"/>
      <c r="AO1549" s="9"/>
      <c r="AP1549" s="10" t="s">
        <v>219</v>
      </c>
      <c r="BU1549" s="1">
        <v>43</v>
      </c>
    </row>
    <row r="1550" spans="1:73" x14ac:dyDescent="0.25">
      <c r="A1550" s="1" t="s">
        <v>430</v>
      </c>
      <c r="B1550" s="1" t="s">
        <v>477</v>
      </c>
      <c r="C1550" s="5" t="s">
        <v>300</v>
      </c>
      <c r="D1550" s="86">
        <v>2015</v>
      </c>
      <c r="E1550" s="6">
        <v>42268</v>
      </c>
      <c r="F1550" s="7">
        <v>2015</v>
      </c>
      <c r="G1550" s="7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9"/>
      <c r="AL1550" s="9"/>
      <c r="AM1550" s="8"/>
      <c r="AN1550" s="8"/>
      <c r="AO1550" s="9"/>
      <c r="AP1550" s="10" t="s">
        <v>219</v>
      </c>
      <c r="BU1550" s="1">
        <v>49</v>
      </c>
    </row>
    <row r="1551" spans="1:73" x14ac:dyDescent="0.25">
      <c r="A1551" s="1" t="s">
        <v>430</v>
      </c>
      <c r="B1551" s="1" t="s">
        <v>477</v>
      </c>
      <c r="C1551" s="5" t="s">
        <v>300</v>
      </c>
      <c r="D1551" s="86">
        <v>2015</v>
      </c>
      <c r="E1551" s="6">
        <v>42276</v>
      </c>
      <c r="F1551" s="7">
        <v>2015</v>
      </c>
      <c r="G1551" s="7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9"/>
      <c r="AL1551" s="9"/>
      <c r="AM1551" s="8"/>
      <c r="AN1551" s="8"/>
      <c r="AO1551" s="9"/>
      <c r="AP1551" s="10" t="s">
        <v>219</v>
      </c>
      <c r="BU1551" s="1">
        <v>51</v>
      </c>
    </row>
    <row r="1552" spans="1:73" x14ac:dyDescent="0.25">
      <c r="A1552" s="1" t="s">
        <v>430</v>
      </c>
      <c r="B1552" s="1" t="s">
        <v>477</v>
      </c>
      <c r="C1552" s="5" t="s">
        <v>301</v>
      </c>
      <c r="D1552" s="86">
        <v>2015</v>
      </c>
      <c r="E1552" s="6">
        <v>42117</v>
      </c>
      <c r="F1552" s="7">
        <v>2015</v>
      </c>
      <c r="G1552" s="7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8"/>
      <c r="AN1552" s="8"/>
      <c r="AO1552" s="9"/>
      <c r="AP1552" s="10" t="s">
        <v>226</v>
      </c>
      <c r="BU1552" s="1">
        <v>32</v>
      </c>
    </row>
    <row r="1553" spans="1:73" x14ac:dyDescent="0.25">
      <c r="A1553" s="1" t="s">
        <v>430</v>
      </c>
      <c r="B1553" s="1" t="s">
        <v>477</v>
      </c>
      <c r="C1553" s="5" t="s">
        <v>301</v>
      </c>
      <c r="D1553" s="86">
        <v>2015</v>
      </c>
      <c r="E1553" s="6">
        <v>42143</v>
      </c>
      <c r="F1553" s="7">
        <v>2015</v>
      </c>
      <c r="G1553" s="7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9"/>
      <c r="AL1553" s="9"/>
      <c r="AM1553" s="8"/>
      <c r="AN1553" s="8"/>
      <c r="AO1553" s="9"/>
      <c r="AP1553" s="10" t="s">
        <v>226</v>
      </c>
      <c r="BU1553" s="1">
        <v>52</v>
      </c>
    </row>
    <row r="1554" spans="1:73" x14ac:dyDescent="0.25">
      <c r="A1554" s="1" t="s">
        <v>430</v>
      </c>
      <c r="B1554" s="1" t="s">
        <v>477</v>
      </c>
      <c r="C1554" s="5" t="s">
        <v>301</v>
      </c>
      <c r="D1554" s="86">
        <v>2015</v>
      </c>
      <c r="E1554" s="6">
        <v>42213</v>
      </c>
      <c r="F1554" s="7">
        <v>2015</v>
      </c>
      <c r="G1554" s="7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8"/>
      <c r="AN1554" s="8"/>
      <c r="AO1554" s="9"/>
      <c r="AP1554" s="10" t="s">
        <v>226</v>
      </c>
      <c r="BU1554" s="1">
        <v>69</v>
      </c>
    </row>
    <row r="1555" spans="1:73" x14ac:dyDescent="0.25">
      <c r="A1555" s="1" t="s">
        <v>430</v>
      </c>
      <c r="B1555" s="1" t="s">
        <v>477</v>
      </c>
      <c r="C1555" s="5" t="s">
        <v>301</v>
      </c>
      <c r="D1555" s="86">
        <v>2015</v>
      </c>
      <c r="E1555" s="6">
        <v>42226</v>
      </c>
      <c r="F1555" s="7">
        <v>2015</v>
      </c>
      <c r="G1555" s="7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9"/>
      <c r="AL1555" s="9"/>
      <c r="AM1555" s="8"/>
      <c r="AN1555" s="8"/>
      <c r="AO1555" s="9"/>
      <c r="AP1555" s="10" t="s">
        <v>226</v>
      </c>
      <c r="BU1555" s="1">
        <v>75</v>
      </c>
    </row>
    <row r="1556" spans="1:73" x14ac:dyDescent="0.25">
      <c r="A1556" s="1" t="s">
        <v>430</v>
      </c>
      <c r="B1556" s="1" t="s">
        <v>477</v>
      </c>
      <c r="C1556" s="5" t="s">
        <v>301</v>
      </c>
      <c r="D1556" s="86">
        <v>2015</v>
      </c>
      <c r="E1556" s="6">
        <v>42249</v>
      </c>
      <c r="F1556" s="7">
        <v>2015</v>
      </c>
      <c r="G1556" s="7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8"/>
      <c r="AN1556" s="8"/>
      <c r="AO1556" s="9"/>
      <c r="AP1556" s="10" t="s">
        <v>226</v>
      </c>
    </row>
    <row r="1557" spans="1:73" x14ac:dyDescent="0.25">
      <c r="A1557" s="1" t="s">
        <v>430</v>
      </c>
      <c r="B1557" s="1" t="s">
        <v>477</v>
      </c>
      <c r="C1557" s="5" t="s">
        <v>302</v>
      </c>
      <c r="D1557" s="86">
        <v>2015</v>
      </c>
      <c r="E1557" s="6">
        <v>42117</v>
      </c>
      <c r="F1557" s="7">
        <v>2015</v>
      </c>
      <c r="G1557" s="7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9"/>
      <c r="AL1557" s="9"/>
      <c r="AM1557" s="8"/>
      <c r="AN1557" s="8"/>
      <c r="AO1557" s="9"/>
      <c r="AP1557" s="10" t="s">
        <v>226</v>
      </c>
      <c r="BU1557" s="1">
        <v>23</v>
      </c>
    </row>
    <row r="1558" spans="1:73" x14ac:dyDescent="0.25">
      <c r="A1558" s="1" t="s">
        <v>430</v>
      </c>
      <c r="B1558" s="1" t="s">
        <v>477</v>
      </c>
      <c r="C1558" s="5" t="s">
        <v>302</v>
      </c>
      <c r="D1558" s="86">
        <v>2015</v>
      </c>
      <c r="E1558" s="6">
        <v>42143</v>
      </c>
      <c r="F1558" s="7">
        <v>2015</v>
      </c>
      <c r="G1558" s="7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8"/>
      <c r="AN1558" s="8"/>
      <c r="AO1558" s="9"/>
      <c r="AP1558" s="10" t="s">
        <v>226</v>
      </c>
      <c r="BU1558" s="1">
        <v>34</v>
      </c>
    </row>
    <row r="1559" spans="1:73" x14ac:dyDescent="0.25">
      <c r="A1559" s="1" t="s">
        <v>430</v>
      </c>
      <c r="B1559" s="1" t="s">
        <v>477</v>
      </c>
      <c r="C1559" s="5" t="s">
        <v>302</v>
      </c>
      <c r="D1559" s="86">
        <v>2015</v>
      </c>
      <c r="E1559" s="6">
        <v>42213</v>
      </c>
      <c r="F1559" s="7">
        <v>2015</v>
      </c>
      <c r="G1559" s="7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9"/>
      <c r="AL1559" s="9"/>
      <c r="AM1559" s="8"/>
      <c r="AN1559" s="8"/>
      <c r="AO1559" s="9"/>
      <c r="AP1559" s="10" t="s">
        <v>226</v>
      </c>
      <c r="BU1559" s="1">
        <v>43</v>
      </c>
    </row>
    <row r="1560" spans="1:73" x14ac:dyDescent="0.25">
      <c r="A1560" s="1" t="s">
        <v>430</v>
      </c>
      <c r="B1560" s="1" t="s">
        <v>477</v>
      </c>
      <c r="C1560" s="5" t="s">
        <v>302</v>
      </c>
      <c r="D1560" s="86">
        <v>2015</v>
      </c>
      <c r="E1560" s="6">
        <v>42226</v>
      </c>
      <c r="F1560" s="7">
        <v>2015</v>
      </c>
      <c r="G1560" s="7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8"/>
      <c r="AN1560" s="8"/>
      <c r="AO1560" s="9"/>
      <c r="AP1560" s="10" t="s">
        <v>226</v>
      </c>
      <c r="BU1560" s="1">
        <v>47</v>
      </c>
    </row>
    <row r="1561" spans="1:73" x14ac:dyDescent="0.25">
      <c r="A1561" s="1" t="s">
        <v>430</v>
      </c>
      <c r="B1561" s="1" t="s">
        <v>477</v>
      </c>
      <c r="C1561" s="5" t="s">
        <v>302</v>
      </c>
      <c r="D1561" s="86">
        <v>2015</v>
      </c>
      <c r="E1561" s="6">
        <v>42249</v>
      </c>
      <c r="F1561" s="7">
        <v>2015</v>
      </c>
      <c r="G1561" s="7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9"/>
      <c r="AL1561" s="9"/>
      <c r="AM1561" s="8"/>
      <c r="AN1561" s="8"/>
      <c r="AO1561" s="9"/>
      <c r="AP1561" s="10" t="s">
        <v>226</v>
      </c>
      <c r="BU1561" s="1">
        <v>61</v>
      </c>
    </row>
    <row r="1562" spans="1:73" x14ac:dyDescent="0.25">
      <c r="A1562" s="1" t="s">
        <v>430</v>
      </c>
      <c r="B1562" s="1" t="s">
        <v>477</v>
      </c>
      <c r="C1562" s="5" t="s">
        <v>303</v>
      </c>
      <c r="D1562" s="86">
        <v>2015</v>
      </c>
      <c r="E1562" s="6">
        <v>42117</v>
      </c>
      <c r="F1562" s="7">
        <v>2015</v>
      </c>
      <c r="G1562" s="7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9"/>
      <c r="AL1562" s="9"/>
      <c r="AM1562" s="8"/>
      <c r="AN1562" s="8"/>
      <c r="AO1562" s="9"/>
      <c r="AP1562" s="10" t="s">
        <v>226</v>
      </c>
      <c r="BU1562" s="1">
        <v>13</v>
      </c>
    </row>
    <row r="1563" spans="1:73" x14ac:dyDescent="0.25">
      <c r="A1563" s="1" t="s">
        <v>430</v>
      </c>
      <c r="B1563" s="1" t="s">
        <v>477</v>
      </c>
      <c r="C1563" s="5" t="s">
        <v>303</v>
      </c>
      <c r="D1563" s="86">
        <v>2015</v>
      </c>
      <c r="E1563" s="6">
        <v>42143</v>
      </c>
      <c r="F1563" s="7">
        <v>2015</v>
      </c>
      <c r="G1563" s="7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9"/>
      <c r="AL1563" s="9"/>
      <c r="AM1563" s="8"/>
      <c r="AN1563" s="8"/>
      <c r="AO1563" s="9"/>
      <c r="AP1563" s="10" t="s">
        <v>226</v>
      </c>
      <c r="BU1563" s="1">
        <v>24</v>
      </c>
    </row>
    <row r="1564" spans="1:73" x14ac:dyDescent="0.25">
      <c r="A1564" s="1" t="s">
        <v>430</v>
      </c>
      <c r="B1564" s="1" t="s">
        <v>477</v>
      </c>
      <c r="C1564" s="5" t="s">
        <v>303</v>
      </c>
      <c r="D1564" s="86">
        <v>2015</v>
      </c>
      <c r="E1564" s="6">
        <v>42213</v>
      </c>
      <c r="F1564" s="7">
        <v>2015</v>
      </c>
      <c r="G1564" s="7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8"/>
      <c r="AN1564" s="8"/>
      <c r="AO1564" s="9"/>
      <c r="AP1564" s="10" t="s">
        <v>226</v>
      </c>
      <c r="BU1564" s="1">
        <v>33</v>
      </c>
    </row>
    <row r="1565" spans="1:73" x14ac:dyDescent="0.25">
      <c r="A1565" s="1" t="s">
        <v>430</v>
      </c>
      <c r="B1565" s="1" t="s">
        <v>477</v>
      </c>
      <c r="C1565" s="5" t="s">
        <v>303</v>
      </c>
      <c r="D1565" s="86">
        <v>2015</v>
      </c>
      <c r="E1565" s="6">
        <v>42226</v>
      </c>
      <c r="F1565" s="7">
        <v>2015</v>
      </c>
      <c r="G1565" s="7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9"/>
      <c r="AL1565" s="9"/>
      <c r="AM1565" s="8"/>
      <c r="AN1565" s="8"/>
      <c r="AO1565" s="9"/>
      <c r="AP1565" s="10" t="s">
        <v>226</v>
      </c>
      <c r="BU1565" s="1">
        <v>35</v>
      </c>
    </row>
    <row r="1566" spans="1:73" x14ac:dyDescent="0.25">
      <c r="A1566" s="1" t="s">
        <v>430</v>
      </c>
      <c r="B1566" s="1" t="s">
        <v>477</v>
      </c>
      <c r="C1566" s="5" t="s">
        <v>303</v>
      </c>
      <c r="D1566" s="86">
        <v>2015</v>
      </c>
      <c r="E1566" s="6">
        <v>42249</v>
      </c>
      <c r="F1566" s="7">
        <v>2015</v>
      </c>
      <c r="G1566" s="7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9"/>
      <c r="AL1566" s="9"/>
      <c r="AM1566" s="8"/>
      <c r="AN1566" s="8"/>
      <c r="AO1566" s="9"/>
      <c r="AP1566" s="10" t="s">
        <v>226</v>
      </c>
      <c r="BU1566" s="1">
        <v>51</v>
      </c>
    </row>
    <row r="1567" spans="1:73" x14ac:dyDescent="0.25">
      <c r="A1567" s="1" t="s">
        <v>430</v>
      </c>
      <c r="B1567" s="1" t="s">
        <v>477</v>
      </c>
      <c r="C1567" s="5" t="s">
        <v>304</v>
      </c>
      <c r="D1567" s="86">
        <v>2015</v>
      </c>
      <c r="E1567" s="6">
        <v>42117</v>
      </c>
      <c r="F1567" s="7">
        <v>2015</v>
      </c>
      <c r="G1567" s="7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9"/>
      <c r="AL1567" s="9"/>
      <c r="AM1567" s="8"/>
      <c r="AN1567" s="8"/>
      <c r="AO1567" s="9"/>
      <c r="AP1567" s="10" t="s">
        <v>226</v>
      </c>
      <c r="BU1567" s="1">
        <v>33</v>
      </c>
    </row>
    <row r="1568" spans="1:73" x14ac:dyDescent="0.25">
      <c r="A1568" s="1" t="s">
        <v>430</v>
      </c>
      <c r="B1568" s="1" t="s">
        <v>477</v>
      </c>
      <c r="C1568" s="5" t="s">
        <v>304</v>
      </c>
      <c r="D1568" s="86">
        <v>2015</v>
      </c>
      <c r="E1568" s="6">
        <v>42143</v>
      </c>
      <c r="F1568" s="7">
        <v>2015</v>
      </c>
      <c r="G1568" s="7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9"/>
      <c r="AL1568" s="9"/>
      <c r="AM1568" s="8"/>
      <c r="AN1568" s="8"/>
      <c r="AO1568" s="9"/>
      <c r="AP1568" s="10" t="s">
        <v>226</v>
      </c>
      <c r="BU1568" s="1">
        <v>33</v>
      </c>
    </row>
    <row r="1569" spans="1:73" x14ac:dyDescent="0.25">
      <c r="A1569" s="1" t="s">
        <v>430</v>
      </c>
      <c r="B1569" s="1" t="s">
        <v>477</v>
      </c>
      <c r="C1569" s="5" t="s">
        <v>304</v>
      </c>
      <c r="D1569" s="86">
        <v>2015</v>
      </c>
      <c r="E1569" s="6">
        <v>42213</v>
      </c>
      <c r="F1569" s="7">
        <v>2015</v>
      </c>
      <c r="G1569" s="7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9"/>
      <c r="AL1569" s="9"/>
      <c r="AM1569" s="8"/>
      <c r="AN1569" s="8"/>
      <c r="AO1569" s="9"/>
      <c r="AP1569" s="10" t="s">
        <v>226</v>
      </c>
      <c r="BU1569" s="1">
        <v>41</v>
      </c>
    </row>
    <row r="1570" spans="1:73" x14ac:dyDescent="0.25">
      <c r="A1570" s="1" t="s">
        <v>430</v>
      </c>
      <c r="B1570" s="1" t="s">
        <v>477</v>
      </c>
      <c r="C1570" s="5" t="s">
        <v>304</v>
      </c>
      <c r="D1570" s="86">
        <v>2015</v>
      </c>
      <c r="E1570" s="6">
        <v>42226</v>
      </c>
      <c r="F1570" s="7">
        <v>2015</v>
      </c>
      <c r="G1570" s="7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9"/>
      <c r="AL1570" s="9"/>
      <c r="AM1570" s="8"/>
      <c r="AN1570" s="8"/>
      <c r="AO1570" s="9"/>
      <c r="AP1570" s="10" t="s">
        <v>226</v>
      </c>
      <c r="BU1570" s="1">
        <v>53</v>
      </c>
    </row>
    <row r="1571" spans="1:73" x14ac:dyDescent="0.25">
      <c r="A1571" s="1" t="s">
        <v>430</v>
      </c>
      <c r="B1571" s="1" t="s">
        <v>477</v>
      </c>
      <c r="C1571" s="5" t="s">
        <v>304</v>
      </c>
      <c r="D1571" s="86">
        <v>2015</v>
      </c>
      <c r="E1571" s="6">
        <v>42249</v>
      </c>
      <c r="F1571" s="7">
        <v>2015</v>
      </c>
      <c r="G1571" s="7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9"/>
      <c r="AL1571" s="9"/>
      <c r="AM1571" s="8"/>
      <c r="AN1571" s="8"/>
      <c r="AO1571" s="9"/>
      <c r="AP1571" s="10" t="s">
        <v>226</v>
      </c>
      <c r="BU1571" s="1">
        <v>59</v>
      </c>
    </row>
    <row r="1572" spans="1:73" x14ac:dyDescent="0.25">
      <c r="A1572" s="1" t="s">
        <v>430</v>
      </c>
      <c r="B1572" s="1" t="s">
        <v>477</v>
      </c>
      <c r="C1572" s="5" t="s">
        <v>304</v>
      </c>
      <c r="D1572" s="86">
        <v>2015</v>
      </c>
      <c r="E1572" s="6">
        <v>42268</v>
      </c>
      <c r="F1572" s="7">
        <v>2015</v>
      </c>
      <c r="G1572" s="7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8"/>
      <c r="AN1572" s="8"/>
      <c r="AO1572" s="9"/>
      <c r="AP1572" s="10" t="s">
        <v>226</v>
      </c>
      <c r="BU1572" s="1">
        <v>69</v>
      </c>
    </row>
    <row r="1573" spans="1:73" x14ac:dyDescent="0.25">
      <c r="A1573" s="1" t="s">
        <v>430</v>
      </c>
      <c r="B1573" s="1" t="s">
        <v>477</v>
      </c>
      <c r="C1573" s="5" t="s">
        <v>305</v>
      </c>
      <c r="D1573" s="86">
        <v>2015</v>
      </c>
      <c r="E1573" s="6">
        <v>42143</v>
      </c>
      <c r="F1573" s="7">
        <v>2015</v>
      </c>
      <c r="G1573" s="7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9"/>
      <c r="AL1573" s="9"/>
      <c r="AM1573" s="8"/>
      <c r="AN1573" s="8"/>
      <c r="AO1573" s="9"/>
      <c r="AP1573" s="10" t="s">
        <v>226</v>
      </c>
      <c r="BU1573" s="1">
        <v>33</v>
      </c>
    </row>
    <row r="1574" spans="1:73" x14ac:dyDescent="0.25">
      <c r="A1574" s="1" t="s">
        <v>430</v>
      </c>
      <c r="B1574" s="1" t="s">
        <v>477</v>
      </c>
      <c r="C1574" s="5" t="s">
        <v>305</v>
      </c>
      <c r="D1574" s="86">
        <v>2015</v>
      </c>
      <c r="E1574" s="6">
        <v>42213</v>
      </c>
      <c r="F1574" s="7">
        <v>2015</v>
      </c>
      <c r="G1574" s="7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8"/>
      <c r="AN1574" s="8"/>
      <c r="AO1574" s="9"/>
      <c r="AP1574" s="10" t="s">
        <v>226</v>
      </c>
      <c r="BU1574" s="1">
        <v>31</v>
      </c>
    </row>
    <row r="1575" spans="1:73" x14ac:dyDescent="0.25">
      <c r="A1575" s="1" t="s">
        <v>430</v>
      </c>
      <c r="B1575" s="1" t="s">
        <v>477</v>
      </c>
      <c r="C1575" s="5" t="s">
        <v>305</v>
      </c>
      <c r="D1575" s="86">
        <v>2015</v>
      </c>
      <c r="E1575" s="6">
        <v>42226</v>
      </c>
      <c r="F1575" s="7">
        <v>2015</v>
      </c>
      <c r="G1575" s="7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9"/>
      <c r="AL1575" s="9"/>
      <c r="AM1575" s="8"/>
      <c r="AN1575" s="8"/>
      <c r="AO1575" s="9"/>
      <c r="AP1575" s="10" t="s">
        <v>226</v>
      </c>
      <c r="BU1575" s="1">
        <v>33</v>
      </c>
    </row>
    <row r="1576" spans="1:73" x14ac:dyDescent="0.25">
      <c r="A1576" s="1" t="s">
        <v>430</v>
      </c>
      <c r="B1576" s="1" t="s">
        <v>477</v>
      </c>
      <c r="C1576" s="5" t="s">
        <v>305</v>
      </c>
      <c r="D1576" s="86">
        <v>2015</v>
      </c>
      <c r="E1576" s="6">
        <v>42249</v>
      </c>
      <c r="F1576" s="7">
        <v>2015</v>
      </c>
      <c r="G1576" s="7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9"/>
      <c r="AL1576" s="9"/>
      <c r="AM1576" s="8"/>
      <c r="AN1576" s="8"/>
      <c r="AO1576" s="9"/>
      <c r="AP1576" s="10" t="s">
        <v>226</v>
      </c>
      <c r="BU1576" s="1">
        <v>53</v>
      </c>
    </row>
    <row r="1577" spans="1:73" x14ac:dyDescent="0.25">
      <c r="A1577" s="1" t="s">
        <v>430</v>
      </c>
      <c r="B1577" s="1" t="s">
        <v>477</v>
      </c>
      <c r="C1577" s="5" t="s">
        <v>305</v>
      </c>
      <c r="D1577" s="86">
        <v>2015</v>
      </c>
      <c r="E1577" s="6">
        <v>42268</v>
      </c>
      <c r="F1577" s="7">
        <v>2015</v>
      </c>
      <c r="G1577" s="7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9"/>
      <c r="AL1577" s="9"/>
      <c r="AM1577" s="8"/>
      <c r="AN1577" s="8"/>
      <c r="AO1577" s="9"/>
      <c r="AP1577" s="10" t="s">
        <v>226</v>
      </c>
      <c r="BU1577" s="1">
        <v>57</v>
      </c>
    </row>
    <row r="1578" spans="1:73" x14ac:dyDescent="0.25">
      <c r="A1578" s="1" t="s">
        <v>430</v>
      </c>
      <c r="B1578" s="1" t="s">
        <v>477</v>
      </c>
      <c r="C1578" s="5" t="s">
        <v>305</v>
      </c>
      <c r="D1578" s="86">
        <v>2015</v>
      </c>
      <c r="E1578" s="6">
        <v>42276</v>
      </c>
      <c r="F1578" s="7">
        <v>2015</v>
      </c>
      <c r="G1578" s="7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9"/>
      <c r="AL1578" s="9"/>
      <c r="AM1578" s="8"/>
      <c r="AN1578" s="8"/>
      <c r="AO1578" s="9"/>
      <c r="AP1578" s="10" t="s">
        <v>226</v>
      </c>
      <c r="BU1578" s="1">
        <v>65</v>
      </c>
    </row>
    <row r="1579" spans="1:73" x14ac:dyDescent="0.25">
      <c r="A1579" s="1" t="s">
        <v>430</v>
      </c>
      <c r="B1579" s="1" t="s">
        <v>477</v>
      </c>
      <c r="C1579" s="5" t="s">
        <v>306</v>
      </c>
      <c r="D1579" s="86">
        <v>2015</v>
      </c>
      <c r="E1579" s="6">
        <v>42143</v>
      </c>
      <c r="F1579" s="7">
        <v>2015</v>
      </c>
      <c r="G1579" s="7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9"/>
      <c r="AL1579" s="9"/>
      <c r="AM1579" s="8"/>
      <c r="AN1579" s="8"/>
      <c r="AO1579" s="9"/>
      <c r="AP1579" s="10" t="s">
        <v>226</v>
      </c>
      <c r="BU1579" s="1">
        <v>22</v>
      </c>
    </row>
    <row r="1580" spans="1:73" x14ac:dyDescent="0.25">
      <c r="A1580" s="1" t="s">
        <v>430</v>
      </c>
      <c r="B1580" s="1" t="s">
        <v>477</v>
      </c>
      <c r="C1580" s="5" t="s">
        <v>306</v>
      </c>
      <c r="D1580" s="86">
        <v>2015</v>
      </c>
      <c r="E1580" s="6">
        <v>42213</v>
      </c>
      <c r="F1580" s="7">
        <v>2015</v>
      </c>
      <c r="G1580" s="7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9"/>
      <c r="AL1580" s="9"/>
      <c r="AM1580" s="8"/>
      <c r="AN1580" s="8"/>
      <c r="AO1580" s="9"/>
      <c r="AP1580" s="10" t="s">
        <v>226</v>
      </c>
      <c r="BU1580" s="1">
        <v>25</v>
      </c>
    </row>
    <row r="1581" spans="1:73" x14ac:dyDescent="0.25">
      <c r="A1581" s="1" t="s">
        <v>430</v>
      </c>
      <c r="B1581" s="1" t="s">
        <v>477</v>
      </c>
      <c r="C1581" s="5" t="s">
        <v>306</v>
      </c>
      <c r="D1581" s="86">
        <v>2015</v>
      </c>
      <c r="E1581" s="6">
        <v>42226</v>
      </c>
      <c r="F1581" s="7">
        <v>2015</v>
      </c>
      <c r="G1581" s="7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9"/>
      <c r="AL1581" s="9"/>
      <c r="AM1581" s="8"/>
      <c r="AN1581" s="8"/>
      <c r="AO1581" s="9"/>
      <c r="AP1581" s="10" t="s">
        <v>226</v>
      </c>
      <c r="BU1581" s="1">
        <v>27</v>
      </c>
    </row>
    <row r="1582" spans="1:73" x14ac:dyDescent="0.25">
      <c r="A1582" s="1" t="s">
        <v>430</v>
      </c>
      <c r="B1582" s="1" t="s">
        <v>477</v>
      </c>
      <c r="C1582" s="5" t="s">
        <v>306</v>
      </c>
      <c r="D1582" s="86">
        <v>2015</v>
      </c>
      <c r="E1582" s="6">
        <v>42249</v>
      </c>
      <c r="F1582" s="7">
        <v>2015</v>
      </c>
      <c r="G1582" s="7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9"/>
      <c r="AL1582" s="9"/>
      <c r="AM1582" s="8"/>
      <c r="AN1582" s="8"/>
      <c r="AO1582" s="9"/>
      <c r="AP1582" s="10" t="s">
        <v>226</v>
      </c>
      <c r="BU1582" s="1">
        <v>47</v>
      </c>
    </row>
    <row r="1583" spans="1:73" x14ac:dyDescent="0.25">
      <c r="A1583" s="1" t="s">
        <v>430</v>
      </c>
      <c r="B1583" s="1" t="s">
        <v>477</v>
      </c>
      <c r="C1583" s="5" t="s">
        <v>306</v>
      </c>
      <c r="D1583" s="86">
        <v>2015</v>
      </c>
      <c r="E1583" s="6">
        <v>42268</v>
      </c>
      <c r="F1583" s="7">
        <v>2015</v>
      </c>
      <c r="G1583" s="7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9"/>
      <c r="AL1583" s="9"/>
      <c r="AM1583" s="8"/>
      <c r="AN1583" s="8"/>
      <c r="AO1583" s="9"/>
      <c r="AP1583" s="10" t="s">
        <v>226</v>
      </c>
      <c r="BU1583" s="1">
        <v>53</v>
      </c>
    </row>
    <row r="1584" spans="1:73" x14ac:dyDescent="0.25">
      <c r="A1584" s="1" t="s">
        <v>430</v>
      </c>
      <c r="B1584" s="1" t="s">
        <v>477</v>
      </c>
      <c r="C1584" s="5" t="s">
        <v>306</v>
      </c>
      <c r="D1584" s="86">
        <v>2015</v>
      </c>
      <c r="E1584" s="6">
        <v>42276</v>
      </c>
      <c r="F1584" s="7">
        <v>2015</v>
      </c>
      <c r="G1584" s="7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9"/>
      <c r="AL1584" s="9"/>
      <c r="AM1584" s="8"/>
      <c r="AN1584" s="8"/>
      <c r="AO1584" s="9"/>
      <c r="AP1584" s="10" t="s">
        <v>226</v>
      </c>
      <c r="BU1584" s="1">
        <v>63</v>
      </c>
    </row>
    <row r="1585" spans="1:73" x14ac:dyDescent="0.25">
      <c r="A1585" s="1" t="s">
        <v>430</v>
      </c>
      <c r="B1585" s="1" t="s">
        <v>477</v>
      </c>
      <c r="C1585" s="5" t="s">
        <v>307</v>
      </c>
      <c r="D1585" s="86">
        <v>2015</v>
      </c>
      <c r="E1585" s="6">
        <v>42117</v>
      </c>
      <c r="F1585" s="7">
        <v>2015</v>
      </c>
      <c r="G1585" s="7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9"/>
      <c r="AL1585" s="9"/>
      <c r="AM1585" s="8"/>
      <c r="AN1585" s="8"/>
      <c r="AO1585" s="9"/>
      <c r="AP1585" s="10" t="s">
        <v>233</v>
      </c>
    </row>
    <row r="1586" spans="1:73" x14ac:dyDescent="0.25">
      <c r="A1586" s="1" t="s">
        <v>430</v>
      </c>
      <c r="B1586" s="1" t="s">
        <v>477</v>
      </c>
      <c r="C1586" s="5" t="s">
        <v>307</v>
      </c>
      <c r="D1586" s="86">
        <v>2015</v>
      </c>
      <c r="E1586" s="6">
        <v>42143</v>
      </c>
      <c r="F1586" s="7">
        <v>2015</v>
      </c>
      <c r="G1586" s="7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9"/>
      <c r="AL1586" s="9"/>
      <c r="AM1586" s="8"/>
      <c r="AN1586" s="8"/>
      <c r="AO1586" s="9"/>
      <c r="AP1586" s="10" t="s">
        <v>233</v>
      </c>
    </row>
    <row r="1587" spans="1:73" x14ac:dyDescent="0.25">
      <c r="A1587" s="1" t="s">
        <v>430</v>
      </c>
      <c r="B1587" s="1" t="s">
        <v>477</v>
      </c>
      <c r="C1587" s="5" t="s">
        <v>307</v>
      </c>
      <c r="D1587" s="86">
        <v>2015</v>
      </c>
      <c r="E1587" s="6">
        <v>42213</v>
      </c>
      <c r="F1587" s="7">
        <v>2015</v>
      </c>
      <c r="G1587" s="7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9"/>
      <c r="AL1587" s="9"/>
      <c r="AM1587" s="8"/>
      <c r="AN1587" s="8"/>
      <c r="AO1587" s="9"/>
      <c r="AP1587" s="10" t="s">
        <v>233</v>
      </c>
    </row>
    <row r="1588" spans="1:73" x14ac:dyDescent="0.25">
      <c r="A1588" s="1" t="s">
        <v>430</v>
      </c>
      <c r="B1588" s="1" t="s">
        <v>477</v>
      </c>
      <c r="C1588" s="5" t="s">
        <v>307</v>
      </c>
      <c r="D1588" s="86">
        <v>2015</v>
      </c>
      <c r="E1588" s="6">
        <v>42226</v>
      </c>
      <c r="F1588" s="7">
        <v>2015</v>
      </c>
      <c r="G1588" s="7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9"/>
      <c r="AL1588" s="9"/>
      <c r="AM1588" s="8"/>
      <c r="AN1588" s="8"/>
      <c r="AO1588" s="9"/>
      <c r="AP1588" s="10" t="s">
        <v>233</v>
      </c>
    </row>
    <row r="1589" spans="1:73" x14ac:dyDescent="0.25">
      <c r="A1589" s="1" t="s">
        <v>430</v>
      </c>
      <c r="B1589" s="1" t="s">
        <v>477</v>
      </c>
      <c r="C1589" s="5" t="s">
        <v>307</v>
      </c>
      <c r="D1589" s="86">
        <v>2015</v>
      </c>
      <c r="E1589" s="6">
        <v>42249</v>
      </c>
      <c r="F1589" s="7">
        <v>2015</v>
      </c>
      <c r="G1589" s="7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9"/>
      <c r="AL1589" s="9"/>
      <c r="AM1589" s="8"/>
      <c r="AN1589" s="8"/>
      <c r="AO1589" s="9"/>
      <c r="AP1589" s="10" t="s">
        <v>233</v>
      </c>
    </row>
    <row r="1590" spans="1:73" x14ac:dyDescent="0.25">
      <c r="A1590" s="1" t="s">
        <v>430</v>
      </c>
      <c r="B1590" s="1" t="s">
        <v>477</v>
      </c>
      <c r="C1590" s="5" t="s">
        <v>308</v>
      </c>
      <c r="D1590" s="86">
        <v>2015</v>
      </c>
      <c r="E1590" s="6">
        <v>42117</v>
      </c>
      <c r="F1590" s="7">
        <v>2015</v>
      </c>
      <c r="G1590" s="7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9"/>
      <c r="AL1590" s="9"/>
      <c r="AM1590" s="8"/>
      <c r="AN1590" s="8"/>
      <c r="AO1590" s="9"/>
      <c r="AP1590" s="10" t="s">
        <v>233</v>
      </c>
      <c r="BU1590" s="1">
        <v>23</v>
      </c>
    </row>
    <row r="1591" spans="1:73" x14ac:dyDescent="0.25">
      <c r="A1591" s="1" t="s">
        <v>430</v>
      </c>
      <c r="B1591" s="1" t="s">
        <v>477</v>
      </c>
      <c r="C1591" s="5" t="s">
        <v>308</v>
      </c>
      <c r="D1591" s="86">
        <v>2015</v>
      </c>
      <c r="E1591" s="6">
        <v>42143</v>
      </c>
      <c r="F1591" s="7">
        <v>2015</v>
      </c>
      <c r="G1591" s="7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9"/>
      <c r="AL1591" s="9"/>
      <c r="AM1591" s="8"/>
      <c r="AN1591" s="8"/>
      <c r="AO1591" s="9"/>
      <c r="AP1591" s="10" t="s">
        <v>233</v>
      </c>
      <c r="BU1591" s="1">
        <v>35</v>
      </c>
    </row>
    <row r="1592" spans="1:73" x14ac:dyDescent="0.25">
      <c r="A1592" s="1" t="s">
        <v>430</v>
      </c>
      <c r="B1592" s="1" t="s">
        <v>477</v>
      </c>
      <c r="C1592" s="5" t="s">
        <v>308</v>
      </c>
      <c r="D1592" s="86">
        <v>2015</v>
      </c>
      <c r="E1592" s="6">
        <v>42213</v>
      </c>
      <c r="F1592" s="7">
        <v>2015</v>
      </c>
      <c r="G1592" s="7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9"/>
      <c r="AL1592" s="9"/>
      <c r="AM1592" s="8"/>
      <c r="AN1592" s="8"/>
      <c r="AO1592" s="9"/>
      <c r="AP1592" s="10" t="s">
        <v>233</v>
      </c>
      <c r="BU1592" s="1">
        <v>45</v>
      </c>
    </row>
    <row r="1593" spans="1:73" x14ac:dyDescent="0.25">
      <c r="A1593" s="1" t="s">
        <v>430</v>
      </c>
      <c r="B1593" s="1" t="s">
        <v>477</v>
      </c>
      <c r="C1593" s="5" t="s">
        <v>308</v>
      </c>
      <c r="D1593" s="86">
        <v>2015</v>
      </c>
      <c r="E1593" s="6">
        <v>42226</v>
      </c>
      <c r="F1593" s="7">
        <v>2015</v>
      </c>
      <c r="G1593" s="7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9"/>
      <c r="AL1593" s="9"/>
      <c r="AM1593" s="8"/>
      <c r="AN1593" s="8"/>
      <c r="AO1593" s="9"/>
      <c r="AP1593" s="10" t="s">
        <v>233</v>
      </c>
      <c r="BU1593" s="1">
        <v>47</v>
      </c>
    </row>
    <row r="1594" spans="1:73" x14ac:dyDescent="0.25">
      <c r="A1594" s="1" t="s">
        <v>430</v>
      </c>
      <c r="B1594" s="1" t="s">
        <v>477</v>
      </c>
      <c r="C1594" s="5" t="s">
        <v>308</v>
      </c>
      <c r="D1594" s="86">
        <v>2015</v>
      </c>
      <c r="E1594" s="6">
        <v>42249</v>
      </c>
      <c r="F1594" s="7">
        <v>2015</v>
      </c>
      <c r="G1594" s="7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9"/>
      <c r="AL1594" s="9"/>
      <c r="AM1594" s="8"/>
      <c r="AN1594" s="8"/>
      <c r="AO1594" s="9"/>
      <c r="AP1594" s="10" t="s">
        <v>233</v>
      </c>
      <c r="BU1594" s="1">
        <v>57</v>
      </c>
    </row>
    <row r="1595" spans="1:73" x14ac:dyDescent="0.25">
      <c r="A1595" s="1" t="s">
        <v>430</v>
      </c>
      <c r="B1595" s="1" t="s">
        <v>477</v>
      </c>
      <c r="C1595" s="5" t="s">
        <v>309</v>
      </c>
      <c r="D1595" s="86">
        <v>2015</v>
      </c>
      <c r="E1595" s="6">
        <v>42117</v>
      </c>
      <c r="F1595" s="7">
        <v>2015</v>
      </c>
      <c r="G1595" s="7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9"/>
      <c r="AL1595" s="9"/>
      <c r="AM1595" s="8"/>
      <c r="AN1595" s="8"/>
      <c r="AO1595" s="9"/>
      <c r="AP1595" s="10" t="s">
        <v>233</v>
      </c>
      <c r="BU1595" s="1">
        <v>13</v>
      </c>
    </row>
    <row r="1596" spans="1:73" x14ac:dyDescent="0.25">
      <c r="A1596" s="1" t="s">
        <v>430</v>
      </c>
      <c r="B1596" s="1" t="s">
        <v>477</v>
      </c>
      <c r="C1596" s="5" t="s">
        <v>309</v>
      </c>
      <c r="D1596" s="86">
        <v>2015</v>
      </c>
      <c r="E1596" s="6">
        <v>42143</v>
      </c>
      <c r="F1596" s="7">
        <v>2015</v>
      </c>
      <c r="G1596" s="7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9"/>
      <c r="AL1596" s="9"/>
      <c r="AM1596" s="8"/>
      <c r="AN1596" s="8"/>
      <c r="AO1596" s="9"/>
      <c r="AP1596" s="10" t="s">
        <v>233</v>
      </c>
      <c r="BU1596" s="1">
        <v>24</v>
      </c>
    </row>
    <row r="1597" spans="1:73" x14ac:dyDescent="0.25">
      <c r="A1597" s="1" t="s">
        <v>430</v>
      </c>
      <c r="B1597" s="1" t="s">
        <v>477</v>
      </c>
      <c r="C1597" s="5" t="s">
        <v>309</v>
      </c>
      <c r="D1597" s="86">
        <v>2015</v>
      </c>
      <c r="E1597" s="6">
        <v>42213</v>
      </c>
      <c r="F1597" s="7">
        <v>2015</v>
      </c>
      <c r="G1597" s="7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9"/>
      <c r="AL1597" s="9"/>
      <c r="AM1597" s="8"/>
      <c r="AN1597" s="8"/>
      <c r="AO1597" s="9"/>
      <c r="AP1597" s="10" t="s">
        <v>233</v>
      </c>
      <c r="BU1597" s="1">
        <v>33</v>
      </c>
    </row>
    <row r="1598" spans="1:73" x14ac:dyDescent="0.25">
      <c r="A1598" s="1" t="s">
        <v>430</v>
      </c>
      <c r="B1598" s="1" t="s">
        <v>477</v>
      </c>
      <c r="C1598" s="5" t="s">
        <v>309</v>
      </c>
      <c r="D1598" s="86">
        <v>2015</v>
      </c>
      <c r="E1598" s="6">
        <v>42226</v>
      </c>
      <c r="F1598" s="7">
        <v>2015</v>
      </c>
      <c r="G1598" s="7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9"/>
      <c r="AL1598" s="9"/>
      <c r="AM1598" s="8"/>
      <c r="AN1598" s="8"/>
      <c r="AO1598" s="9"/>
      <c r="AP1598" s="10" t="s">
        <v>233</v>
      </c>
      <c r="BU1598" s="1">
        <v>35</v>
      </c>
    </row>
    <row r="1599" spans="1:73" x14ac:dyDescent="0.25">
      <c r="A1599" s="1" t="s">
        <v>430</v>
      </c>
      <c r="B1599" s="1" t="s">
        <v>477</v>
      </c>
      <c r="C1599" s="5" t="s">
        <v>309</v>
      </c>
      <c r="D1599" s="86">
        <v>2015</v>
      </c>
      <c r="E1599" s="6">
        <v>42249</v>
      </c>
      <c r="F1599" s="7">
        <v>2015</v>
      </c>
      <c r="G1599" s="7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9"/>
      <c r="AL1599" s="9"/>
      <c r="AM1599" s="8"/>
      <c r="AN1599" s="8"/>
      <c r="AO1599" s="9"/>
      <c r="AP1599" s="10" t="s">
        <v>233</v>
      </c>
      <c r="BU1599" s="1">
        <v>49</v>
      </c>
    </row>
    <row r="1600" spans="1:73" x14ac:dyDescent="0.25">
      <c r="A1600" s="1" t="s">
        <v>430</v>
      </c>
      <c r="B1600" s="1" t="s">
        <v>477</v>
      </c>
      <c r="C1600" s="5" t="s">
        <v>310</v>
      </c>
      <c r="D1600" s="86">
        <v>2015</v>
      </c>
      <c r="E1600" s="6">
        <v>42117</v>
      </c>
      <c r="F1600" s="7">
        <v>2015</v>
      </c>
      <c r="G1600" s="7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8"/>
      <c r="AN1600" s="8"/>
      <c r="AO1600" s="9"/>
      <c r="AP1600" s="10" t="s">
        <v>233</v>
      </c>
      <c r="BU1600" s="1">
        <v>33</v>
      </c>
    </row>
    <row r="1601" spans="1:73" x14ac:dyDescent="0.25">
      <c r="A1601" s="1" t="s">
        <v>430</v>
      </c>
      <c r="B1601" s="1" t="s">
        <v>477</v>
      </c>
      <c r="C1601" s="5" t="s">
        <v>310</v>
      </c>
      <c r="D1601" s="86">
        <v>2015</v>
      </c>
      <c r="E1601" s="6">
        <v>42143</v>
      </c>
      <c r="F1601" s="7">
        <v>2015</v>
      </c>
      <c r="G1601" s="7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9"/>
      <c r="AL1601" s="9"/>
      <c r="AM1601" s="8"/>
      <c r="AN1601" s="8"/>
      <c r="AO1601" s="9"/>
      <c r="AP1601" s="10" t="s">
        <v>233</v>
      </c>
      <c r="BU1601" s="1">
        <v>33</v>
      </c>
    </row>
    <row r="1602" spans="1:73" x14ac:dyDescent="0.25">
      <c r="A1602" s="1" t="s">
        <v>430</v>
      </c>
      <c r="B1602" s="1" t="s">
        <v>477</v>
      </c>
      <c r="C1602" s="5" t="s">
        <v>310</v>
      </c>
      <c r="D1602" s="86">
        <v>2015</v>
      </c>
      <c r="E1602" s="6">
        <v>42213</v>
      </c>
      <c r="F1602" s="7">
        <v>2015</v>
      </c>
      <c r="G1602" s="7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9"/>
      <c r="AL1602" s="9"/>
      <c r="AM1602" s="8"/>
      <c r="AN1602" s="8"/>
      <c r="AO1602" s="9"/>
      <c r="AP1602" s="10" t="s">
        <v>233</v>
      </c>
      <c r="BU1602" s="1">
        <v>37</v>
      </c>
    </row>
    <row r="1603" spans="1:73" x14ac:dyDescent="0.25">
      <c r="A1603" s="1" t="s">
        <v>430</v>
      </c>
      <c r="B1603" s="1" t="s">
        <v>477</v>
      </c>
      <c r="C1603" s="5" t="s">
        <v>310</v>
      </c>
      <c r="D1603" s="86">
        <v>2015</v>
      </c>
      <c r="E1603" s="6">
        <v>42226</v>
      </c>
      <c r="F1603" s="7">
        <v>2015</v>
      </c>
      <c r="G1603" s="7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9"/>
      <c r="AL1603" s="9"/>
      <c r="AM1603" s="8"/>
      <c r="AN1603" s="8"/>
      <c r="AO1603" s="9"/>
      <c r="AP1603" s="10" t="s">
        <v>233</v>
      </c>
      <c r="BU1603" s="1">
        <v>49</v>
      </c>
    </row>
    <row r="1604" spans="1:73" x14ac:dyDescent="0.25">
      <c r="A1604" s="1" t="s">
        <v>430</v>
      </c>
      <c r="B1604" s="1" t="s">
        <v>477</v>
      </c>
      <c r="C1604" s="5" t="s">
        <v>310</v>
      </c>
      <c r="D1604" s="86">
        <v>2015</v>
      </c>
      <c r="E1604" s="6">
        <v>42249</v>
      </c>
      <c r="F1604" s="7">
        <v>2015</v>
      </c>
      <c r="G1604" s="7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8"/>
      <c r="AN1604" s="8"/>
      <c r="AO1604" s="9"/>
      <c r="AP1604" s="10" t="s">
        <v>233</v>
      </c>
      <c r="BU1604" s="1">
        <v>63</v>
      </c>
    </row>
    <row r="1605" spans="1:73" x14ac:dyDescent="0.25">
      <c r="A1605" s="1" t="s">
        <v>430</v>
      </c>
      <c r="B1605" s="1" t="s">
        <v>477</v>
      </c>
      <c r="C1605" s="5" t="s">
        <v>310</v>
      </c>
      <c r="D1605" s="86">
        <v>2015</v>
      </c>
      <c r="E1605" s="6">
        <v>42268</v>
      </c>
      <c r="F1605" s="7">
        <v>2015</v>
      </c>
      <c r="G1605" s="7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9"/>
      <c r="AL1605" s="9"/>
      <c r="AM1605" s="8"/>
      <c r="AN1605" s="8"/>
      <c r="AO1605" s="9"/>
      <c r="AP1605" s="10" t="s">
        <v>233</v>
      </c>
      <c r="BU1605" s="1">
        <v>61</v>
      </c>
    </row>
    <row r="1606" spans="1:73" x14ac:dyDescent="0.25">
      <c r="A1606" s="1" t="s">
        <v>430</v>
      </c>
      <c r="B1606" s="1" t="s">
        <v>477</v>
      </c>
      <c r="C1606" s="5" t="s">
        <v>311</v>
      </c>
      <c r="D1606" s="86">
        <v>2015</v>
      </c>
      <c r="E1606" s="6">
        <v>42143</v>
      </c>
      <c r="F1606" s="7">
        <v>2015</v>
      </c>
      <c r="G1606" s="7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9"/>
      <c r="AL1606" s="9"/>
      <c r="AM1606" s="8"/>
      <c r="AN1606" s="8"/>
      <c r="AO1606" s="9"/>
      <c r="AP1606" s="10" t="s">
        <v>233</v>
      </c>
      <c r="BU1606" s="1">
        <v>33</v>
      </c>
    </row>
    <row r="1607" spans="1:73" x14ac:dyDescent="0.25">
      <c r="A1607" s="1" t="s">
        <v>430</v>
      </c>
      <c r="B1607" s="1" t="s">
        <v>477</v>
      </c>
      <c r="C1607" s="5" t="s">
        <v>311</v>
      </c>
      <c r="D1607" s="86">
        <v>2015</v>
      </c>
      <c r="E1607" s="6">
        <v>42213</v>
      </c>
      <c r="F1607" s="7">
        <v>2015</v>
      </c>
      <c r="G1607" s="7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9"/>
      <c r="AL1607" s="9"/>
      <c r="AM1607" s="8"/>
      <c r="AN1607" s="8"/>
      <c r="AO1607" s="9"/>
      <c r="AP1607" s="10" t="s">
        <v>233</v>
      </c>
      <c r="BU1607" s="1">
        <v>31</v>
      </c>
    </row>
    <row r="1608" spans="1:73" x14ac:dyDescent="0.25">
      <c r="A1608" s="1" t="s">
        <v>430</v>
      </c>
      <c r="B1608" s="1" t="s">
        <v>477</v>
      </c>
      <c r="C1608" s="5" t="s">
        <v>311</v>
      </c>
      <c r="D1608" s="86">
        <v>2015</v>
      </c>
      <c r="E1608" s="6">
        <v>42226</v>
      </c>
      <c r="F1608" s="7">
        <v>2015</v>
      </c>
      <c r="G1608" s="7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9"/>
      <c r="AL1608" s="9"/>
      <c r="AM1608" s="8"/>
      <c r="AN1608" s="8"/>
      <c r="AO1608" s="9"/>
      <c r="AP1608" s="10" t="s">
        <v>233</v>
      </c>
      <c r="BU1608" s="1">
        <v>33</v>
      </c>
    </row>
    <row r="1609" spans="1:73" x14ac:dyDescent="0.25">
      <c r="A1609" s="1" t="s">
        <v>430</v>
      </c>
      <c r="B1609" s="1" t="s">
        <v>477</v>
      </c>
      <c r="C1609" s="5" t="s">
        <v>311</v>
      </c>
      <c r="D1609" s="86">
        <v>2015</v>
      </c>
      <c r="E1609" s="6">
        <v>42249</v>
      </c>
      <c r="F1609" s="7">
        <v>2015</v>
      </c>
      <c r="G1609" s="7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9"/>
      <c r="AL1609" s="9"/>
      <c r="AM1609" s="8"/>
      <c r="AN1609" s="8"/>
      <c r="AO1609" s="9"/>
      <c r="AP1609" s="10" t="s">
        <v>233</v>
      </c>
      <c r="BU1609" s="1">
        <v>47</v>
      </c>
    </row>
    <row r="1610" spans="1:73" x14ac:dyDescent="0.25">
      <c r="A1610" s="1" t="s">
        <v>430</v>
      </c>
      <c r="B1610" s="1" t="s">
        <v>477</v>
      </c>
      <c r="C1610" s="5" t="s">
        <v>311</v>
      </c>
      <c r="D1610" s="86">
        <v>2015</v>
      </c>
      <c r="E1610" s="6">
        <v>42268</v>
      </c>
      <c r="F1610" s="7">
        <v>2015</v>
      </c>
      <c r="G1610" s="7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8"/>
      <c r="AN1610" s="8"/>
      <c r="AO1610" s="9"/>
      <c r="AP1610" s="10" t="s">
        <v>233</v>
      </c>
      <c r="BU1610" s="1">
        <v>51</v>
      </c>
    </row>
    <row r="1611" spans="1:73" x14ac:dyDescent="0.25">
      <c r="A1611" s="1" t="s">
        <v>430</v>
      </c>
      <c r="B1611" s="1" t="s">
        <v>477</v>
      </c>
      <c r="C1611" s="5" t="s">
        <v>311</v>
      </c>
      <c r="D1611" s="86">
        <v>2015</v>
      </c>
      <c r="E1611" s="6">
        <v>42276</v>
      </c>
      <c r="F1611" s="7">
        <v>2015</v>
      </c>
      <c r="G1611" s="7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9"/>
      <c r="AL1611" s="9"/>
      <c r="AM1611" s="8"/>
      <c r="AN1611" s="8"/>
      <c r="AO1611" s="9"/>
      <c r="AP1611" s="10" t="s">
        <v>233</v>
      </c>
      <c r="BU1611" s="1">
        <v>55</v>
      </c>
    </row>
    <row r="1612" spans="1:73" x14ac:dyDescent="0.25">
      <c r="A1612" s="1" t="s">
        <v>430</v>
      </c>
      <c r="B1612" s="1" t="s">
        <v>477</v>
      </c>
      <c r="C1612" s="5" t="s">
        <v>312</v>
      </c>
      <c r="D1612" s="86">
        <v>2015</v>
      </c>
      <c r="E1612" s="6">
        <v>42143</v>
      </c>
      <c r="F1612" s="7">
        <v>2015</v>
      </c>
      <c r="G1612" s="7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8"/>
      <c r="AN1612" s="8"/>
      <c r="AO1612" s="9"/>
      <c r="AP1612" s="10" t="s">
        <v>233</v>
      </c>
      <c r="BU1612" s="1">
        <v>22</v>
      </c>
    </row>
    <row r="1613" spans="1:73" x14ac:dyDescent="0.25">
      <c r="A1613" s="1" t="s">
        <v>430</v>
      </c>
      <c r="B1613" s="1" t="s">
        <v>477</v>
      </c>
      <c r="C1613" s="5" t="s">
        <v>312</v>
      </c>
      <c r="D1613" s="86">
        <v>2015</v>
      </c>
      <c r="E1613" s="6">
        <v>42213</v>
      </c>
      <c r="F1613" s="7">
        <v>2015</v>
      </c>
      <c r="G1613" s="7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9"/>
      <c r="AL1613" s="9"/>
      <c r="AM1613" s="8"/>
      <c r="AN1613" s="8"/>
      <c r="AO1613" s="9"/>
      <c r="AP1613" s="10" t="s">
        <v>233</v>
      </c>
      <c r="BU1613" s="1">
        <v>25</v>
      </c>
    </row>
    <row r="1614" spans="1:73" x14ac:dyDescent="0.25">
      <c r="A1614" s="1" t="s">
        <v>430</v>
      </c>
      <c r="B1614" s="1" t="s">
        <v>477</v>
      </c>
      <c r="C1614" s="5" t="s">
        <v>312</v>
      </c>
      <c r="D1614" s="86">
        <v>2015</v>
      </c>
      <c r="E1614" s="6">
        <v>42226</v>
      </c>
      <c r="F1614" s="7">
        <v>2015</v>
      </c>
      <c r="G1614" s="7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9"/>
      <c r="AL1614" s="9"/>
      <c r="AM1614" s="8"/>
      <c r="AN1614" s="8"/>
      <c r="AO1614" s="9"/>
      <c r="AP1614" s="10" t="s">
        <v>233</v>
      </c>
      <c r="BU1614" s="1">
        <v>27</v>
      </c>
    </row>
    <row r="1615" spans="1:73" x14ac:dyDescent="0.25">
      <c r="A1615" s="1" t="s">
        <v>430</v>
      </c>
      <c r="B1615" s="1" t="s">
        <v>477</v>
      </c>
      <c r="C1615" s="5" t="s">
        <v>312</v>
      </c>
      <c r="D1615" s="86">
        <v>2015</v>
      </c>
      <c r="E1615" s="6">
        <v>42249</v>
      </c>
      <c r="F1615" s="7">
        <v>2015</v>
      </c>
      <c r="G1615" s="7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9"/>
      <c r="AL1615" s="9"/>
      <c r="AM1615" s="8"/>
      <c r="AN1615" s="8"/>
      <c r="AO1615" s="9"/>
      <c r="AP1615" s="10" t="s">
        <v>233</v>
      </c>
      <c r="BU1615" s="1">
        <v>43</v>
      </c>
    </row>
    <row r="1616" spans="1:73" x14ac:dyDescent="0.25">
      <c r="A1616" s="1" t="s">
        <v>430</v>
      </c>
      <c r="B1616" s="1" t="s">
        <v>477</v>
      </c>
      <c r="C1616" s="5" t="s">
        <v>312</v>
      </c>
      <c r="D1616" s="86">
        <v>2015</v>
      </c>
      <c r="E1616" s="6">
        <v>42268</v>
      </c>
      <c r="F1616" s="7">
        <v>2015</v>
      </c>
      <c r="G1616" s="7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9"/>
      <c r="AL1616" s="9"/>
      <c r="AM1616" s="8"/>
      <c r="AN1616" s="8"/>
      <c r="AO1616" s="9"/>
      <c r="AP1616" s="10" t="s">
        <v>233</v>
      </c>
      <c r="BU1616" s="1">
        <v>49</v>
      </c>
    </row>
    <row r="1617" spans="1:73" x14ac:dyDescent="0.25">
      <c r="A1617" s="1" t="s">
        <v>430</v>
      </c>
      <c r="B1617" s="1" t="s">
        <v>477</v>
      </c>
      <c r="C1617" s="5" t="s">
        <v>312</v>
      </c>
      <c r="D1617" s="86">
        <v>2015</v>
      </c>
      <c r="E1617" s="6">
        <v>42276</v>
      </c>
      <c r="F1617" s="7">
        <v>2015</v>
      </c>
      <c r="G1617" s="7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9"/>
      <c r="AL1617" s="9"/>
      <c r="AM1617" s="8"/>
      <c r="AN1617" s="8"/>
      <c r="AO1617" s="9"/>
      <c r="AP1617" s="10" t="s">
        <v>233</v>
      </c>
      <c r="BU1617" s="1">
        <v>55</v>
      </c>
    </row>
    <row r="1618" spans="1:73" x14ac:dyDescent="0.25">
      <c r="A1618" s="1" t="s">
        <v>430</v>
      </c>
      <c r="B1618" s="1" t="s">
        <v>477</v>
      </c>
      <c r="C1618" s="5" t="s">
        <v>313</v>
      </c>
      <c r="D1618" s="86">
        <v>2015</v>
      </c>
      <c r="E1618" s="6">
        <v>42117</v>
      </c>
      <c r="F1618" s="7">
        <v>2015</v>
      </c>
      <c r="G1618" s="7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9"/>
      <c r="AL1618" s="9"/>
      <c r="AM1618" s="8"/>
      <c r="AN1618" s="8"/>
      <c r="AO1618" s="9"/>
      <c r="AP1618" s="10" t="s">
        <v>289</v>
      </c>
    </row>
    <row r="1619" spans="1:73" x14ac:dyDescent="0.25">
      <c r="A1619" s="1" t="s">
        <v>430</v>
      </c>
      <c r="B1619" s="1" t="s">
        <v>477</v>
      </c>
      <c r="C1619" s="5" t="s">
        <v>313</v>
      </c>
      <c r="D1619" s="86">
        <v>2015</v>
      </c>
      <c r="E1619" s="6">
        <v>42143</v>
      </c>
      <c r="F1619" s="7">
        <v>2015</v>
      </c>
      <c r="G1619" s="7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9"/>
      <c r="AL1619" s="9"/>
      <c r="AM1619" s="8"/>
      <c r="AN1619" s="8"/>
      <c r="AO1619" s="9"/>
      <c r="AP1619" s="10" t="s">
        <v>289</v>
      </c>
    </row>
    <row r="1620" spans="1:73" x14ac:dyDescent="0.25">
      <c r="A1620" s="1" t="s">
        <v>430</v>
      </c>
      <c r="B1620" s="1" t="s">
        <v>477</v>
      </c>
      <c r="C1620" s="5" t="s">
        <v>313</v>
      </c>
      <c r="D1620" s="86">
        <v>2015</v>
      </c>
      <c r="E1620" s="6">
        <v>42213</v>
      </c>
      <c r="F1620" s="7">
        <v>2015</v>
      </c>
      <c r="G1620" s="7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9"/>
      <c r="AL1620" s="9"/>
      <c r="AM1620" s="8"/>
      <c r="AN1620" s="8"/>
      <c r="AO1620" s="9"/>
      <c r="AP1620" s="10" t="s">
        <v>289</v>
      </c>
    </row>
    <row r="1621" spans="1:73" x14ac:dyDescent="0.25">
      <c r="A1621" s="1" t="s">
        <v>430</v>
      </c>
      <c r="B1621" s="1" t="s">
        <v>477</v>
      </c>
      <c r="C1621" s="5" t="s">
        <v>313</v>
      </c>
      <c r="D1621" s="86">
        <v>2015</v>
      </c>
      <c r="E1621" s="6">
        <v>42226</v>
      </c>
      <c r="F1621" s="7">
        <v>2015</v>
      </c>
      <c r="G1621" s="7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9"/>
      <c r="AL1621" s="9"/>
      <c r="AM1621" s="8"/>
      <c r="AN1621" s="8"/>
      <c r="AO1621" s="9"/>
      <c r="AP1621" s="10" t="s">
        <v>289</v>
      </c>
    </row>
    <row r="1622" spans="1:73" x14ac:dyDescent="0.25">
      <c r="A1622" s="1" t="s">
        <v>430</v>
      </c>
      <c r="B1622" s="1" t="s">
        <v>477</v>
      </c>
      <c r="C1622" s="5" t="s">
        <v>313</v>
      </c>
      <c r="D1622" s="86">
        <v>2015</v>
      </c>
      <c r="E1622" s="6">
        <v>42249</v>
      </c>
      <c r="F1622" s="7">
        <v>2015</v>
      </c>
      <c r="G1622" s="7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9"/>
      <c r="AL1622" s="9"/>
      <c r="AM1622" s="8"/>
      <c r="AN1622" s="8"/>
      <c r="AO1622" s="9"/>
      <c r="AP1622" s="10" t="s">
        <v>289</v>
      </c>
    </row>
    <row r="1623" spans="1:73" x14ac:dyDescent="0.25">
      <c r="A1623" s="1" t="s">
        <v>430</v>
      </c>
      <c r="B1623" s="1" t="s">
        <v>477</v>
      </c>
      <c r="C1623" s="5" t="s">
        <v>314</v>
      </c>
      <c r="D1623" s="86">
        <v>2015</v>
      </c>
      <c r="E1623" s="6">
        <v>42117</v>
      </c>
      <c r="F1623" s="7">
        <v>2015</v>
      </c>
      <c r="G1623" s="7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9"/>
      <c r="AL1623" s="9"/>
      <c r="AM1623" s="8"/>
      <c r="AN1623" s="8"/>
      <c r="AO1623" s="9"/>
      <c r="AP1623" s="10" t="s">
        <v>289</v>
      </c>
      <c r="BU1623" s="1">
        <v>23</v>
      </c>
    </row>
    <row r="1624" spans="1:73" x14ac:dyDescent="0.25">
      <c r="A1624" s="1" t="s">
        <v>430</v>
      </c>
      <c r="B1624" s="1" t="s">
        <v>477</v>
      </c>
      <c r="C1624" s="5" t="s">
        <v>314</v>
      </c>
      <c r="D1624" s="86">
        <v>2015</v>
      </c>
      <c r="E1624" s="6">
        <v>42143</v>
      </c>
      <c r="F1624" s="7">
        <v>2015</v>
      </c>
      <c r="G1624" s="7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9"/>
      <c r="AL1624" s="9"/>
      <c r="AM1624" s="8"/>
      <c r="AN1624" s="8"/>
      <c r="AO1624" s="9"/>
      <c r="AP1624" s="10" t="s">
        <v>289</v>
      </c>
      <c r="BU1624" s="1">
        <v>35</v>
      </c>
    </row>
    <row r="1625" spans="1:73" x14ac:dyDescent="0.25">
      <c r="A1625" s="1" t="s">
        <v>430</v>
      </c>
      <c r="B1625" s="1" t="s">
        <v>477</v>
      </c>
      <c r="C1625" s="5" t="s">
        <v>314</v>
      </c>
      <c r="D1625" s="86">
        <v>2015</v>
      </c>
      <c r="E1625" s="6">
        <v>42213</v>
      </c>
      <c r="F1625" s="7">
        <v>2015</v>
      </c>
      <c r="G1625" s="7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9"/>
      <c r="AL1625" s="9"/>
      <c r="AM1625" s="8"/>
      <c r="AN1625" s="8"/>
      <c r="AO1625" s="9"/>
      <c r="AP1625" s="10" t="s">
        <v>289</v>
      </c>
      <c r="BU1625" s="1">
        <v>45</v>
      </c>
    </row>
    <row r="1626" spans="1:73" x14ac:dyDescent="0.25">
      <c r="A1626" s="1" t="s">
        <v>430</v>
      </c>
      <c r="B1626" s="1" t="s">
        <v>477</v>
      </c>
      <c r="C1626" s="5" t="s">
        <v>314</v>
      </c>
      <c r="D1626" s="86">
        <v>2015</v>
      </c>
      <c r="E1626" s="6">
        <v>42226</v>
      </c>
      <c r="F1626" s="7">
        <v>2015</v>
      </c>
      <c r="G1626" s="7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8"/>
      <c r="AN1626" s="8"/>
      <c r="AO1626" s="9"/>
      <c r="AP1626" s="10" t="s">
        <v>289</v>
      </c>
      <c r="BU1626" s="1">
        <v>49</v>
      </c>
    </row>
    <row r="1627" spans="1:73" x14ac:dyDescent="0.25">
      <c r="A1627" s="1" t="s">
        <v>430</v>
      </c>
      <c r="B1627" s="1" t="s">
        <v>477</v>
      </c>
      <c r="C1627" s="5" t="s">
        <v>314</v>
      </c>
      <c r="D1627" s="86">
        <v>2015</v>
      </c>
      <c r="E1627" s="6">
        <v>42249</v>
      </c>
      <c r="F1627" s="7">
        <v>2015</v>
      </c>
      <c r="G1627" s="7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9"/>
      <c r="AL1627" s="9"/>
      <c r="AM1627" s="8"/>
      <c r="AN1627" s="8"/>
      <c r="AO1627" s="9"/>
      <c r="AP1627" s="10" t="s">
        <v>289</v>
      </c>
      <c r="BU1627" s="1">
        <v>63</v>
      </c>
    </row>
    <row r="1628" spans="1:73" x14ac:dyDescent="0.25">
      <c r="A1628" s="1" t="s">
        <v>430</v>
      </c>
      <c r="B1628" s="1" t="s">
        <v>477</v>
      </c>
      <c r="C1628" s="5" t="s">
        <v>315</v>
      </c>
      <c r="D1628" s="86">
        <v>2015</v>
      </c>
      <c r="E1628" s="6">
        <v>42117</v>
      </c>
      <c r="F1628" s="7">
        <v>2015</v>
      </c>
      <c r="G1628" s="7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8"/>
      <c r="AN1628" s="8"/>
      <c r="AO1628" s="9"/>
      <c r="AP1628" s="10" t="s">
        <v>289</v>
      </c>
      <c r="BU1628" s="1">
        <v>13</v>
      </c>
    </row>
    <row r="1629" spans="1:73" x14ac:dyDescent="0.25">
      <c r="A1629" s="1" t="s">
        <v>430</v>
      </c>
      <c r="B1629" s="1" t="s">
        <v>477</v>
      </c>
      <c r="C1629" s="5" t="s">
        <v>315</v>
      </c>
      <c r="D1629" s="86">
        <v>2015</v>
      </c>
      <c r="E1629" s="6">
        <v>42143</v>
      </c>
      <c r="F1629" s="7">
        <v>2015</v>
      </c>
      <c r="G1629" s="7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9"/>
      <c r="AL1629" s="9"/>
      <c r="AM1629" s="8"/>
      <c r="AN1629" s="8"/>
      <c r="AO1629" s="9"/>
      <c r="AP1629" s="10" t="s">
        <v>289</v>
      </c>
      <c r="BU1629" s="1">
        <v>24</v>
      </c>
    </row>
    <row r="1630" spans="1:73" x14ac:dyDescent="0.25">
      <c r="A1630" s="1" t="s">
        <v>430</v>
      </c>
      <c r="B1630" s="1" t="s">
        <v>477</v>
      </c>
      <c r="C1630" s="5" t="s">
        <v>315</v>
      </c>
      <c r="D1630" s="86">
        <v>2015</v>
      </c>
      <c r="E1630" s="6">
        <v>42213</v>
      </c>
      <c r="F1630" s="7">
        <v>2015</v>
      </c>
      <c r="G1630" s="7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8"/>
      <c r="AN1630" s="8"/>
      <c r="AO1630" s="9"/>
      <c r="AP1630" s="10" t="s">
        <v>289</v>
      </c>
      <c r="BU1630" s="1">
        <v>33</v>
      </c>
    </row>
    <row r="1631" spans="1:73" x14ac:dyDescent="0.25">
      <c r="A1631" s="1" t="s">
        <v>430</v>
      </c>
      <c r="B1631" s="1" t="s">
        <v>477</v>
      </c>
      <c r="C1631" s="5" t="s">
        <v>315</v>
      </c>
      <c r="D1631" s="86">
        <v>2015</v>
      </c>
      <c r="E1631" s="6">
        <v>42226</v>
      </c>
      <c r="F1631" s="7">
        <v>2015</v>
      </c>
      <c r="G1631" s="7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9"/>
      <c r="AL1631" s="9"/>
      <c r="AM1631" s="8"/>
      <c r="AN1631" s="8"/>
      <c r="AO1631" s="9"/>
      <c r="AP1631" s="10" t="s">
        <v>289</v>
      </c>
      <c r="BU1631" s="1">
        <v>35</v>
      </c>
    </row>
    <row r="1632" spans="1:73" x14ac:dyDescent="0.25">
      <c r="A1632" s="1" t="s">
        <v>430</v>
      </c>
      <c r="B1632" s="1" t="s">
        <v>477</v>
      </c>
      <c r="C1632" s="5" t="s">
        <v>315</v>
      </c>
      <c r="D1632" s="86">
        <v>2015</v>
      </c>
      <c r="E1632" s="6">
        <v>42249</v>
      </c>
      <c r="F1632" s="7">
        <v>2015</v>
      </c>
      <c r="G1632" s="7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9"/>
      <c r="AL1632" s="9"/>
      <c r="AM1632" s="8"/>
      <c r="AN1632" s="8"/>
      <c r="AO1632" s="9"/>
      <c r="AP1632" s="10" t="s">
        <v>289</v>
      </c>
      <c r="BU1632" s="1">
        <v>53</v>
      </c>
    </row>
    <row r="1633" spans="1:73" x14ac:dyDescent="0.25">
      <c r="A1633" s="1" t="s">
        <v>430</v>
      </c>
      <c r="B1633" s="1" t="s">
        <v>477</v>
      </c>
      <c r="C1633" s="5" t="s">
        <v>316</v>
      </c>
      <c r="D1633" s="86">
        <v>2015</v>
      </c>
      <c r="E1633" s="6">
        <v>42117</v>
      </c>
      <c r="F1633" s="7">
        <v>2015</v>
      </c>
      <c r="G1633" s="7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9"/>
      <c r="AL1633" s="9"/>
      <c r="AM1633" s="8"/>
      <c r="AN1633" s="8"/>
      <c r="AO1633" s="9"/>
      <c r="AP1633" s="10" t="s">
        <v>289</v>
      </c>
      <c r="BU1633" s="1">
        <v>33</v>
      </c>
    </row>
    <row r="1634" spans="1:73" x14ac:dyDescent="0.25">
      <c r="A1634" s="1" t="s">
        <v>430</v>
      </c>
      <c r="B1634" s="1" t="s">
        <v>477</v>
      </c>
      <c r="C1634" s="5" t="s">
        <v>316</v>
      </c>
      <c r="D1634" s="86">
        <v>2015</v>
      </c>
      <c r="E1634" s="6">
        <v>42143</v>
      </c>
      <c r="F1634" s="7">
        <v>2015</v>
      </c>
      <c r="G1634" s="7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8"/>
      <c r="AN1634" s="8"/>
      <c r="AO1634" s="9"/>
      <c r="AP1634" s="10" t="s">
        <v>289</v>
      </c>
      <c r="BU1634" s="1">
        <v>33</v>
      </c>
    </row>
    <row r="1635" spans="1:73" x14ac:dyDescent="0.25">
      <c r="A1635" s="1" t="s">
        <v>430</v>
      </c>
      <c r="B1635" s="1" t="s">
        <v>477</v>
      </c>
      <c r="C1635" s="5" t="s">
        <v>316</v>
      </c>
      <c r="D1635" s="86">
        <v>2015</v>
      </c>
      <c r="E1635" s="6">
        <v>42213</v>
      </c>
      <c r="F1635" s="7">
        <v>2015</v>
      </c>
      <c r="G1635" s="7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9"/>
      <c r="AL1635" s="9"/>
      <c r="AM1635" s="8"/>
      <c r="AN1635" s="8"/>
      <c r="AO1635" s="9"/>
      <c r="AP1635" s="10" t="s">
        <v>289</v>
      </c>
      <c r="BU1635" s="1">
        <v>37</v>
      </c>
    </row>
    <row r="1636" spans="1:73" x14ac:dyDescent="0.25">
      <c r="A1636" s="1" t="s">
        <v>430</v>
      </c>
      <c r="B1636" s="1" t="s">
        <v>477</v>
      </c>
      <c r="C1636" s="5" t="s">
        <v>316</v>
      </c>
      <c r="D1636" s="86">
        <v>2015</v>
      </c>
      <c r="E1636" s="6">
        <v>42226</v>
      </c>
      <c r="F1636" s="7">
        <v>2015</v>
      </c>
      <c r="G1636" s="7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9"/>
      <c r="AL1636" s="9"/>
      <c r="AM1636" s="8"/>
      <c r="AN1636" s="8"/>
      <c r="AO1636" s="9"/>
      <c r="AP1636" s="10" t="s">
        <v>289</v>
      </c>
      <c r="BU1636" s="1">
        <v>47</v>
      </c>
    </row>
    <row r="1637" spans="1:73" x14ac:dyDescent="0.25">
      <c r="A1637" s="1" t="s">
        <v>430</v>
      </c>
      <c r="B1637" s="1" t="s">
        <v>477</v>
      </c>
      <c r="C1637" s="5" t="s">
        <v>316</v>
      </c>
      <c r="D1637" s="86">
        <v>2015</v>
      </c>
      <c r="E1637" s="6">
        <v>42249</v>
      </c>
      <c r="F1637" s="7">
        <v>2015</v>
      </c>
      <c r="G1637" s="7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9"/>
      <c r="AL1637" s="9"/>
      <c r="AM1637" s="8"/>
      <c r="AN1637" s="8"/>
      <c r="AO1637" s="9"/>
      <c r="AP1637" s="10" t="s">
        <v>289</v>
      </c>
      <c r="BU1637" s="1">
        <v>55</v>
      </c>
    </row>
    <row r="1638" spans="1:73" x14ac:dyDescent="0.25">
      <c r="A1638" s="1" t="s">
        <v>430</v>
      </c>
      <c r="B1638" s="1" t="s">
        <v>477</v>
      </c>
      <c r="C1638" s="5" t="s">
        <v>316</v>
      </c>
      <c r="D1638" s="86">
        <v>2015</v>
      </c>
      <c r="E1638" s="6">
        <v>42268</v>
      </c>
      <c r="F1638" s="7">
        <v>2015</v>
      </c>
      <c r="G1638" s="7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9"/>
      <c r="AL1638" s="9"/>
      <c r="AM1638" s="8"/>
      <c r="AN1638" s="8"/>
      <c r="AO1638" s="9"/>
      <c r="AP1638" s="10" t="s">
        <v>289</v>
      </c>
      <c r="BU1638" s="1">
        <v>65</v>
      </c>
    </row>
    <row r="1639" spans="1:73" x14ac:dyDescent="0.25">
      <c r="A1639" s="1" t="s">
        <v>430</v>
      </c>
      <c r="B1639" s="1" t="s">
        <v>477</v>
      </c>
      <c r="C1639" s="5" t="s">
        <v>317</v>
      </c>
      <c r="D1639" s="86">
        <v>2015</v>
      </c>
      <c r="E1639" s="6">
        <v>42143</v>
      </c>
      <c r="F1639" s="7">
        <v>2015</v>
      </c>
      <c r="G1639" s="7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9"/>
      <c r="AL1639" s="9"/>
      <c r="AM1639" s="8"/>
      <c r="AN1639" s="8"/>
      <c r="AO1639" s="9"/>
      <c r="AP1639" s="10" t="s">
        <v>289</v>
      </c>
      <c r="BU1639" s="1">
        <v>33</v>
      </c>
    </row>
    <row r="1640" spans="1:73" x14ac:dyDescent="0.25">
      <c r="A1640" s="1" t="s">
        <v>430</v>
      </c>
      <c r="B1640" s="1" t="s">
        <v>477</v>
      </c>
      <c r="C1640" s="5" t="s">
        <v>317</v>
      </c>
      <c r="D1640" s="86">
        <v>2015</v>
      </c>
      <c r="E1640" s="6">
        <v>42213</v>
      </c>
      <c r="F1640" s="7">
        <v>2015</v>
      </c>
      <c r="G1640" s="7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9"/>
      <c r="AL1640" s="9"/>
      <c r="AM1640" s="8"/>
      <c r="AN1640" s="8"/>
      <c r="AO1640" s="9"/>
      <c r="AP1640" s="10" t="s">
        <v>289</v>
      </c>
      <c r="BU1640" s="1">
        <v>31</v>
      </c>
    </row>
    <row r="1641" spans="1:73" x14ac:dyDescent="0.25">
      <c r="A1641" s="1" t="s">
        <v>430</v>
      </c>
      <c r="B1641" s="1" t="s">
        <v>477</v>
      </c>
      <c r="C1641" s="5" t="s">
        <v>317</v>
      </c>
      <c r="D1641" s="86">
        <v>2015</v>
      </c>
      <c r="E1641" s="6">
        <v>42226</v>
      </c>
      <c r="F1641" s="7">
        <v>2015</v>
      </c>
      <c r="G1641" s="7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9"/>
      <c r="AL1641" s="9"/>
      <c r="AM1641" s="8"/>
      <c r="AN1641" s="8"/>
      <c r="AO1641" s="9"/>
      <c r="AP1641" s="10" t="s">
        <v>289</v>
      </c>
      <c r="BU1641" s="1">
        <v>33</v>
      </c>
    </row>
    <row r="1642" spans="1:73" x14ac:dyDescent="0.25">
      <c r="A1642" s="1" t="s">
        <v>430</v>
      </c>
      <c r="B1642" s="1" t="s">
        <v>477</v>
      </c>
      <c r="C1642" s="5" t="s">
        <v>317</v>
      </c>
      <c r="D1642" s="86">
        <v>2015</v>
      </c>
      <c r="E1642" s="6">
        <v>42249</v>
      </c>
      <c r="F1642" s="7">
        <v>2015</v>
      </c>
      <c r="G1642" s="7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8"/>
      <c r="AN1642" s="8"/>
      <c r="AO1642" s="9"/>
      <c r="AP1642" s="10" t="s">
        <v>289</v>
      </c>
      <c r="BU1642" s="1">
        <v>47</v>
      </c>
    </row>
    <row r="1643" spans="1:73" x14ac:dyDescent="0.25">
      <c r="A1643" s="1" t="s">
        <v>430</v>
      </c>
      <c r="B1643" s="1" t="s">
        <v>477</v>
      </c>
      <c r="C1643" s="5" t="s">
        <v>317</v>
      </c>
      <c r="D1643" s="86">
        <v>2015</v>
      </c>
      <c r="E1643" s="6">
        <v>42268</v>
      </c>
      <c r="F1643" s="7">
        <v>2015</v>
      </c>
      <c r="G1643" s="7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9"/>
      <c r="AL1643" s="9"/>
      <c r="AM1643" s="8"/>
      <c r="AN1643" s="8"/>
      <c r="AO1643" s="9"/>
      <c r="AP1643" s="10" t="s">
        <v>289</v>
      </c>
      <c r="BU1643" s="1">
        <v>53</v>
      </c>
    </row>
    <row r="1644" spans="1:73" x14ac:dyDescent="0.25">
      <c r="A1644" s="1" t="s">
        <v>430</v>
      </c>
      <c r="B1644" s="1" t="s">
        <v>477</v>
      </c>
      <c r="C1644" s="5" t="s">
        <v>317</v>
      </c>
      <c r="D1644" s="86">
        <v>2015</v>
      </c>
      <c r="E1644" s="6">
        <v>42276</v>
      </c>
      <c r="F1644" s="7">
        <v>2015</v>
      </c>
      <c r="G1644" s="7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9"/>
      <c r="AL1644" s="9"/>
      <c r="AM1644" s="8"/>
      <c r="AN1644" s="8"/>
      <c r="AO1644" s="9"/>
      <c r="AP1644" s="10" t="s">
        <v>289</v>
      </c>
      <c r="BU1644" s="1">
        <v>55</v>
      </c>
    </row>
    <row r="1645" spans="1:73" x14ac:dyDescent="0.25">
      <c r="A1645" s="1" t="s">
        <v>430</v>
      </c>
      <c r="B1645" s="1" t="s">
        <v>477</v>
      </c>
      <c r="C1645" s="5" t="s">
        <v>318</v>
      </c>
      <c r="D1645" s="86">
        <v>2015</v>
      </c>
      <c r="E1645" s="6">
        <v>42143</v>
      </c>
      <c r="F1645" s="7">
        <v>2015</v>
      </c>
      <c r="G1645" s="7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9"/>
      <c r="AL1645" s="9"/>
      <c r="AM1645" s="8"/>
      <c r="AN1645" s="8"/>
      <c r="AO1645" s="9"/>
      <c r="AP1645" s="10" t="s">
        <v>289</v>
      </c>
      <c r="BU1645" s="1">
        <v>22</v>
      </c>
    </row>
    <row r="1646" spans="1:73" x14ac:dyDescent="0.25">
      <c r="A1646" s="1" t="s">
        <v>430</v>
      </c>
      <c r="B1646" s="1" t="s">
        <v>477</v>
      </c>
      <c r="C1646" s="5" t="s">
        <v>318</v>
      </c>
      <c r="D1646" s="86">
        <v>2015</v>
      </c>
      <c r="E1646" s="6">
        <v>42213</v>
      </c>
      <c r="F1646" s="7">
        <v>2015</v>
      </c>
      <c r="G1646" s="7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8"/>
      <c r="AN1646" s="8"/>
      <c r="AO1646" s="9"/>
      <c r="AP1646" s="10" t="s">
        <v>289</v>
      </c>
      <c r="BU1646" s="1">
        <v>25</v>
      </c>
    </row>
    <row r="1647" spans="1:73" x14ac:dyDescent="0.25">
      <c r="A1647" s="1" t="s">
        <v>430</v>
      </c>
      <c r="B1647" s="1" t="s">
        <v>477</v>
      </c>
      <c r="C1647" s="5" t="s">
        <v>318</v>
      </c>
      <c r="D1647" s="86">
        <v>2015</v>
      </c>
      <c r="E1647" s="6">
        <v>42226</v>
      </c>
      <c r="F1647" s="7">
        <v>2015</v>
      </c>
      <c r="G1647" s="7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9"/>
      <c r="AL1647" s="9"/>
      <c r="AM1647" s="8"/>
      <c r="AN1647" s="8"/>
      <c r="AO1647" s="9"/>
      <c r="AP1647" s="10" t="s">
        <v>289</v>
      </c>
      <c r="BU1647" s="1">
        <v>27</v>
      </c>
    </row>
    <row r="1648" spans="1:73" x14ac:dyDescent="0.25">
      <c r="A1648" s="1" t="s">
        <v>430</v>
      </c>
      <c r="B1648" s="1" t="s">
        <v>477</v>
      </c>
      <c r="C1648" s="5" t="s">
        <v>318</v>
      </c>
      <c r="D1648" s="86">
        <v>2015</v>
      </c>
      <c r="E1648" s="6">
        <v>42249</v>
      </c>
      <c r="F1648" s="7">
        <v>2015</v>
      </c>
      <c r="G1648" s="7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9"/>
      <c r="AL1648" s="9"/>
      <c r="AM1648" s="8"/>
      <c r="AN1648" s="8"/>
      <c r="AO1648" s="9"/>
      <c r="AP1648" s="10" t="s">
        <v>289</v>
      </c>
      <c r="BU1648" s="1">
        <v>43</v>
      </c>
    </row>
    <row r="1649" spans="1:73" x14ac:dyDescent="0.25">
      <c r="A1649" s="1" t="s">
        <v>430</v>
      </c>
      <c r="B1649" s="1" t="s">
        <v>477</v>
      </c>
      <c r="C1649" s="5" t="s">
        <v>318</v>
      </c>
      <c r="D1649" s="86">
        <v>2015</v>
      </c>
      <c r="E1649" s="6">
        <v>42268</v>
      </c>
      <c r="F1649" s="7">
        <v>2015</v>
      </c>
      <c r="G1649" s="7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9"/>
      <c r="AL1649" s="9"/>
      <c r="AM1649" s="8"/>
      <c r="AN1649" s="8"/>
      <c r="AO1649" s="9"/>
      <c r="AP1649" s="10" t="s">
        <v>289</v>
      </c>
      <c r="BU1649" s="1">
        <v>51</v>
      </c>
    </row>
    <row r="1650" spans="1:73" x14ac:dyDescent="0.25">
      <c r="A1650" s="1" t="s">
        <v>430</v>
      </c>
      <c r="B1650" s="1" t="s">
        <v>477</v>
      </c>
      <c r="C1650" s="5" t="s">
        <v>318</v>
      </c>
      <c r="D1650" s="86">
        <v>2015</v>
      </c>
      <c r="E1650" s="6">
        <v>42276</v>
      </c>
      <c r="F1650" s="7">
        <v>2015</v>
      </c>
      <c r="G1650" s="7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9"/>
      <c r="AL1650" s="9"/>
      <c r="AM1650" s="8"/>
      <c r="AN1650" s="8"/>
      <c r="AO1650" s="9"/>
      <c r="AP1650" s="10" t="s">
        <v>289</v>
      </c>
      <c r="BU1650" s="1">
        <v>55</v>
      </c>
    </row>
    <row r="1651" spans="1:73" x14ac:dyDescent="0.25">
      <c r="A1651" s="1" t="s">
        <v>430</v>
      </c>
      <c r="B1651" s="1" t="s">
        <v>477</v>
      </c>
      <c r="C1651" s="5" t="s">
        <v>319</v>
      </c>
      <c r="D1651" s="86">
        <v>2016</v>
      </c>
      <c r="E1651" s="6">
        <v>42601</v>
      </c>
      <c r="F1651" s="7">
        <v>2016</v>
      </c>
      <c r="G1651" s="7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9"/>
      <c r="AL1651" s="9"/>
      <c r="AM1651" s="8"/>
      <c r="AN1651" s="8"/>
      <c r="AO1651" s="9"/>
      <c r="AP1651" s="10" t="s">
        <v>219</v>
      </c>
    </row>
    <row r="1652" spans="1:73" x14ac:dyDescent="0.25">
      <c r="A1652" s="1" t="s">
        <v>430</v>
      </c>
      <c r="B1652" s="1" t="s">
        <v>477</v>
      </c>
      <c r="C1652" s="5" t="s">
        <v>320</v>
      </c>
      <c r="D1652" s="86">
        <v>2016</v>
      </c>
      <c r="E1652" s="6">
        <v>42601</v>
      </c>
      <c r="F1652" s="7">
        <v>2016</v>
      </c>
      <c r="G1652" s="7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9"/>
      <c r="AL1652" s="9"/>
      <c r="AM1652" s="8"/>
      <c r="AN1652" s="8"/>
      <c r="AO1652" s="9"/>
      <c r="AP1652" s="10" t="s">
        <v>219</v>
      </c>
    </row>
    <row r="1653" spans="1:73" x14ac:dyDescent="0.25">
      <c r="A1653" s="1" t="s">
        <v>430</v>
      </c>
      <c r="B1653" s="1" t="s">
        <v>477</v>
      </c>
      <c r="C1653" s="5" t="s">
        <v>321</v>
      </c>
      <c r="D1653" s="86">
        <v>2016</v>
      </c>
      <c r="E1653" s="6">
        <v>42601</v>
      </c>
      <c r="F1653" s="7">
        <v>2016</v>
      </c>
      <c r="G1653" s="7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9"/>
      <c r="AL1653" s="9"/>
      <c r="AM1653" s="8"/>
      <c r="AN1653" s="8"/>
      <c r="AO1653" s="9"/>
      <c r="AP1653" s="10" t="s">
        <v>219</v>
      </c>
      <c r="BU1653" s="1">
        <v>43</v>
      </c>
    </row>
    <row r="1654" spans="1:73" x14ac:dyDescent="0.25">
      <c r="A1654" s="1" t="s">
        <v>430</v>
      </c>
      <c r="B1654" s="1" t="s">
        <v>477</v>
      </c>
      <c r="C1654" s="5" t="s">
        <v>322</v>
      </c>
      <c r="D1654" s="86">
        <v>2016</v>
      </c>
      <c r="E1654" s="6">
        <v>42601</v>
      </c>
      <c r="F1654" s="7">
        <v>2016</v>
      </c>
      <c r="G1654" s="7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9"/>
      <c r="AL1654" s="9"/>
      <c r="AM1654" s="8"/>
      <c r="AN1654" s="8"/>
      <c r="AO1654" s="9"/>
      <c r="AP1654" s="10" t="s">
        <v>219</v>
      </c>
      <c r="BU1654" s="1">
        <v>43</v>
      </c>
    </row>
    <row r="1655" spans="1:73" x14ac:dyDescent="0.25">
      <c r="A1655" s="1" t="s">
        <v>430</v>
      </c>
      <c r="B1655" s="1" t="s">
        <v>477</v>
      </c>
      <c r="C1655" s="5" t="s">
        <v>323</v>
      </c>
      <c r="D1655" s="86">
        <v>2016</v>
      </c>
      <c r="E1655" s="6">
        <v>42601</v>
      </c>
      <c r="F1655" s="7">
        <v>2016</v>
      </c>
      <c r="G1655" s="7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9"/>
      <c r="AL1655" s="9"/>
      <c r="AM1655" s="8"/>
      <c r="AN1655" s="8"/>
      <c r="AO1655" s="9"/>
      <c r="AP1655" s="10" t="s">
        <v>219</v>
      </c>
      <c r="BU1655" s="1">
        <v>43</v>
      </c>
    </row>
    <row r="1656" spans="1:73" x14ac:dyDescent="0.25">
      <c r="A1656" s="1" t="s">
        <v>430</v>
      </c>
      <c r="B1656" s="1" t="s">
        <v>477</v>
      </c>
      <c r="C1656" s="5" t="s">
        <v>324</v>
      </c>
      <c r="D1656" s="86">
        <v>2016</v>
      </c>
      <c r="E1656" s="6">
        <v>42601</v>
      </c>
      <c r="F1656" s="7">
        <v>2016</v>
      </c>
      <c r="G1656" s="7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9"/>
      <c r="AL1656" s="9"/>
      <c r="AM1656" s="8"/>
      <c r="AN1656" s="8"/>
      <c r="AO1656" s="9"/>
      <c r="AP1656" s="10" t="s">
        <v>219</v>
      </c>
      <c r="BU1656" s="1">
        <v>43</v>
      </c>
    </row>
    <row r="1657" spans="1:73" x14ac:dyDescent="0.25">
      <c r="A1657" s="1" t="s">
        <v>430</v>
      </c>
      <c r="B1657" s="1" t="s">
        <v>477</v>
      </c>
      <c r="C1657" s="5" t="s">
        <v>324</v>
      </c>
      <c r="D1657" s="86">
        <v>2016</v>
      </c>
      <c r="E1657" s="6">
        <v>42601</v>
      </c>
      <c r="F1657" s="7">
        <v>2016</v>
      </c>
      <c r="G1657" s="7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9"/>
      <c r="AL1657" s="9"/>
      <c r="AM1657" s="8"/>
      <c r="AN1657" s="8"/>
      <c r="AO1657" s="9"/>
      <c r="AP1657" s="10" t="s">
        <v>219</v>
      </c>
      <c r="BU1657" s="1">
        <v>45</v>
      </c>
    </row>
    <row r="1658" spans="1:73" x14ac:dyDescent="0.25">
      <c r="A1658" s="1" t="s">
        <v>430</v>
      </c>
      <c r="B1658" s="1" t="s">
        <v>477</v>
      </c>
      <c r="C1658" s="5" t="s">
        <v>325</v>
      </c>
      <c r="D1658" s="86">
        <v>2016</v>
      </c>
      <c r="E1658" s="6">
        <v>42601</v>
      </c>
      <c r="F1658" s="7">
        <v>2016</v>
      </c>
      <c r="G1658" s="7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9"/>
      <c r="AL1658" s="9"/>
      <c r="AM1658" s="8"/>
      <c r="AN1658" s="8"/>
      <c r="AO1658" s="9"/>
      <c r="AP1658" s="10" t="s">
        <v>226</v>
      </c>
    </row>
    <row r="1659" spans="1:73" x14ac:dyDescent="0.25">
      <c r="A1659" s="1" t="s">
        <v>430</v>
      </c>
      <c r="B1659" s="1" t="s">
        <v>477</v>
      </c>
      <c r="C1659" s="5" t="s">
        <v>326</v>
      </c>
      <c r="D1659" s="86">
        <v>2016</v>
      </c>
      <c r="E1659" s="6">
        <v>42601</v>
      </c>
      <c r="F1659" s="7">
        <v>2016</v>
      </c>
      <c r="G1659" s="7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9"/>
      <c r="AL1659" s="9"/>
      <c r="AM1659" s="8"/>
      <c r="AN1659" s="8"/>
      <c r="AO1659" s="9"/>
      <c r="AP1659" s="10" t="s">
        <v>226</v>
      </c>
    </row>
    <row r="1660" spans="1:73" x14ac:dyDescent="0.25">
      <c r="A1660" s="1" t="s">
        <v>430</v>
      </c>
      <c r="B1660" s="1" t="s">
        <v>477</v>
      </c>
      <c r="C1660" s="5" t="s">
        <v>327</v>
      </c>
      <c r="D1660" s="86">
        <v>2016</v>
      </c>
      <c r="E1660" s="6">
        <v>42601</v>
      </c>
      <c r="F1660" s="7">
        <v>2016</v>
      </c>
      <c r="G1660" s="7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9"/>
      <c r="AL1660" s="9"/>
      <c r="AM1660" s="8"/>
      <c r="AN1660" s="8"/>
      <c r="AO1660" s="9"/>
      <c r="AP1660" s="10" t="s">
        <v>226</v>
      </c>
      <c r="BU1660" s="1">
        <v>50</v>
      </c>
    </row>
    <row r="1661" spans="1:73" x14ac:dyDescent="0.25">
      <c r="A1661" s="1" t="s">
        <v>430</v>
      </c>
      <c r="B1661" s="1" t="s">
        <v>477</v>
      </c>
      <c r="C1661" s="5" t="s">
        <v>328</v>
      </c>
      <c r="D1661" s="86">
        <v>2016</v>
      </c>
      <c r="E1661" s="6">
        <v>42601</v>
      </c>
      <c r="F1661" s="7">
        <v>2016</v>
      </c>
      <c r="G1661" s="7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9"/>
      <c r="AL1661" s="9"/>
      <c r="AM1661" s="8"/>
      <c r="AN1661" s="8"/>
      <c r="AO1661" s="9"/>
      <c r="AP1661" s="10" t="s">
        <v>226</v>
      </c>
      <c r="BU1661" s="1">
        <v>62</v>
      </c>
    </row>
    <row r="1662" spans="1:73" x14ac:dyDescent="0.25">
      <c r="A1662" s="1" t="s">
        <v>430</v>
      </c>
      <c r="B1662" s="1" t="s">
        <v>477</v>
      </c>
      <c r="C1662" s="5" t="s">
        <v>329</v>
      </c>
      <c r="D1662" s="86">
        <v>2016</v>
      </c>
      <c r="E1662" s="6">
        <v>42601</v>
      </c>
      <c r="F1662" s="7">
        <v>2016</v>
      </c>
      <c r="G1662" s="7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9"/>
      <c r="AL1662" s="9"/>
      <c r="AM1662" s="8"/>
      <c r="AN1662" s="8"/>
      <c r="AO1662" s="9"/>
      <c r="AP1662" s="10" t="s">
        <v>226</v>
      </c>
      <c r="BU1662" s="1">
        <v>50</v>
      </c>
    </row>
    <row r="1663" spans="1:73" x14ac:dyDescent="0.25">
      <c r="A1663" s="1" t="s">
        <v>430</v>
      </c>
      <c r="B1663" s="1" t="s">
        <v>477</v>
      </c>
      <c r="C1663" s="5" t="s">
        <v>330</v>
      </c>
      <c r="D1663" s="86">
        <v>2016</v>
      </c>
      <c r="E1663" s="6">
        <v>42601</v>
      </c>
      <c r="F1663" s="7">
        <v>2016</v>
      </c>
      <c r="G1663" s="7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9"/>
      <c r="AL1663" s="9"/>
      <c r="AM1663" s="8"/>
      <c r="AN1663" s="8"/>
      <c r="AO1663" s="9"/>
      <c r="AP1663" s="10" t="s">
        <v>226</v>
      </c>
      <c r="BU1663" s="1">
        <v>52</v>
      </c>
    </row>
    <row r="1664" spans="1:73" x14ac:dyDescent="0.25">
      <c r="A1664" s="1" t="s">
        <v>430</v>
      </c>
      <c r="B1664" s="1" t="s">
        <v>477</v>
      </c>
      <c r="C1664" s="5" t="s">
        <v>330</v>
      </c>
      <c r="D1664" s="86">
        <v>2016</v>
      </c>
      <c r="E1664" s="6">
        <v>42601</v>
      </c>
      <c r="F1664" s="7">
        <v>2016</v>
      </c>
      <c r="G1664" s="7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8"/>
      <c r="AN1664" s="8"/>
      <c r="AO1664" s="9"/>
      <c r="AP1664" s="10" t="s">
        <v>226</v>
      </c>
      <c r="BU1664" s="1">
        <v>58</v>
      </c>
    </row>
    <row r="1665" spans="1:73" x14ac:dyDescent="0.25">
      <c r="A1665" s="1" t="s">
        <v>430</v>
      </c>
      <c r="B1665" s="1" t="s">
        <v>477</v>
      </c>
      <c r="C1665" s="5" t="s">
        <v>331</v>
      </c>
      <c r="D1665" s="86">
        <v>2016</v>
      </c>
      <c r="E1665" s="6">
        <v>42601</v>
      </c>
      <c r="F1665" s="7">
        <v>2016</v>
      </c>
      <c r="G1665" s="7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9"/>
      <c r="AL1665" s="9"/>
      <c r="AM1665" s="8"/>
      <c r="AN1665" s="8"/>
      <c r="AO1665" s="9"/>
      <c r="AP1665" s="10" t="s">
        <v>233</v>
      </c>
    </row>
    <row r="1666" spans="1:73" x14ac:dyDescent="0.25">
      <c r="A1666" s="1" t="s">
        <v>430</v>
      </c>
      <c r="B1666" s="1" t="s">
        <v>477</v>
      </c>
      <c r="C1666" s="5" t="s">
        <v>332</v>
      </c>
      <c r="D1666" s="86">
        <v>2016</v>
      </c>
      <c r="E1666" s="6">
        <v>42601</v>
      </c>
      <c r="F1666" s="7">
        <v>2016</v>
      </c>
      <c r="G1666" s="7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8"/>
      <c r="AN1666" s="8"/>
      <c r="AO1666" s="9"/>
      <c r="AP1666" s="10" t="s">
        <v>233</v>
      </c>
    </row>
    <row r="1667" spans="1:73" x14ac:dyDescent="0.25">
      <c r="A1667" s="1" t="s">
        <v>430</v>
      </c>
      <c r="B1667" s="1" t="s">
        <v>477</v>
      </c>
      <c r="C1667" s="5" t="s">
        <v>333</v>
      </c>
      <c r="D1667" s="86">
        <v>2016</v>
      </c>
      <c r="E1667" s="6">
        <v>42601</v>
      </c>
      <c r="F1667" s="7">
        <v>2016</v>
      </c>
      <c r="G1667" s="7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9"/>
      <c r="AL1667" s="9"/>
      <c r="AM1667" s="8"/>
      <c r="AN1667" s="8"/>
      <c r="AO1667" s="9"/>
      <c r="AP1667" s="10" t="s">
        <v>233</v>
      </c>
      <c r="BU1667" s="1">
        <v>58</v>
      </c>
    </row>
    <row r="1668" spans="1:73" x14ac:dyDescent="0.25">
      <c r="A1668" s="1" t="s">
        <v>430</v>
      </c>
      <c r="B1668" s="1" t="s">
        <v>477</v>
      </c>
      <c r="C1668" s="5" t="s">
        <v>334</v>
      </c>
      <c r="D1668" s="86">
        <v>2016</v>
      </c>
      <c r="E1668" s="6">
        <v>42601</v>
      </c>
      <c r="F1668" s="7">
        <v>2016</v>
      </c>
      <c r="G1668" s="7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9"/>
      <c r="AL1668" s="9"/>
      <c r="AM1668" s="8"/>
      <c r="AN1668" s="8"/>
      <c r="AO1668" s="9"/>
      <c r="AP1668" s="10" t="s">
        <v>233</v>
      </c>
      <c r="BU1668" s="1">
        <v>55</v>
      </c>
    </row>
    <row r="1669" spans="1:73" x14ac:dyDescent="0.25">
      <c r="A1669" s="1" t="s">
        <v>430</v>
      </c>
      <c r="B1669" s="1" t="s">
        <v>477</v>
      </c>
      <c r="C1669" s="5" t="s">
        <v>335</v>
      </c>
      <c r="D1669" s="86">
        <v>2016</v>
      </c>
      <c r="E1669" s="6">
        <v>42601</v>
      </c>
      <c r="F1669" s="7">
        <v>2016</v>
      </c>
      <c r="G1669" s="7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9"/>
      <c r="AL1669" s="9"/>
      <c r="AM1669" s="8"/>
      <c r="AN1669" s="8"/>
      <c r="AO1669" s="9"/>
      <c r="AP1669" s="10" t="s">
        <v>233</v>
      </c>
      <c r="BU1669" s="1">
        <v>52</v>
      </c>
    </row>
    <row r="1670" spans="1:73" x14ac:dyDescent="0.25">
      <c r="A1670" s="1" t="s">
        <v>430</v>
      </c>
      <c r="B1670" s="1" t="s">
        <v>477</v>
      </c>
      <c r="C1670" s="5" t="s">
        <v>336</v>
      </c>
      <c r="D1670" s="86">
        <v>2016</v>
      </c>
      <c r="E1670" s="6">
        <v>42601</v>
      </c>
      <c r="F1670" s="7">
        <v>2016</v>
      </c>
      <c r="G1670" s="7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9"/>
      <c r="AL1670" s="9"/>
      <c r="AM1670" s="8"/>
      <c r="AN1670" s="8"/>
      <c r="AO1670" s="9"/>
      <c r="AP1670" s="10" t="s">
        <v>233</v>
      </c>
      <c r="BU1670" s="1">
        <v>52</v>
      </c>
    </row>
    <row r="1671" spans="1:73" x14ac:dyDescent="0.25">
      <c r="A1671" s="1" t="s">
        <v>430</v>
      </c>
      <c r="B1671" s="1" t="s">
        <v>477</v>
      </c>
      <c r="C1671" s="5" t="s">
        <v>336</v>
      </c>
      <c r="D1671" s="86">
        <v>2016</v>
      </c>
      <c r="E1671" s="6">
        <v>42601</v>
      </c>
      <c r="F1671" s="7">
        <v>2016</v>
      </c>
      <c r="G1671" s="7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9"/>
      <c r="AL1671" s="9"/>
      <c r="AM1671" s="8"/>
      <c r="AN1671" s="8"/>
      <c r="AO1671" s="9"/>
      <c r="AP1671" s="10" t="s">
        <v>233</v>
      </c>
      <c r="BU1671" s="1">
        <v>52</v>
      </c>
    </row>
    <row r="1672" spans="1:73" x14ac:dyDescent="0.25">
      <c r="A1672" s="1" t="s">
        <v>430</v>
      </c>
      <c r="B1672" s="1" t="s">
        <v>477</v>
      </c>
      <c r="C1672" s="5" t="s">
        <v>337</v>
      </c>
      <c r="D1672" s="86">
        <v>2016</v>
      </c>
      <c r="E1672" s="6">
        <v>42601</v>
      </c>
      <c r="F1672" s="7">
        <v>2016</v>
      </c>
      <c r="G1672" s="7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9"/>
      <c r="AL1672" s="9"/>
      <c r="AM1672" s="8"/>
      <c r="AN1672" s="8"/>
      <c r="AO1672" s="9"/>
      <c r="AP1672" s="10" t="s">
        <v>289</v>
      </c>
    </row>
    <row r="1673" spans="1:73" x14ac:dyDescent="0.25">
      <c r="A1673" s="1" t="s">
        <v>430</v>
      </c>
      <c r="B1673" s="1" t="s">
        <v>477</v>
      </c>
      <c r="C1673" s="5" t="s">
        <v>338</v>
      </c>
      <c r="D1673" s="86">
        <v>2016</v>
      </c>
      <c r="E1673" s="6">
        <v>42601</v>
      </c>
      <c r="F1673" s="7">
        <v>2016</v>
      </c>
      <c r="G1673" s="7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9"/>
      <c r="AL1673" s="9"/>
      <c r="AM1673" s="8"/>
      <c r="AN1673" s="8"/>
      <c r="AO1673" s="9"/>
      <c r="AP1673" s="10" t="s">
        <v>289</v>
      </c>
    </row>
    <row r="1674" spans="1:73" x14ac:dyDescent="0.25">
      <c r="A1674" s="1" t="s">
        <v>430</v>
      </c>
      <c r="B1674" s="1" t="s">
        <v>477</v>
      </c>
      <c r="C1674" s="5" t="s">
        <v>339</v>
      </c>
      <c r="D1674" s="86">
        <v>2016</v>
      </c>
      <c r="E1674" s="6">
        <v>42601</v>
      </c>
      <c r="F1674" s="7">
        <v>2016</v>
      </c>
      <c r="G1674" s="7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8"/>
      <c r="AN1674" s="8"/>
      <c r="AO1674" s="9"/>
      <c r="AP1674" s="10" t="s">
        <v>289</v>
      </c>
      <c r="BU1674" s="1">
        <v>50</v>
      </c>
    </row>
    <row r="1675" spans="1:73" x14ac:dyDescent="0.25">
      <c r="A1675" s="1" t="s">
        <v>430</v>
      </c>
      <c r="B1675" s="1" t="s">
        <v>477</v>
      </c>
      <c r="C1675" s="5" t="s">
        <v>340</v>
      </c>
      <c r="D1675" s="86">
        <v>2016</v>
      </c>
      <c r="E1675" s="6">
        <v>42601</v>
      </c>
      <c r="F1675" s="7">
        <v>2016</v>
      </c>
      <c r="G1675" s="7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9"/>
      <c r="AL1675" s="9"/>
      <c r="AM1675" s="8"/>
      <c r="AN1675" s="8"/>
      <c r="AO1675" s="9"/>
      <c r="AP1675" s="10" t="s">
        <v>289</v>
      </c>
      <c r="BU1675" s="1">
        <v>55</v>
      </c>
    </row>
    <row r="1676" spans="1:73" x14ac:dyDescent="0.25">
      <c r="A1676" s="1" t="s">
        <v>430</v>
      </c>
      <c r="B1676" s="1" t="s">
        <v>477</v>
      </c>
      <c r="C1676" s="5" t="s">
        <v>341</v>
      </c>
      <c r="D1676" s="86">
        <v>2016</v>
      </c>
      <c r="E1676" s="6">
        <v>42601</v>
      </c>
      <c r="F1676" s="7">
        <v>2016</v>
      </c>
      <c r="G1676" s="7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9"/>
      <c r="AL1676" s="9"/>
      <c r="AM1676" s="8"/>
      <c r="AN1676" s="8"/>
      <c r="AO1676" s="9"/>
      <c r="AP1676" s="10" t="s">
        <v>289</v>
      </c>
      <c r="BU1676" s="1">
        <v>50</v>
      </c>
    </row>
    <row r="1677" spans="1:73" x14ac:dyDescent="0.25">
      <c r="A1677" s="1" t="s">
        <v>430</v>
      </c>
      <c r="B1677" s="1" t="s">
        <v>477</v>
      </c>
      <c r="C1677" s="5" t="s">
        <v>342</v>
      </c>
      <c r="D1677" s="86">
        <v>2016</v>
      </c>
      <c r="E1677" s="6">
        <v>42601</v>
      </c>
      <c r="F1677" s="7">
        <v>2016</v>
      </c>
      <c r="G1677" s="7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9"/>
      <c r="AL1677" s="9"/>
      <c r="AM1677" s="8"/>
      <c r="AN1677" s="8"/>
      <c r="AO1677" s="9"/>
      <c r="AP1677" s="10" t="s">
        <v>289</v>
      </c>
      <c r="BU1677" s="1">
        <v>43</v>
      </c>
    </row>
    <row r="1678" spans="1:73" x14ac:dyDescent="0.25">
      <c r="A1678" s="1" t="s">
        <v>430</v>
      </c>
      <c r="B1678" s="1" t="s">
        <v>477</v>
      </c>
      <c r="C1678" s="5" t="s">
        <v>342</v>
      </c>
      <c r="D1678" s="86">
        <v>2016</v>
      </c>
      <c r="E1678" s="6">
        <v>42601</v>
      </c>
      <c r="F1678" s="7">
        <v>2016</v>
      </c>
      <c r="G1678" s="7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9"/>
      <c r="AL1678" s="9"/>
      <c r="AM1678" s="8"/>
      <c r="AN1678" s="8"/>
      <c r="AO1678" s="9"/>
      <c r="AP1678" s="10" t="s">
        <v>289</v>
      </c>
      <c r="BU1678" s="1">
        <v>47</v>
      </c>
    </row>
    <row r="1679" spans="1:73" x14ac:dyDescent="0.25">
      <c r="A1679" s="1" t="s">
        <v>430</v>
      </c>
      <c r="B1679" s="1" t="s">
        <v>477</v>
      </c>
      <c r="C1679" s="5" t="s">
        <v>343</v>
      </c>
      <c r="D1679" s="86">
        <v>2017</v>
      </c>
      <c r="E1679" s="6">
        <v>42968</v>
      </c>
      <c r="F1679" s="7">
        <v>2017</v>
      </c>
      <c r="G1679" s="7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9"/>
      <c r="AL1679" s="9"/>
      <c r="AM1679" s="8"/>
      <c r="AN1679" s="8"/>
      <c r="AO1679" s="9"/>
      <c r="AP1679" s="10" t="s">
        <v>219</v>
      </c>
      <c r="BU1679" s="1">
        <v>37</v>
      </c>
    </row>
    <row r="1680" spans="1:73" x14ac:dyDescent="0.25">
      <c r="A1680" s="1" t="s">
        <v>430</v>
      </c>
      <c r="B1680" s="1" t="s">
        <v>477</v>
      </c>
      <c r="C1680" s="5" t="s">
        <v>343</v>
      </c>
      <c r="D1680" s="86">
        <v>2017</v>
      </c>
      <c r="E1680" s="6">
        <v>42984</v>
      </c>
      <c r="F1680" s="7">
        <v>2017</v>
      </c>
      <c r="G1680" s="7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8"/>
      <c r="AN1680" s="8"/>
      <c r="AO1680" s="9"/>
      <c r="AP1680" s="10" t="s">
        <v>219</v>
      </c>
      <c r="BU1680" s="1">
        <v>59</v>
      </c>
    </row>
    <row r="1681" spans="1:73" x14ac:dyDescent="0.25">
      <c r="A1681" s="1" t="s">
        <v>430</v>
      </c>
      <c r="B1681" s="1" t="s">
        <v>477</v>
      </c>
      <c r="C1681" s="5" t="s">
        <v>344</v>
      </c>
      <c r="D1681" s="86">
        <v>2017</v>
      </c>
      <c r="E1681" s="6">
        <v>42968</v>
      </c>
      <c r="F1681" s="7">
        <v>2017</v>
      </c>
      <c r="G1681" s="7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9"/>
      <c r="AL1681" s="9"/>
      <c r="AM1681" s="8"/>
      <c r="AN1681" s="8"/>
      <c r="AO1681" s="9"/>
      <c r="AP1681" s="10" t="s">
        <v>219</v>
      </c>
      <c r="BU1681" s="1">
        <v>33</v>
      </c>
    </row>
    <row r="1682" spans="1:73" x14ac:dyDescent="0.25">
      <c r="A1682" s="1" t="s">
        <v>430</v>
      </c>
      <c r="B1682" s="1" t="s">
        <v>477</v>
      </c>
      <c r="C1682" s="5" t="s">
        <v>344</v>
      </c>
      <c r="D1682" s="86">
        <v>2017</v>
      </c>
      <c r="E1682" s="6">
        <v>42984</v>
      </c>
      <c r="F1682" s="7">
        <v>2017</v>
      </c>
      <c r="G1682" s="7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9"/>
      <c r="AL1682" s="9"/>
      <c r="AM1682" s="8"/>
      <c r="AN1682" s="8"/>
      <c r="AO1682" s="9"/>
      <c r="AP1682" s="10" t="s">
        <v>219</v>
      </c>
      <c r="BU1682" s="1">
        <v>51</v>
      </c>
    </row>
    <row r="1683" spans="1:73" x14ac:dyDescent="0.25">
      <c r="A1683" s="1" t="s">
        <v>430</v>
      </c>
      <c r="B1683" s="1" t="s">
        <v>477</v>
      </c>
      <c r="C1683" s="5" t="s">
        <v>345</v>
      </c>
      <c r="D1683" s="86">
        <v>2017</v>
      </c>
      <c r="E1683" s="6">
        <v>42968</v>
      </c>
      <c r="F1683" s="7">
        <v>2017</v>
      </c>
      <c r="G1683" s="7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9"/>
      <c r="AL1683" s="9"/>
      <c r="AM1683" s="8"/>
      <c r="AN1683" s="8"/>
      <c r="AO1683" s="9"/>
      <c r="AP1683" s="10" t="s">
        <v>219</v>
      </c>
      <c r="BU1683" s="1">
        <v>43</v>
      </c>
    </row>
    <row r="1684" spans="1:73" x14ac:dyDescent="0.25">
      <c r="A1684" s="1" t="s">
        <v>430</v>
      </c>
      <c r="B1684" s="1" t="s">
        <v>477</v>
      </c>
      <c r="C1684" s="5" t="s">
        <v>345</v>
      </c>
      <c r="D1684" s="86">
        <v>2017</v>
      </c>
      <c r="E1684" s="6">
        <v>42984</v>
      </c>
      <c r="F1684" s="7">
        <v>2017</v>
      </c>
      <c r="G1684" s="7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8"/>
      <c r="AN1684" s="8"/>
      <c r="AO1684" s="9"/>
      <c r="AP1684" s="10" t="s">
        <v>219</v>
      </c>
      <c r="BU1684" s="1">
        <v>47</v>
      </c>
    </row>
    <row r="1685" spans="1:73" x14ac:dyDescent="0.25">
      <c r="A1685" s="1" t="s">
        <v>430</v>
      </c>
      <c r="B1685" s="1" t="s">
        <v>477</v>
      </c>
      <c r="C1685" s="5" t="s">
        <v>346</v>
      </c>
      <c r="D1685" s="86">
        <v>2017</v>
      </c>
      <c r="E1685" s="6">
        <v>42968</v>
      </c>
      <c r="F1685" s="7">
        <v>2017</v>
      </c>
      <c r="G1685" s="7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9"/>
      <c r="AL1685" s="9"/>
      <c r="AM1685" s="8"/>
      <c r="AN1685" s="8"/>
      <c r="AO1685" s="9"/>
      <c r="AP1685" s="10" t="s">
        <v>219</v>
      </c>
      <c r="BU1685" s="1">
        <v>35</v>
      </c>
    </row>
    <row r="1686" spans="1:73" x14ac:dyDescent="0.25">
      <c r="A1686" s="1" t="s">
        <v>430</v>
      </c>
      <c r="B1686" s="1" t="s">
        <v>477</v>
      </c>
      <c r="C1686" s="5" t="s">
        <v>346</v>
      </c>
      <c r="D1686" s="86">
        <v>2017</v>
      </c>
      <c r="E1686" s="6">
        <v>42984</v>
      </c>
      <c r="F1686" s="7">
        <v>2017</v>
      </c>
      <c r="G1686" s="7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8"/>
      <c r="AN1686" s="8"/>
      <c r="AO1686" s="9"/>
      <c r="AP1686" s="10" t="s">
        <v>219</v>
      </c>
      <c r="BU1686" s="1">
        <v>49</v>
      </c>
    </row>
    <row r="1687" spans="1:73" x14ac:dyDescent="0.25">
      <c r="A1687" s="1" t="s">
        <v>430</v>
      </c>
      <c r="B1687" s="1" t="s">
        <v>477</v>
      </c>
      <c r="C1687" s="5" t="s">
        <v>347</v>
      </c>
      <c r="D1687" s="86">
        <v>2017</v>
      </c>
      <c r="E1687" s="6">
        <v>42968</v>
      </c>
      <c r="F1687" s="7">
        <v>2017</v>
      </c>
      <c r="G1687" s="7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9"/>
      <c r="AL1687" s="9"/>
      <c r="AM1687" s="8"/>
      <c r="AN1687" s="8"/>
      <c r="AO1687" s="9"/>
      <c r="AP1687" s="10" t="s">
        <v>219</v>
      </c>
      <c r="BU1687" s="1">
        <v>33</v>
      </c>
    </row>
    <row r="1688" spans="1:73" x14ac:dyDescent="0.25">
      <c r="A1688" s="1" t="s">
        <v>430</v>
      </c>
      <c r="B1688" s="1" t="s">
        <v>477</v>
      </c>
      <c r="C1688" s="5" t="s">
        <v>347</v>
      </c>
      <c r="D1688" s="86">
        <v>2017</v>
      </c>
      <c r="E1688" s="6">
        <v>42984</v>
      </c>
      <c r="F1688" s="7">
        <v>2017</v>
      </c>
      <c r="G1688" s="7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9"/>
      <c r="AL1688" s="9"/>
      <c r="AM1688" s="8"/>
      <c r="AN1688" s="8"/>
      <c r="AO1688" s="9"/>
      <c r="AP1688" s="10" t="s">
        <v>219</v>
      </c>
      <c r="BU1688" s="1">
        <v>35</v>
      </c>
    </row>
    <row r="1689" spans="1:73" x14ac:dyDescent="0.25">
      <c r="A1689" s="1" t="s">
        <v>430</v>
      </c>
      <c r="B1689" s="1" t="s">
        <v>477</v>
      </c>
      <c r="C1689" s="5" t="s">
        <v>348</v>
      </c>
      <c r="D1689" s="86">
        <v>2017</v>
      </c>
      <c r="E1689" s="6">
        <v>42968</v>
      </c>
      <c r="F1689" s="7">
        <v>2017</v>
      </c>
      <c r="G1689" s="7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9"/>
      <c r="AL1689" s="9"/>
      <c r="AM1689" s="8"/>
      <c r="AN1689" s="8"/>
      <c r="AO1689" s="9"/>
      <c r="AP1689" s="10" t="s">
        <v>219</v>
      </c>
      <c r="BU1689" s="1">
        <v>33</v>
      </c>
    </row>
    <row r="1690" spans="1:73" x14ac:dyDescent="0.25">
      <c r="A1690" s="1" t="s">
        <v>430</v>
      </c>
      <c r="B1690" s="1" t="s">
        <v>477</v>
      </c>
      <c r="C1690" s="5" t="s">
        <v>348</v>
      </c>
      <c r="D1690" s="86">
        <v>2017</v>
      </c>
      <c r="E1690" s="6">
        <v>42984</v>
      </c>
      <c r="F1690" s="7">
        <v>2017</v>
      </c>
      <c r="G1690" s="7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9"/>
      <c r="AL1690" s="9"/>
      <c r="AM1690" s="8"/>
      <c r="AN1690" s="8"/>
      <c r="AO1690" s="9"/>
      <c r="AP1690" s="10" t="s">
        <v>219</v>
      </c>
      <c r="BU1690" s="1">
        <v>29</v>
      </c>
    </row>
    <row r="1691" spans="1:73" x14ac:dyDescent="0.25">
      <c r="A1691" s="1" t="s">
        <v>430</v>
      </c>
      <c r="B1691" s="1" t="s">
        <v>477</v>
      </c>
      <c r="C1691" s="5" t="s">
        <v>349</v>
      </c>
      <c r="D1691" s="86">
        <v>2017</v>
      </c>
      <c r="E1691" s="6">
        <v>42968</v>
      </c>
      <c r="F1691" s="7">
        <v>2017</v>
      </c>
      <c r="G1691" s="7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9"/>
      <c r="AL1691" s="9"/>
      <c r="AM1691" s="8"/>
      <c r="AN1691" s="8"/>
      <c r="AO1691" s="9"/>
      <c r="AP1691" s="10" t="s">
        <v>233</v>
      </c>
      <c r="BU1691" s="1">
        <v>59</v>
      </c>
    </row>
    <row r="1692" spans="1:73" x14ac:dyDescent="0.25">
      <c r="A1692" s="1" t="s">
        <v>430</v>
      </c>
      <c r="B1692" s="1" t="s">
        <v>477</v>
      </c>
      <c r="C1692" s="5" t="s">
        <v>349</v>
      </c>
      <c r="D1692" s="86">
        <v>2017</v>
      </c>
      <c r="E1692" s="6">
        <v>42984</v>
      </c>
      <c r="F1692" s="7">
        <v>2017</v>
      </c>
      <c r="G1692" s="7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9"/>
      <c r="AL1692" s="9"/>
      <c r="AM1692" s="8"/>
      <c r="AN1692" s="8"/>
      <c r="AO1692" s="9"/>
      <c r="AP1692" s="10" t="s">
        <v>233</v>
      </c>
      <c r="BU1692" s="1">
        <v>65</v>
      </c>
    </row>
    <row r="1693" spans="1:73" x14ac:dyDescent="0.25">
      <c r="A1693" s="1" t="s">
        <v>430</v>
      </c>
      <c r="B1693" s="1" t="s">
        <v>477</v>
      </c>
      <c r="C1693" s="5" t="s">
        <v>350</v>
      </c>
      <c r="D1693" s="86">
        <v>2017</v>
      </c>
      <c r="E1693" s="6">
        <v>42968</v>
      </c>
      <c r="F1693" s="7">
        <v>2017</v>
      </c>
      <c r="G1693" s="7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9"/>
      <c r="AL1693" s="9"/>
      <c r="AM1693" s="8"/>
      <c r="AN1693" s="8"/>
      <c r="AO1693" s="9"/>
      <c r="AP1693" s="10" t="s">
        <v>233</v>
      </c>
      <c r="BU1693" s="1">
        <v>55</v>
      </c>
    </row>
    <row r="1694" spans="1:73" x14ac:dyDescent="0.25">
      <c r="A1694" s="1" t="s">
        <v>430</v>
      </c>
      <c r="B1694" s="1" t="s">
        <v>477</v>
      </c>
      <c r="C1694" s="5" t="s">
        <v>350</v>
      </c>
      <c r="D1694" s="86">
        <v>2017</v>
      </c>
      <c r="E1694" s="6">
        <v>42984</v>
      </c>
      <c r="F1694" s="7">
        <v>2017</v>
      </c>
      <c r="G1694" s="7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8"/>
      <c r="AN1694" s="8"/>
      <c r="AO1694" s="9"/>
      <c r="AP1694" s="10" t="s">
        <v>233</v>
      </c>
      <c r="BU1694" s="1">
        <v>63</v>
      </c>
    </row>
    <row r="1695" spans="1:73" x14ac:dyDescent="0.25">
      <c r="A1695" s="1" t="s">
        <v>430</v>
      </c>
      <c r="B1695" s="1" t="s">
        <v>477</v>
      </c>
      <c r="C1695" s="5" t="s">
        <v>351</v>
      </c>
      <c r="D1695" s="86">
        <v>2017</v>
      </c>
      <c r="E1695" s="6">
        <v>42968</v>
      </c>
      <c r="F1695" s="7">
        <v>2017</v>
      </c>
      <c r="G1695" s="7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9"/>
      <c r="AL1695" s="9"/>
      <c r="AM1695" s="8"/>
      <c r="AN1695" s="8"/>
      <c r="AO1695" s="9"/>
      <c r="AP1695" s="10" t="s">
        <v>233</v>
      </c>
      <c r="BU1695" s="1">
        <v>47</v>
      </c>
    </row>
    <row r="1696" spans="1:73" x14ac:dyDescent="0.25">
      <c r="A1696" s="1" t="s">
        <v>430</v>
      </c>
      <c r="B1696" s="1" t="s">
        <v>477</v>
      </c>
      <c r="C1696" s="5" t="s">
        <v>351</v>
      </c>
      <c r="D1696" s="86">
        <v>2017</v>
      </c>
      <c r="E1696" s="6">
        <v>42984</v>
      </c>
      <c r="F1696" s="7">
        <v>2017</v>
      </c>
      <c r="G1696" s="7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9"/>
      <c r="AL1696" s="9"/>
      <c r="AM1696" s="8"/>
      <c r="AN1696" s="8"/>
      <c r="AO1696" s="9"/>
      <c r="AP1696" s="10" t="s">
        <v>233</v>
      </c>
      <c r="BU1696" s="1">
        <v>51</v>
      </c>
    </row>
    <row r="1697" spans="1:73" x14ac:dyDescent="0.25">
      <c r="A1697" s="1" t="s">
        <v>430</v>
      </c>
      <c r="B1697" s="1" t="s">
        <v>477</v>
      </c>
      <c r="C1697" s="5" t="s">
        <v>352</v>
      </c>
      <c r="D1697" s="86">
        <v>2017</v>
      </c>
      <c r="E1697" s="6">
        <v>42968</v>
      </c>
      <c r="F1697" s="7">
        <v>2017</v>
      </c>
      <c r="G1697" s="7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9"/>
      <c r="AL1697" s="9"/>
      <c r="AM1697" s="8"/>
      <c r="AN1697" s="8"/>
      <c r="AO1697" s="9"/>
      <c r="AP1697" s="10" t="s">
        <v>233</v>
      </c>
      <c r="BU1697" s="1">
        <v>47</v>
      </c>
    </row>
    <row r="1698" spans="1:73" x14ac:dyDescent="0.25">
      <c r="A1698" s="1" t="s">
        <v>430</v>
      </c>
      <c r="B1698" s="1" t="s">
        <v>477</v>
      </c>
      <c r="C1698" s="5" t="s">
        <v>352</v>
      </c>
      <c r="D1698" s="86">
        <v>2017</v>
      </c>
      <c r="E1698" s="6">
        <v>42984</v>
      </c>
      <c r="F1698" s="7">
        <v>2017</v>
      </c>
      <c r="G1698" s="7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8"/>
      <c r="AN1698" s="8"/>
      <c r="AO1698" s="9"/>
      <c r="AP1698" s="10" t="s">
        <v>233</v>
      </c>
      <c r="BU1698" s="1">
        <v>51</v>
      </c>
    </row>
    <row r="1699" spans="1:73" x14ac:dyDescent="0.25">
      <c r="A1699" s="1" t="s">
        <v>430</v>
      </c>
      <c r="B1699" s="1" t="s">
        <v>477</v>
      </c>
      <c r="C1699" s="5" t="s">
        <v>353</v>
      </c>
      <c r="D1699" s="86">
        <v>2017</v>
      </c>
      <c r="E1699" s="6">
        <v>42968</v>
      </c>
      <c r="F1699" s="7">
        <v>2017</v>
      </c>
      <c r="G1699" s="7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9"/>
      <c r="AL1699" s="9"/>
      <c r="AM1699" s="8"/>
      <c r="AN1699" s="8"/>
      <c r="AO1699" s="9"/>
      <c r="AP1699" s="10" t="s">
        <v>233</v>
      </c>
      <c r="BU1699" s="1">
        <v>43</v>
      </c>
    </row>
    <row r="1700" spans="1:73" x14ac:dyDescent="0.25">
      <c r="A1700" s="1" t="s">
        <v>430</v>
      </c>
      <c r="B1700" s="1" t="s">
        <v>477</v>
      </c>
      <c r="C1700" s="5" t="s">
        <v>353</v>
      </c>
      <c r="D1700" s="86">
        <v>2017</v>
      </c>
      <c r="E1700" s="6">
        <v>42984</v>
      </c>
      <c r="F1700" s="7">
        <v>2017</v>
      </c>
      <c r="G1700" s="7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8"/>
      <c r="AN1700" s="8"/>
      <c r="AO1700" s="9"/>
      <c r="AP1700" s="10" t="s">
        <v>233</v>
      </c>
      <c r="BU1700" s="1">
        <v>49</v>
      </c>
    </row>
    <row r="1701" spans="1:73" x14ac:dyDescent="0.25">
      <c r="A1701" s="1" t="s">
        <v>430</v>
      </c>
      <c r="B1701" s="1" t="s">
        <v>477</v>
      </c>
      <c r="C1701" s="5" t="s">
        <v>354</v>
      </c>
      <c r="D1701" s="86">
        <v>2017</v>
      </c>
      <c r="E1701" s="6">
        <v>42968</v>
      </c>
      <c r="F1701" s="7">
        <v>2017</v>
      </c>
      <c r="G1701" s="7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9"/>
      <c r="AL1701" s="9"/>
      <c r="AM1701" s="8"/>
      <c r="AN1701" s="8"/>
      <c r="AO1701" s="9"/>
      <c r="AP1701" s="10" t="s">
        <v>233</v>
      </c>
      <c r="BU1701" s="1">
        <v>33</v>
      </c>
    </row>
    <row r="1702" spans="1:73" x14ac:dyDescent="0.25">
      <c r="A1702" s="1" t="s">
        <v>430</v>
      </c>
      <c r="B1702" s="1" t="s">
        <v>477</v>
      </c>
      <c r="C1702" s="5" t="s">
        <v>354</v>
      </c>
      <c r="D1702" s="86">
        <v>2017</v>
      </c>
      <c r="E1702" s="6">
        <v>42984</v>
      </c>
      <c r="F1702" s="7">
        <v>2017</v>
      </c>
      <c r="G1702" s="7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8"/>
      <c r="AN1702" s="8"/>
      <c r="AO1702" s="9"/>
      <c r="AP1702" s="10" t="s">
        <v>233</v>
      </c>
      <c r="BU1702" s="1">
        <v>35</v>
      </c>
    </row>
    <row r="1703" spans="1:73" x14ac:dyDescent="0.25">
      <c r="A1703" s="1" t="s">
        <v>430</v>
      </c>
      <c r="B1703" s="1" t="s">
        <v>477</v>
      </c>
      <c r="C1703" s="5" t="s">
        <v>355</v>
      </c>
      <c r="D1703" s="86">
        <v>2017</v>
      </c>
      <c r="E1703" s="6">
        <v>42968</v>
      </c>
      <c r="F1703" s="7">
        <v>2017</v>
      </c>
      <c r="G1703" s="7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9"/>
      <c r="AL1703" s="9"/>
      <c r="AM1703" s="8"/>
      <c r="AN1703" s="8"/>
      <c r="AO1703" s="9"/>
      <c r="AP1703" s="10" t="s">
        <v>289</v>
      </c>
      <c r="BU1703" s="1">
        <v>59</v>
      </c>
    </row>
    <row r="1704" spans="1:73" x14ac:dyDescent="0.25">
      <c r="A1704" s="1" t="s">
        <v>430</v>
      </c>
      <c r="B1704" s="1" t="s">
        <v>477</v>
      </c>
      <c r="C1704" s="5" t="s">
        <v>355</v>
      </c>
      <c r="D1704" s="86">
        <v>2017</v>
      </c>
      <c r="E1704" s="6">
        <v>42984</v>
      </c>
      <c r="F1704" s="7">
        <v>2017</v>
      </c>
      <c r="G1704" s="7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9"/>
      <c r="AL1704" s="9"/>
      <c r="AM1704" s="8"/>
      <c r="AN1704" s="8"/>
      <c r="AO1704" s="9"/>
      <c r="AP1704" s="10" t="s">
        <v>289</v>
      </c>
      <c r="BU1704" s="1">
        <v>69</v>
      </c>
    </row>
    <row r="1705" spans="1:73" x14ac:dyDescent="0.25">
      <c r="A1705" s="1" t="s">
        <v>430</v>
      </c>
      <c r="B1705" s="1" t="s">
        <v>477</v>
      </c>
      <c r="C1705" s="5" t="s">
        <v>356</v>
      </c>
      <c r="D1705" s="86">
        <v>2017</v>
      </c>
      <c r="E1705" s="6">
        <v>42968</v>
      </c>
      <c r="F1705" s="7">
        <v>2017</v>
      </c>
      <c r="G1705" s="7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9"/>
      <c r="AL1705" s="9"/>
      <c r="AM1705" s="8"/>
      <c r="AN1705" s="8"/>
      <c r="AO1705" s="9"/>
      <c r="AP1705" s="10" t="s">
        <v>289</v>
      </c>
      <c r="BU1705" s="1">
        <v>51</v>
      </c>
    </row>
    <row r="1706" spans="1:73" x14ac:dyDescent="0.25">
      <c r="A1706" s="1" t="s">
        <v>430</v>
      </c>
      <c r="B1706" s="1" t="s">
        <v>477</v>
      </c>
      <c r="C1706" s="5" t="s">
        <v>356</v>
      </c>
      <c r="D1706" s="86">
        <v>2017</v>
      </c>
      <c r="E1706" s="6">
        <v>42984</v>
      </c>
      <c r="F1706" s="7">
        <v>2017</v>
      </c>
      <c r="G1706" s="7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9"/>
      <c r="AL1706" s="9"/>
      <c r="AM1706" s="8"/>
      <c r="AN1706" s="8"/>
      <c r="AO1706" s="9"/>
      <c r="AP1706" s="10" t="s">
        <v>289</v>
      </c>
      <c r="BU1706" s="1">
        <v>65</v>
      </c>
    </row>
    <row r="1707" spans="1:73" x14ac:dyDescent="0.25">
      <c r="A1707" s="1" t="s">
        <v>430</v>
      </c>
      <c r="B1707" s="1" t="s">
        <v>477</v>
      </c>
      <c r="C1707" s="5" t="s">
        <v>357</v>
      </c>
      <c r="D1707" s="86">
        <v>2017</v>
      </c>
      <c r="E1707" s="6">
        <v>42968</v>
      </c>
      <c r="F1707" s="7">
        <v>2017</v>
      </c>
      <c r="G1707" s="7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9"/>
      <c r="AL1707" s="9"/>
      <c r="AM1707" s="8"/>
      <c r="AN1707" s="8"/>
      <c r="AO1707" s="9"/>
      <c r="AP1707" s="10" t="s">
        <v>289</v>
      </c>
      <c r="BU1707" s="1">
        <v>47</v>
      </c>
    </row>
    <row r="1708" spans="1:73" x14ac:dyDescent="0.25">
      <c r="A1708" s="1" t="s">
        <v>430</v>
      </c>
      <c r="B1708" s="1" t="s">
        <v>477</v>
      </c>
      <c r="C1708" s="5" t="s">
        <v>357</v>
      </c>
      <c r="D1708" s="86">
        <v>2017</v>
      </c>
      <c r="E1708" s="6">
        <v>42984</v>
      </c>
      <c r="F1708" s="7">
        <v>2017</v>
      </c>
      <c r="G1708" s="7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8"/>
      <c r="AN1708" s="8"/>
      <c r="AO1708" s="9"/>
      <c r="AP1708" s="10" t="s">
        <v>289</v>
      </c>
      <c r="BU1708" s="1">
        <v>51</v>
      </c>
    </row>
    <row r="1709" spans="1:73" x14ac:dyDescent="0.25">
      <c r="A1709" s="1" t="s">
        <v>430</v>
      </c>
      <c r="B1709" s="1" t="s">
        <v>477</v>
      </c>
      <c r="C1709" s="5" t="s">
        <v>358</v>
      </c>
      <c r="D1709" s="86">
        <v>2017</v>
      </c>
      <c r="E1709" s="6">
        <v>42968</v>
      </c>
      <c r="F1709" s="7">
        <v>2017</v>
      </c>
      <c r="G1709" s="7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9"/>
      <c r="AL1709" s="9"/>
      <c r="AM1709" s="8"/>
      <c r="AN1709" s="8"/>
      <c r="AO1709" s="9"/>
      <c r="AP1709" s="10" t="s">
        <v>289</v>
      </c>
      <c r="BU1709" s="1">
        <v>45</v>
      </c>
    </row>
    <row r="1710" spans="1:73" x14ac:dyDescent="0.25">
      <c r="A1710" s="1" t="s">
        <v>430</v>
      </c>
      <c r="B1710" s="1" t="s">
        <v>477</v>
      </c>
      <c r="C1710" s="5" t="s">
        <v>358</v>
      </c>
      <c r="D1710" s="86">
        <v>2017</v>
      </c>
      <c r="E1710" s="6">
        <v>42984</v>
      </c>
      <c r="F1710" s="7">
        <v>2017</v>
      </c>
      <c r="G1710" s="7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8"/>
      <c r="AN1710" s="8"/>
      <c r="AO1710" s="9"/>
      <c r="AP1710" s="10" t="s">
        <v>289</v>
      </c>
      <c r="BU1710" s="1">
        <v>51</v>
      </c>
    </row>
    <row r="1711" spans="1:73" x14ac:dyDescent="0.25">
      <c r="A1711" s="1" t="s">
        <v>430</v>
      </c>
      <c r="B1711" s="1" t="s">
        <v>477</v>
      </c>
      <c r="C1711" s="5" t="s">
        <v>359</v>
      </c>
      <c r="D1711" s="86">
        <v>2017</v>
      </c>
      <c r="E1711" s="6">
        <v>42968</v>
      </c>
      <c r="F1711" s="7">
        <v>2017</v>
      </c>
      <c r="G1711" s="7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9"/>
      <c r="AL1711" s="9"/>
      <c r="AM1711" s="8"/>
      <c r="AN1711" s="8"/>
      <c r="AO1711" s="9"/>
      <c r="AP1711" s="10" t="s">
        <v>289</v>
      </c>
      <c r="BU1711" s="1">
        <v>45</v>
      </c>
    </row>
    <row r="1712" spans="1:73" x14ac:dyDescent="0.25">
      <c r="A1712" s="1" t="s">
        <v>430</v>
      </c>
      <c r="B1712" s="1" t="s">
        <v>477</v>
      </c>
      <c r="C1712" s="5" t="s">
        <v>359</v>
      </c>
      <c r="D1712" s="86">
        <v>2017</v>
      </c>
      <c r="E1712" s="6">
        <v>42984</v>
      </c>
      <c r="F1712" s="7">
        <v>2017</v>
      </c>
      <c r="G1712" s="7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8"/>
      <c r="AN1712" s="8"/>
      <c r="AO1712" s="9"/>
      <c r="AP1712" s="10" t="s">
        <v>289</v>
      </c>
      <c r="BU1712" s="1">
        <v>53</v>
      </c>
    </row>
    <row r="1713" spans="1:128" x14ac:dyDescent="0.25">
      <c r="A1713" s="1" t="s">
        <v>430</v>
      </c>
      <c r="B1713" s="1" t="s">
        <v>477</v>
      </c>
      <c r="C1713" s="5" t="s">
        <v>360</v>
      </c>
      <c r="D1713" s="86">
        <v>2017</v>
      </c>
      <c r="E1713" s="6">
        <v>42968</v>
      </c>
      <c r="F1713" s="7">
        <v>2017</v>
      </c>
      <c r="G1713" s="7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9"/>
      <c r="AL1713" s="9"/>
      <c r="AM1713" s="8"/>
      <c r="AN1713" s="8"/>
      <c r="AO1713" s="9"/>
      <c r="AP1713" s="10" t="s">
        <v>289</v>
      </c>
      <c r="BU1713" s="1">
        <v>33</v>
      </c>
    </row>
    <row r="1714" spans="1:128" x14ac:dyDescent="0.25">
      <c r="A1714" s="1" t="s">
        <v>430</v>
      </c>
      <c r="B1714" s="1" t="s">
        <v>477</v>
      </c>
      <c r="C1714" s="5" t="s">
        <v>360</v>
      </c>
      <c r="D1714" s="86">
        <v>2017</v>
      </c>
      <c r="E1714" s="6">
        <v>42984</v>
      </c>
      <c r="F1714" s="7">
        <v>2017</v>
      </c>
      <c r="G1714" s="7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9"/>
      <c r="AL1714" s="9"/>
      <c r="AM1714" s="8"/>
      <c r="AN1714" s="8"/>
      <c r="AO1714" s="9"/>
      <c r="AP1714" s="10" t="s">
        <v>289</v>
      </c>
      <c r="BU1714" s="1">
        <v>33</v>
      </c>
    </row>
    <row r="1715" spans="1:128" x14ac:dyDescent="0.25">
      <c r="A1715" s="1" t="s">
        <v>430</v>
      </c>
      <c r="B1715" s="1" t="s">
        <v>481</v>
      </c>
      <c r="C1715" s="1" t="s">
        <v>117</v>
      </c>
      <c r="D1715" s="84">
        <v>2007</v>
      </c>
      <c r="E1715" s="3">
        <v>39238</v>
      </c>
      <c r="F1715" s="3"/>
      <c r="AK1715" s="4"/>
      <c r="AL1715" s="4"/>
      <c r="AM1715" s="1"/>
      <c r="AN1715" s="1"/>
      <c r="AO1715" s="4"/>
      <c r="DR1715" s="1">
        <v>345</v>
      </c>
      <c r="DS1715" s="1">
        <v>0.27200000000000002</v>
      </c>
      <c r="DT1715" s="1">
        <v>0.23300000000000001</v>
      </c>
      <c r="DU1715" s="1">
        <v>0.224</v>
      </c>
      <c r="DV1715" s="1">
        <v>0.191</v>
      </c>
      <c r="DW1715" s="1">
        <v>0.20899999999999999</v>
      </c>
      <c r="DX1715" s="1">
        <v>0.26200000000000001</v>
      </c>
    </row>
    <row r="1716" spans="1:128" x14ac:dyDescent="0.25">
      <c r="A1716" s="1" t="s">
        <v>430</v>
      </c>
      <c r="B1716" s="1" t="s">
        <v>481</v>
      </c>
      <c r="C1716" s="1" t="s">
        <v>117</v>
      </c>
      <c r="D1716" s="84">
        <v>2007</v>
      </c>
      <c r="E1716" s="3">
        <v>39302</v>
      </c>
      <c r="F1716" s="3"/>
      <c r="AK1716" s="4">
        <v>38.24</v>
      </c>
      <c r="AL1716" s="82">
        <f>AK1716/100</f>
        <v>0.38240000000000002</v>
      </c>
      <c r="AM1716" s="1"/>
      <c r="AN1716" s="1"/>
      <c r="AO1716" s="4"/>
      <c r="AR1716" s="1">
        <v>0</v>
      </c>
      <c r="AZ1716" s="1">
        <v>0</v>
      </c>
      <c r="BF1716" s="1">
        <v>0.90253055400000004</v>
      </c>
      <c r="BI1716" s="1">
        <v>30.717469189999999</v>
      </c>
      <c r="BY1716" s="1">
        <v>7.5220774759999998</v>
      </c>
    </row>
    <row r="1717" spans="1:128" x14ac:dyDescent="0.25">
      <c r="A1717" s="1" t="s">
        <v>430</v>
      </c>
      <c r="B1717" s="1" t="s">
        <v>481</v>
      </c>
      <c r="C1717" s="1" t="s">
        <v>117</v>
      </c>
      <c r="D1717" s="84">
        <v>2007</v>
      </c>
      <c r="E1717" s="3">
        <v>39322</v>
      </c>
      <c r="F1717" s="3"/>
      <c r="AK1717" s="4"/>
      <c r="AL1717" s="4"/>
      <c r="AM1717" s="1"/>
      <c r="AN1717" s="1"/>
      <c r="AO1717" s="4"/>
      <c r="DR1717" s="1">
        <v>317</v>
      </c>
      <c r="DS1717" s="1">
        <v>0.16344049599999999</v>
      </c>
      <c r="DT1717" s="1">
        <v>0.17845076800000001</v>
      </c>
      <c r="DU1717" s="1">
        <v>0.196475966</v>
      </c>
      <c r="DV1717" s="1">
        <v>0.20497177999999999</v>
      </c>
      <c r="DW1717" s="1">
        <v>0.205872201</v>
      </c>
      <c r="DX1717" s="1">
        <v>0.25693495799999999</v>
      </c>
    </row>
    <row r="1718" spans="1:128" x14ac:dyDescent="0.25">
      <c r="A1718" s="1" t="s">
        <v>430</v>
      </c>
      <c r="B1718" s="1" t="s">
        <v>481</v>
      </c>
      <c r="C1718" s="1" t="s">
        <v>117</v>
      </c>
      <c r="D1718" s="84">
        <v>2007</v>
      </c>
      <c r="E1718" s="3">
        <v>39323</v>
      </c>
      <c r="F1718" s="3"/>
      <c r="AK1718" s="4">
        <v>136.65</v>
      </c>
      <c r="AL1718" s="82">
        <f t="shared" ref="AL1718:AL1720" si="2">AK1718/100</f>
        <v>1.3665</v>
      </c>
      <c r="AM1718" s="1"/>
      <c r="AN1718" s="1"/>
      <c r="AO1718" s="4"/>
      <c r="AR1718" s="1">
        <v>0</v>
      </c>
      <c r="AZ1718" s="1">
        <v>5.0542191230000002</v>
      </c>
      <c r="BF1718" s="1">
        <v>1.625761263</v>
      </c>
      <c r="BI1718" s="1">
        <v>91.464467400000004</v>
      </c>
      <c r="BY1718" s="1">
        <v>40.13027881</v>
      </c>
      <c r="CC1718" s="1">
        <v>389.95369149999999</v>
      </c>
    </row>
    <row r="1719" spans="1:128" x14ac:dyDescent="0.25">
      <c r="A1719" s="1" t="s">
        <v>430</v>
      </c>
      <c r="B1719" s="1" t="s">
        <v>481</v>
      </c>
      <c r="C1719" s="1" t="s">
        <v>117</v>
      </c>
      <c r="D1719" s="84">
        <v>2007</v>
      </c>
      <c r="E1719" s="3">
        <v>39353</v>
      </c>
      <c r="F1719" s="3"/>
      <c r="AK1719" s="4">
        <v>206.02</v>
      </c>
      <c r="AL1719" s="82">
        <f t="shared" si="2"/>
        <v>2.0602</v>
      </c>
      <c r="AM1719" s="1"/>
      <c r="AN1719" s="1"/>
      <c r="AO1719" s="4"/>
      <c r="AR1719" s="1">
        <v>44.51814495</v>
      </c>
      <c r="AZ1719" s="1">
        <v>17.361020180000001</v>
      </c>
      <c r="BF1719" s="1">
        <v>0.86774463999999996</v>
      </c>
      <c r="BI1719" s="1">
        <v>61.191928269999998</v>
      </c>
      <c r="BY1719" s="1">
        <v>82.948565270000003</v>
      </c>
      <c r="CC1719" s="1">
        <v>218.33596230000001</v>
      </c>
    </row>
    <row r="1720" spans="1:128" x14ac:dyDescent="0.25">
      <c r="A1720" s="1" t="s">
        <v>430</v>
      </c>
      <c r="B1720" s="1" t="s">
        <v>481</v>
      </c>
      <c r="C1720" s="1" t="s">
        <v>117</v>
      </c>
      <c r="D1720" s="84">
        <v>2007</v>
      </c>
      <c r="E1720" s="3">
        <v>39402</v>
      </c>
      <c r="F1720" s="3"/>
      <c r="AK1720" s="4">
        <v>166.88</v>
      </c>
      <c r="AL1720" s="82">
        <f t="shared" si="2"/>
        <v>1.6688000000000001</v>
      </c>
      <c r="AM1720" s="1"/>
      <c r="AN1720" s="1"/>
      <c r="AO1720" s="4"/>
      <c r="AR1720" s="1">
        <v>60.789578669999997</v>
      </c>
      <c r="AV1720" s="1">
        <v>61</v>
      </c>
      <c r="AZ1720" s="1">
        <v>106.0937813</v>
      </c>
      <c r="BF1720" s="1">
        <v>0</v>
      </c>
      <c r="BI1720" s="1">
        <v>0</v>
      </c>
      <c r="DR1720" s="1">
        <v>305</v>
      </c>
      <c r="DS1720" s="1">
        <v>0.17446753600000001</v>
      </c>
      <c r="DT1720" s="1">
        <v>0.16845850100000001</v>
      </c>
      <c r="DU1720" s="1">
        <v>0.16103345299999999</v>
      </c>
      <c r="DV1720" s="1">
        <v>0.18533909300000001</v>
      </c>
      <c r="DW1720" s="1">
        <v>0.217447584</v>
      </c>
      <c r="DX1720" s="1">
        <v>0.250852672</v>
      </c>
    </row>
    <row r="1721" spans="1:128" x14ac:dyDescent="0.25">
      <c r="A1721" s="1" t="s">
        <v>430</v>
      </c>
      <c r="B1721" s="1" t="s">
        <v>481</v>
      </c>
      <c r="C1721" s="1" t="s">
        <v>119</v>
      </c>
      <c r="D1721" s="84">
        <v>2007</v>
      </c>
      <c r="E1721" s="3">
        <v>39238</v>
      </c>
      <c r="F1721" s="3"/>
      <c r="AK1721" s="4"/>
      <c r="AL1721" s="4"/>
      <c r="AM1721" s="1"/>
      <c r="AN1721" s="1"/>
      <c r="AO1721" s="4"/>
      <c r="DR1721" s="1">
        <v>345</v>
      </c>
      <c r="DS1721" s="1">
        <v>0.27200000000000002</v>
      </c>
      <c r="DT1721" s="1">
        <v>0.23300000000000001</v>
      </c>
      <c r="DU1721" s="1">
        <v>0.224</v>
      </c>
      <c r="DV1721" s="1">
        <v>0.191</v>
      </c>
      <c r="DW1721" s="1">
        <v>0.20899999999999999</v>
      </c>
      <c r="DX1721" s="1">
        <v>0.26200000000000001</v>
      </c>
    </row>
    <row r="1722" spans="1:128" x14ac:dyDescent="0.25">
      <c r="A1722" s="1" t="s">
        <v>430</v>
      </c>
      <c r="B1722" s="1" t="s">
        <v>481</v>
      </c>
      <c r="C1722" s="1" t="s">
        <v>119</v>
      </c>
      <c r="D1722" s="84">
        <v>2007</v>
      </c>
      <c r="E1722" s="3">
        <v>39302</v>
      </c>
      <c r="F1722" s="3"/>
      <c r="AK1722" s="4">
        <v>42.36</v>
      </c>
      <c r="AL1722" s="82">
        <f>AK1722/100</f>
        <v>0.42359999999999998</v>
      </c>
      <c r="AM1722" s="1"/>
      <c r="AN1722" s="1"/>
      <c r="AO1722" s="4"/>
      <c r="AR1722" s="1">
        <v>0</v>
      </c>
      <c r="AZ1722" s="1">
        <v>0</v>
      </c>
      <c r="BF1722" s="1">
        <v>0.91154674400000002</v>
      </c>
      <c r="BI1722" s="1">
        <v>35.557464789999997</v>
      </c>
      <c r="BY1722" s="1">
        <v>6.8071410739999996</v>
      </c>
    </row>
    <row r="1723" spans="1:128" x14ac:dyDescent="0.25">
      <c r="A1723" s="1" t="s">
        <v>430</v>
      </c>
      <c r="B1723" s="1" t="s">
        <v>481</v>
      </c>
      <c r="C1723" s="1" t="s">
        <v>119</v>
      </c>
      <c r="D1723" s="84">
        <v>2007</v>
      </c>
      <c r="E1723" s="3">
        <v>39322</v>
      </c>
      <c r="F1723" s="3"/>
      <c r="AK1723" s="4"/>
      <c r="AL1723" s="4"/>
      <c r="AM1723" s="1"/>
      <c r="AN1723" s="1"/>
      <c r="AO1723" s="4"/>
      <c r="DR1723" s="1">
        <v>257</v>
      </c>
      <c r="DS1723" s="1">
        <v>0.15906894499999999</v>
      </c>
      <c r="DT1723" s="1">
        <v>0.16757850499999999</v>
      </c>
      <c r="DU1723" s="1">
        <v>0.17568583600000001</v>
      </c>
      <c r="DV1723" s="1">
        <v>0.169120352</v>
      </c>
      <c r="DW1723" s="1">
        <v>0.16271965799999999</v>
      </c>
      <c r="DX1723" s="1">
        <v>0.18442741100000001</v>
      </c>
    </row>
    <row r="1724" spans="1:128" x14ac:dyDescent="0.25">
      <c r="A1724" s="1" t="s">
        <v>430</v>
      </c>
      <c r="B1724" s="1" t="s">
        <v>481</v>
      </c>
      <c r="C1724" s="1" t="s">
        <v>119</v>
      </c>
      <c r="D1724" s="84">
        <v>2007</v>
      </c>
      <c r="E1724" s="3">
        <v>39323</v>
      </c>
      <c r="F1724" s="3"/>
      <c r="AK1724" s="4">
        <v>75.010000000000005</v>
      </c>
      <c r="AL1724" s="82">
        <f t="shared" ref="AL1724:AL1726" si="3">AK1724/100</f>
        <v>0.7501000000000001</v>
      </c>
      <c r="AM1724" s="1"/>
      <c r="AN1724" s="1"/>
      <c r="AO1724" s="4"/>
      <c r="AR1724" s="1">
        <v>0</v>
      </c>
      <c r="AZ1724" s="1">
        <v>0.68495703299999999</v>
      </c>
      <c r="BF1724" s="1">
        <v>0.97177064499999999</v>
      </c>
      <c r="BI1724" s="1">
        <v>55.566310659999999</v>
      </c>
      <c r="BY1724" s="1">
        <v>18.755110980000001</v>
      </c>
      <c r="CC1724" s="1">
        <v>314.96730409999998</v>
      </c>
    </row>
    <row r="1725" spans="1:128" x14ac:dyDescent="0.25">
      <c r="A1725" s="1" t="s">
        <v>430</v>
      </c>
      <c r="B1725" s="1" t="s">
        <v>481</v>
      </c>
      <c r="C1725" s="1" t="s">
        <v>119</v>
      </c>
      <c r="D1725" s="84">
        <v>2007</v>
      </c>
      <c r="E1725" s="3">
        <v>39353</v>
      </c>
      <c r="F1725" s="3"/>
      <c r="AK1725" s="4">
        <v>214.02</v>
      </c>
      <c r="AL1725" s="82">
        <f t="shared" si="3"/>
        <v>2.1402000000000001</v>
      </c>
      <c r="AM1725" s="1"/>
      <c r="AN1725" s="1"/>
      <c r="AO1725" s="4"/>
      <c r="AR1725" s="1">
        <v>25.384927489999999</v>
      </c>
      <c r="AZ1725" s="1">
        <v>22.721069929999999</v>
      </c>
      <c r="BF1725" s="1">
        <v>1.2475369670000001</v>
      </c>
      <c r="BI1725" s="1">
        <v>80.624841160000003</v>
      </c>
      <c r="BY1725" s="1">
        <v>85.293972089999997</v>
      </c>
      <c r="CC1725" s="1">
        <v>432.08761320000002</v>
      </c>
    </row>
    <row r="1726" spans="1:128" x14ac:dyDescent="0.25">
      <c r="A1726" s="1" t="s">
        <v>430</v>
      </c>
      <c r="B1726" s="1" t="s">
        <v>481</v>
      </c>
      <c r="C1726" s="1" t="s">
        <v>119</v>
      </c>
      <c r="D1726" s="84">
        <v>2007</v>
      </c>
      <c r="E1726" s="3">
        <v>39402</v>
      </c>
      <c r="F1726" s="3"/>
      <c r="AK1726" s="4">
        <v>190.21</v>
      </c>
      <c r="AL1726" s="82">
        <f t="shared" si="3"/>
        <v>1.9021000000000001</v>
      </c>
      <c r="AM1726" s="1"/>
      <c r="AN1726" s="1"/>
      <c r="AO1726" s="4"/>
      <c r="AR1726" s="1">
        <v>78.965210670000005</v>
      </c>
      <c r="AV1726" s="1">
        <v>7.9</v>
      </c>
      <c r="AZ1726" s="1">
        <v>111.2482827</v>
      </c>
      <c r="BF1726" s="1">
        <v>0</v>
      </c>
      <c r="BI1726" s="1">
        <v>0</v>
      </c>
      <c r="DR1726" s="1">
        <v>263</v>
      </c>
      <c r="DS1726" s="1">
        <v>0.15811521100000001</v>
      </c>
      <c r="DT1726" s="1">
        <v>0.15757300099999999</v>
      </c>
      <c r="DU1726" s="1">
        <v>0.14135092299999999</v>
      </c>
      <c r="DV1726" s="1">
        <v>0.14378342099999999</v>
      </c>
      <c r="DW1726" s="1">
        <v>0.15732795899999999</v>
      </c>
      <c r="DX1726" s="1">
        <v>0.24328488300000001</v>
      </c>
    </row>
    <row r="1727" spans="1:128" x14ac:dyDescent="0.25">
      <c r="A1727" s="1" t="s">
        <v>430</v>
      </c>
      <c r="B1727" s="1" t="s">
        <v>481</v>
      </c>
      <c r="C1727" s="1" t="s">
        <v>120</v>
      </c>
      <c r="D1727" s="84">
        <v>2007</v>
      </c>
      <c r="E1727" s="3">
        <v>39238</v>
      </c>
      <c r="F1727" s="3"/>
      <c r="AK1727" s="4"/>
      <c r="AL1727" s="4"/>
      <c r="AM1727" s="1"/>
      <c r="AN1727" s="1"/>
      <c r="AO1727" s="4"/>
      <c r="DR1727" s="1">
        <v>345</v>
      </c>
      <c r="DS1727" s="1">
        <v>0.27200000000000002</v>
      </c>
      <c r="DT1727" s="1">
        <v>0.23300000000000001</v>
      </c>
      <c r="DU1727" s="1">
        <v>0.224</v>
      </c>
      <c r="DV1727" s="1">
        <v>0.191</v>
      </c>
      <c r="DW1727" s="1">
        <v>0.20899999999999999</v>
      </c>
      <c r="DX1727" s="1">
        <v>0.26200000000000001</v>
      </c>
    </row>
    <row r="1728" spans="1:128" x14ac:dyDescent="0.25">
      <c r="A1728" s="1" t="s">
        <v>430</v>
      </c>
      <c r="B1728" s="1" t="s">
        <v>481</v>
      </c>
      <c r="C1728" s="1" t="s">
        <v>120</v>
      </c>
      <c r="D1728" s="84">
        <v>2007</v>
      </c>
      <c r="E1728" s="3">
        <v>39302</v>
      </c>
      <c r="F1728" s="3"/>
      <c r="AK1728" s="4">
        <v>25.92</v>
      </c>
      <c r="AL1728" s="82">
        <f>AK1728/100</f>
        <v>0.25920000000000004</v>
      </c>
      <c r="AM1728" s="1"/>
      <c r="AN1728" s="1"/>
      <c r="AO1728" s="4"/>
      <c r="AR1728" s="1">
        <v>0</v>
      </c>
      <c r="AZ1728" s="1">
        <v>0</v>
      </c>
      <c r="BF1728" s="1">
        <v>0.59081516499999998</v>
      </c>
      <c r="BI1728" s="1">
        <v>22.130010240000001</v>
      </c>
      <c r="BY1728" s="1">
        <v>3.7853934950000001</v>
      </c>
    </row>
    <row r="1729" spans="1:128" x14ac:dyDescent="0.25">
      <c r="A1729" s="1" t="s">
        <v>430</v>
      </c>
      <c r="B1729" s="1" t="s">
        <v>481</v>
      </c>
      <c r="C1729" s="1" t="s">
        <v>120</v>
      </c>
      <c r="D1729" s="84">
        <v>2007</v>
      </c>
      <c r="E1729" s="3">
        <v>39322</v>
      </c>
      <c r="F1729" s="3"/>
      <c r="AK1729" s="4"/>
      <c r="AL1729" s="4"/>
      <c r="AM1729" s="1"/>
      <c r="AN1729" s="1"/>
      <c r="AO1729" s="4"/>
      <c r="DR1729" s="1">
        <v>376</v>
      </c>
      <c r="DS1729" s="1">
        <v>0.170575685</v>
      </c>
      <c r="DT1729" s="1">
        <v>0.24470265099999999</v>
      </c>
      <c r="DU1729" s="1">
        <v>0.26041547999999998</v>
      </c>
      <c r="DV1729" s="1">
        <v>0.243019445</v>
      </c>
      <c r="DW1729" s="1">
        <v>0.25257235</v>
      </c>
      <c r="DX1729" s="1">
        <v>0.28442379699999998</v>
      </c>
    </row>
    <row r="1730" spans="1:128" x14ac:dyDescent="0.25">
      <c r="A1730" s="1" t="s">
        <v>430</v>
      </c>
      <c r="B1730" s="1" t="s">
        <v>481</v>
      </c>
      <c r="C1730" s="1" t="s">
        <v>120</v>
      </c>
      <c r="D1730" s="84">
        <v>2007</v>
      </c>
      <c r="E1730" s="3">
        <v>39323</v>
      </c>
      <c r="F1730" s="3"/>
      <c r="AK1730" s="4">
        <v>111.88</v>
      </c>
      <c r="AL1730" s="82">
        <f t="shared" ref="AL1730:AL1732" si="4">AK1730/100</f>
        <v>1.1188</v>
      </c>
      <c r="AM1730" s="1"/>
      <c r="AN1730" s="1"/>
      <c r="AO1730" s="4"/>
      <c r="AR1730" s="1">
        <v>0</v>
      </c>
      <c r="AZ1730" s="1">
        <v>5.9581974029999998</v>
      </c>
      <c r="BF1730" s="1">
        <v>1.1909435880000001</v>
      </c>
      <c r="BI1730" s="1">
        <v>71.920832950000005</v>
      </c>
      <c r="BY1730" s="1">
        <v>34.003540319999999</v>
      </c>
      <c r="CC1730" s="1">
        <v>372.6923822</v>
      </c>
    </row>
    <row r="1731" spans="1:128" x14ac:dyDescent="0.25">
      <c r="A1731" s="1" t="s">
        <v>430</v>
      </c>
      <c r="B1731" s="1" t="s">
        <v>481</v>
      </c>
      <c r="C1731" s="1" t="s">
        <v>120</v>
      </c>
      <c r="D1731" s="84">
        <v>2007</v>
      </c>
      <c r="E1731" s="3">
        <v>39353</v>
      </c>
      <c r="F1731" s="3"/>
      <c r="AK1731" s="4">
        <v>217.44</v>
      </c>
      <c r="AL1731" s="82">
        <f t="shared" si="4"/>
        <v>2.1743999999999999</v>
      </c>
      <c r="AM1731" s="1"/>
      <c r="AN1731" s="1"/>
      <c r="AO1731" s="4"/>
      <c r="AR1731" s="1">
        <v>12.021991290000001</v>
      </c>
      <c r="AZ1731" s="1">
        <v>25.439676989999999</v>
      </c>
      <c r="BF1731" s="1">
        <v>1.5850168010000001</v>
      </c>
      <c r="BI1731" s="1">
        <v>96.064896360000006</v>
      </c>
      <c r="BY1731" s="1">
        <v>83.910278020000007</v>
      </c>
      <c r="CC1731" s="1">
        <v>413.47987310000002</v>
      </c>
    </row>
    <row r="1732" spans="1:128" x14ac:dyDescent="0.25">
      <c r="A1732" s="1" t="s">
        <v>430</v>
      </c>
      <c r="B1732" s="1" t="s">
        <v>481</v>
      </c>
      <c r="C1732" s="1" t="s">
        <v>120</v>
      </c>
      <c r="D1732" s="84">
        <v>2007</v>
      </c>
      <c r="E1732" s="3">
        <v>39402</v>
      </c>
      <c r="F1732" s="3"/>
      <c r="AK1732" s="4">
        <v>205.23</v>
      </c>
      <c r="AL1732" s="82">
        <f t="shared" si="4"/>
        <v>2.0522999999999998</v>
      </c>
      <c r="AM1732" s="1"/>
      <c r="AN1732" s="1"/>
      <c r="AO1732" s="4"/>
      <c r="AR1732" s="1">
        <v>12.12437867</v>
      </c>
      <c r="AV1732" s="1">
        <v>1.2</v>
      </c>
      <c r="AZ1732" s="1">
        <v>193.107888</v>
      </c>
      <c r="BF1732" s="1">
        <v>0</v>
      </c>
      <c r="BI1732" s="1">
        <v>0</v>
      </c>
      <c r="DR1732" s="1">
        <v>360</v>
      </c>
      <c r="DS1732" s="1">
        <v>0.122353119</v>
      </c>
      <c r="DT1732" s="1">
        <v>0.17802757799999999</v>
      </c>
      <c r="DU1732" s="1">
        <v>0.20746009000000001</v>
      </c>
      <c r="DV1732" s="1">
        <v>0.22862031899999999</v>
      </c>
      <c r="DW1732" s="1">
        <v>0.26665053500000002</v>
      </c>
      <c r="DX1732" s="1">
        <v>0.31242055099999999</v>
      </c>
    </row>
    <row r="1733" spans="1:128" x14ac:dyDescent="0.25">
      <c r="A1733" s="1" t="s">
        <v>430</v>
      </c>
      <c r="B1733" s="1" t="s">
        <v>478</v>
      </c>
      <c r="C1733" s="1" t="s">
        <v>121</v>
      </c>
      <c r="D1733" s="84">
        <v>2006</v>
      </c>
      <c r="E1733" s="3">
        <v>38861</v>
      </c>
      <c r="F1733" s="3"/>
      <c r="G1733" s="1" t="s">
        <v>118</v>
      </c>
      <c r="AK1733" s="4"/>
      <c r="AL1733" s="4"/>
      <c r="AM1733" s="1"/>
      <c r="AN1733" s="1"/>
      <c r="AO1733" s="4"/>
      <c r="DR1733" s="1">
        <v>355.7</v>
      </c>
      <c r="DS1733" s="1">
        <v>0.33223657899999998</v>
      </c>
      <c r="DT1733" s="1">
        <v>0.34622388900000001</v>
      </c>
      <c r="DU1733" s="1">
        <v>0.33326650299999999</v>
      </c>
      <c r="DV1733" s="1">
        <v>0.29213422700000002</v>
      </c>
      <c r="DW1733" s="1">
        <v>0.31727476100000002</v>
      </c>
    </row>
    <row r="1734" spans="1:128" x14ac:dyDescent="0.25">
      <c r="A1734" s="1" t="s">
        <v>430</v>
      </c>
      <c r="B1734" s="1" t="s">
        <v>478</v>
      </c>
      <c r="C1734" s="1" t="s">
        <v>121</v>
      </c>
      <c r="D1734" s="84">
        <v>2006</v>
      </c>
      <c r="E1734" s="3">
        <v>38898</v>
      </c>
      <c r="F1734" s="3"/>
      <c r="G1734" s="1" t="s">
        <v>118</v>
      </c>
      <c r="AK1734" s="4"/>
      <c r="AL1734" s="4"/>
      <c r="AM1734" s="1"/>
      <c r="AN1734" s="1"/>
      <c r="AO1734" s="4"/>
      <c r="BU1734" s="1">
        <v>22</v>
      </c>
    </row>
    <row r="1735" spans="1:128" x14ac:dyDescent="0.25">
      <c r="A1735" s="1" t="s">
        <v>430</v>
      </c>
      <c r="B1735" s="1" t="s">
        <v>478</v>
      </c>
      <c r="C1735" s="1" t="s">
        <v>121</v>
      </c>
      <c r="D1735" s="84">
        <v>2006</v>
      </c>
      <c r="E1735" s="3">
        <v>38916</v>
      </c>
      <c r="F1735" s="3"/>
      <c r="G1735" s="1" t="s">
        <v>118</v>
      </c>
      <c r="AK1735" s="4">
        <v>127.18</v>
      </c>
      <c r="AL1735" s="82">
        <f t="shared" ref="AL1735:AL1736" si="5">AK1735/100</f>
        <v>1.2718</v>
      </c>
      <c r="AM1735" s="1"/>
      <c r="AN1735" s="1"/>
      <c r="AO1735" s="4"/>
      <c r="AR1735" s="1">
        <v>0</v>
      </c>
      <c r="AV1735" s="1">
        <v>0</v>
      </c>
      <c r="AZ1735" s="1">
        <v>0</v>
      </c>
      <c r="BF1735" s="1">
        <v>2.2000000000000002</v>
      </c>
      <c r="BI1735" s="1">
        <v>108.1</v>
      </c>
      <c r="BJ1735" s="1">
        <v>15128.199909999999</v>
      </c>
      <c r="BW1735" s="1">
        <v>0</v>
      </c>
      <c r="BY1735" s="1">
        <v>19</v>
      </c>
      <c r="DR1735" s="1">
        <v>370.4</v>
      </c>
      <c r="DS1735" s="1">
        <v>0.28872864500000001</v>
      </c>
      <c r="DT1735" s="1">
        <v>0.326238484</v>
      </c>
      <c r="DU1735" s="1">
        <v>0.335935121</v>
      </c>
      <c r="DV1735" s="1">
        <v>0.35559490399999999</v>
      </c>
      <c r="DW1735" s="1">
        <v>0.31305995399999997</v>
      </c>
    </row>
    <row r="1736" spans="1:128" x14ac:dyDescent="0.25">
      <c r="A1736" s="1" t="s">
        <v>430</v>
      </c>
      <c r="B1736" s="1" t="s">
        <v>478</v>
      </c>
      <c r="C1736" s="1" t="s">
        <v>121</v>
      </c>
      <c r="D1736" s="84">
        <v>2006</v>
      </c>
      <c r="E1736" s="3">
        <v>38939</v>
      </c>
      <c r="F1736" s="3"/>
      <c r="G1736" s="1" t="s">
        <v>118</v>
      </c>
      <c r="AK1736" s="4">
        <v>402.9</v>
      </c>
      <c r="AL1736" s="82">
        <f t="shared" si="5"/>
        <v>4.0289999999999999</v>
      </c>
      <c r="AM1736" s="1"/>
      <c r="AN1736" s="1"/>
      <c r="AO1736" s="4"/>
      <c r="AR1736" s="1">
        <v>0</v>
      </c>
      <c r="AV1736" s="1">
        <v>0</v>
      </c>
      <c r="AZ1736" s="1">
        <v>26.2</v>
      </c>
      <c r="BF1736" s="1">
        <v>5.19</v>
      </c>
      <c r="BI1736" s="1">
        <v>245.2</v>
      </c>
      <c r="BJ1736" s="1">
        <v>20703</v>
      </c>
      <c r="BU1736" s="1">
        <v>30</v>
      </c>
      <c r="BW1736" s="1">
        <v>0</v>
      </c>
      <c r="BY1736" s="1">
        <v>127</v>
      </c>
      <c r="CC1736" s="1">
        <v>1405.036124</v>
      </c>
    </row>
    <row r="1737" spans="1:128" x14ac:dyDescent="0.25">
      <c r="A1737" s="1" t="s">
        <v>430</v>
      </c>
      <c r="B1737" s="1" t="s">
        <v>478</v>
      </c>
      <c r="C1737" s="1" t="s">
        <v>121</v>
      </c>
      <c r="D1737" s="84">
        <v>2006</v>
      </c>
      <c r="E1737" s="3">
        <v>38940</v>
      </c>
      <c r="F1737" s="3"/>
      <c r="G1737" s="1" t="s">
        <v>118</v>
      </c>
      <c r="AK1737" s="4"/>
      <c r="AL1737" s="4"/>
      <c r="AM1737" s="1"/>
      <c r="AN1737" s="1"/>
      <c r="AO1737" s="4"/>
      <c r="DR1737" s="1">
        <v>339.7</v>
      </c>
      <c r="DS1737" s="1">
        <v>0.226222492</v>
      </c>
      <c r="DT1737" s="1">
        <v>0.27081492299999999</v>
      </c>
      <c r="DU1737" s="1">
        <v>0.26714682499999998</v>
      </c>
      <c r="DV1737" s="1">
        <v>0.34505809900000001</v>
      </c>
      <c r="DW1737" s="1">
        <v>0.35408109900000001</v>
      </c>
    </row>
    <row r="1738" spans="1:128" x14ac:dyDescent="0.25">
      <c r="A1738" s="1" t="s">
        <v>430</v>
      </c>
      <c r="B1738" s="1" t="s">
        <v>478</v>
      </c>
      <c r="C1738" s="1" t="s">
        <v>121</v>
      </c>
      <c r="D1738" s="84">
        <v>2006</v>
      </c>
      <c r="E1738" s="3">
        <v>38964</v>
      </c>
      <c r="F1738" s="3"/>
      <c r="G1738" s="1" t="s">
        <v>118</v>
      </c>
      <c r="AK1738" s="4">
        <v>623.9</v>
      </c>
      <c r="AL1738" s="82">
        <f>AK1738/100</f>
        <v>6.2389999999999999</v>
      </c>
      <c r="AM1738" s="1"/>
      <c r="AN1738" s="1"/>
      <c r="AO1738" s="4"/>
      <c r="AR1738" s="1">
        <v>0</v>
      </c>
      <c r="AV1738" s="1">
        <v>0</v>
      </c>
      <c r="AZ1738" s="1">
        <v>79.8</v>
      </c>
      <c r="BF1738" s="1">
        <v>5.5</v>
      </c>
      <c r="BI1738" s="1">
        <v>317.7</v>
      </c>
      <c r="BJ1738" s="1">
        <v>17455.35714</v>
      </c>
      <c r="BU1738" s="1">
        <v>32</v>
      </c>
      <c r="BW1738" s="1">
        <v>2.8126432289999999</v>
      </c>
      <c r="BY1738" s="1">
        <v>226</v>
      </c>
      <c r="CC1738" s="1">
        <v>1676</v>
      </c>
    </row>
    <row r="1739" spans="1:128" x14ac:dyDescent="0.25">
      <c r="A1739" s="1" t="s">
        <v>430</v>
      </c>
      <c r="B1739" s="1" t="s">
        <v>478</v>
      </c>
      <c r="C1739" s="1" t="s">
        <v>121</v>
      </c>
      <c r="D1739" s="84">
        <v>2006</v>
      </c>
      <c r="E1739" s="3">
        <v>38965</v>
      </c>
      <c r="F1739" s="3"/>
      <c r="G1739" s="1" t="s">
        <v>118</v>
      </c>
      <c r="AK1739" s="4"/>
      <c r="AL1739" s="4"/>
      <c r="AM1739" s="1"/>
      <c r="AN1739" s="1"/>
      <c r="AO1739" s="4"/>
      <c r="DR1739" s="1">
        <v>337.4</v>
      </c>
      <c r="DS1739" s="1">
        <v>0.20648724199999999</v>
      </c>
      <c r="DT1739" s="1">
        <v>0.25440019699999999</v>
      </c>
      <c r="DU1739" s="1">
        <v>0.248945002</v>
      </c>
      <c r="DV1739" s="1">
        <v>0.29587669900000002</v>
      </c>
      <c r="DW1739" s="1">
        <v>0.42954856200000002</v>
      </c>
    </row>
    <row r="1740" spans="1:128" x14ac:dyDescent="0.25">
      <c r="A1740" s="1" t="s">
        <v>430</v>
      </c>
      <c r="B1740" s="1" t="s">
        <v>478</v>
      </c>
      <c r="C1740" s="1" t="s">
        <v>121</v>
      </c>
      <c r="D1740" s="84">
        <v>2006</v>
      </c>
      <c r="E1740" s="3">
        <v>38979</v>
      </c>
      <c r="F1740" s="3"/>
      <c r="G1740" s="1" t="s">
        <v>118</v>
      </c>
      <c r="AK1740" s="4"/>
      <c r="AL1740" s="4"/>
      <c r="AM1740" s="1"/>
      <c r="AN1740" s="1"/>
      <c r="AO1740" s="4"/>
      <c r="BU1740" s="1">
        <v>32</v>
      </c>
    </row>
    <row r="1741" spans="1:128" x14ac:dyDescent="0.25">
      <c r="A1741" s="1" t="s">
        <v>430</v>
      </c>
      <c r="B1741" s="1" t="s">
        <v>478</v>
      </c>
      <c r="C1741" s="1" t="s">
        <v>121</v>
      </c>
      <c r="D1741" s="84">
        <v>2006</v>
      </c>
      <c r="E1741" s="3">
        <v>39007</v>
      </c>
      <c r="F1741" s="3"/>
      <c r="G1741" s="1" t="s">
        <v>118</v>
      </c>
      <c r="AK1741" s="4"/>
      <c r="AL1741" s="4"/>
      <c r="AM1741" s="1"/>
      <c r="AN1741" s="1"/>
      <c r="AO1741" s="4"/>
      <c r="DR1741" s="1">
        <v>277.5</v>
      </c>
      <c r="DS1741" s="1">
        <v>0.14424114099999999</v>
      </c>
      <c r="DT1741" s="1">
        <v>0.19789831899999999</v>
      </c>
      <c r="DU1741" s="1">
        <v>0.21055095500000001</v>
      </c>
      <c r="DV1741" s="1">
        <v>0.29139641399999999</v>
      </c>
      <c r="DW1741" s="1">
        <v>0.31897192800000002</v>
      </c>
    </row>
    <row r="1742" spans="1:128" x14ac:dyDescent="0.25">
      <c r="A1742" s="1" t="s">
        <v>430</v>
      </c>
      <c r="B1742" s="1" t="s">
        <v>478</v>
      </c>
      <c r="C1742" s="1" t="s">
        <v>121</v>
      </c>
      <c r="D1742" s="84">
        <v>2006</v>
      </c>
      <c r="E1742" s="3">
        <v>39007</v>
      </c>
      <c r="F1742" s="3"/>
      <c r="G1742" s="1" t="s">
        <v>118</v>
      </c>
      <c r="AK1742" s="4">
        <v>596.99</v>
      </c>
      <c r="AL1742" s="82">
        <f>AK1742/100</f>
        <v>5.9699</v>
      </c>
      <c r="AM1742" s="1"/>
      <c r="AN1742" s="1"/>
      <c r="AO1742" s="4"/>
      <c r="AR1742" s="1">
        <v>0</v>
      </c>
      <c r="AV1742" s="1">
        <v>0</v>
      </c>
      <c r="AZ1742" s="1">
        <v>335.6900334</v>
      </c>
      <c r="BF1742" s="1">
        <v>0.112834397</v>
      </c>
      <c r="BI1742" s="1">
        <v>9.3763794499999999</v>
      </c>
      <c r="BJ1742" s="1">
        <v>12033.89831</v>
      </c>
      <c r="BW1742" s="1">
        <v>130.84759500000001</v>
      </c>
      <c r="BY1742" s="1">
        <v>218</v>
      </c>
      <c r="CC1742" s="1">
        <v>104.5</v>
      </c>
    </row>
    <row r="1743" spans="1:128" x14ac:dyDescent="0.25">
      <c r="A1743" s="1" t="s">
        <v>430</v>
      </c>
      <c r="B1743" s="1" t="s">
        <v>478</v>
      </c>
      <c r="C1743" s="1" t="s">
        <v>122</v>
      </c>
      <c r="D1743" s="84">
        <v>2006</v>
      </c>
      <c r="E1743" s="3">
        <v>38861</v>
      </c>
      <c r="F1743" s="3"/>
      <c r="G1743" s="1" t="s">
        <v>123</v>
      </c>
      <c r="AK1743" s="4"/>
      <c r="AL1743" s="4"/>
      <c r="AM1743" s="1"/>
      <c r="AN1743" s="1"/>
      <c r="AO1743" s="4"/>
      <c r="DR1743" s="1">
        <v>384.57171720000002</v>
      </c>
      <c r="DS1743" s="1">
        <v>0.33223657899999998</v>
      </c>
      <c r="DT1743" s="1">
        <v>0.34622388900000001</v>
      </c>
      <c r="DU1743" s="1">
        <v>0.33326650299999999</v>
      </c>
      <c r="DV1743" s="1">
        <v>0.29213422700000002</v>
      </c>
      <c r="DW1743" s="1">
        <v>0.31727476100000002</v>
      </c>
    </row>
    <row r="1744" spans="1:128" x14ac:dyDescent="0.25">
      <c r="A1744" s="1" t="s">
        <v>430</v>
      </c>
      <c r="B1744" s="1" t="s">
        <v>478</v>
      </c>
      <c r="C1744" s="1" t="s">
        <v>122</v>
      </c>
      <c r="D1744" s="84">
        <v>2006</v>
      </c>
      <c r="E1744" s="3">
        <v>38898</v>
      </c>
      <c r="F1744" s="3"/>
      <c r="G1744" s="1" t="s">
        <v>123</v>
      </c>
      <c r="AK1744" s="4"/>
      <c r="AL1744" s="4"/>
      <c r="AM1744" s="1"/>
      <c r="AN1744" s="1"/>
      <c r="AO1744" s="4"/>
      <c r="BU1744" s="1">
        <v>22</v>
      </c>
    </row>
    <row r="1745" spans="1:127" x14ac:dyDescent="0.25">
      <c r="A1745" s="1" t="s">
        <v>430</v>
      </c>
      <c r="B1745" s="1" t="s">
        <v>478</v>
      </c>
      <c r="C1745" s="1" t="s">
        <v>122</v>
      </c>
      <c r="D1745" s="84">
        <v>2006</v>
      </c>
      <c r="E1745" s="3">
        <v>38916</v>
      </c>
      <c r="F1745" s="3"/>
      <c r="G1745" s="1" t="s">
        <v>123</v>
      </c>
      <c r="AK1745" s="4">
        <v>127.18</v>
      </c>
      <c r="AL1745" s="82">
        <f t="shared" ref="AL1745:AL1747" si="6">AK1745/100</f>
        <v>1.2718</v>
      </c>
      <c r="AM1745" s="1"/>
      <c r="AN1745" s="1"/>
      <c r="AO1745" s="4"/>
      <c r="AR1745" s="1">
        <v>0</v>
      </c>
      <c r="AV1745" s="1">
        <v>0</v>
      </c>
      <c r="AZ1745" s="1">
        <v>0</v>
      </c>
      <c r="BF1745" s="1">
        <v>2.2000000000000002</v>
      </c>
      <c r="BI1745" s="1">
        <v>108.1</v>
      </c>
      <c r="BJ1745" s="1">
        <v>15128.199909999999</v>
      </c>
      <c r="BW1745" s="1">
        <v>0</v>
      </c>
      <c r="BY1745" s="1">
        <v>19</v>
      </c>
      <c r="DR1745" s="1">
        <v>393.62206320000001</v>
      </c>
      <c r="DS1745" s="1">
        <v>0.28872864500000001</v>
      </c>
      <c r="DT1745" s="1">
        <v>0.326238484</v>
      </c>
      <c r="DU1745" s="1">
        <v>0.335935121</v>
      </c>
      <c r="DV1745" s="1">
        <v>0.35559490399999999</v>
      </c>
      <c r="DW1745" s="1">
        <v>0.31305995399999997</v>
      </c>
    </row>
    <row r="1746" spans="1:127" x14ac:dyDescent="0.25">
      <c r="A1746" s="1" t="s">
        <v>430</v>
      </c>
      <c r="B1746" s="1" t="s">
        <v>478</v>
      </c>
      <c r="C1746" s="1" t="s">
        <v>122</v>
      </c>
      <c r="D1746" s="84">
        <v>2006</v>
      </c>
      <c r="E1746" s="3">
        <v>38938</v>
      </c>
      <c r="F1746" s="3"/>
      <c r="G1746" s="1" t="s">
        <v>123</v>
      </c>
      <c r="AK1746" s="4">
        <v>402.9</v>
      </c>
      <c r="AL1746" s="82">
        <f t="shared" si="6"/>
        <v>4.0289999999999999</v>
      </c>
      <c r="AM1746" s="1"/>
      <c r="AN1746" s="1"/>
      <c r="AO1746" s="4"/>
      <c r="AR1746" s="1">
        <v>0</v>
      </c>
      <c r="AV1746" s="1">
        <v>0</v>
      </c>
      <c r="AZ1746" s="1">
        <v>26.2</v>
      </c>
      <c r="BF1746" s="1">
        <v>5.19</v>
      </c>
      <c r="BI1746" s="1">
        <v>245.2</v>
      </c>
      <c r="BJ1746" s="1">
        <v>20703</v>
      </c>
      <c r="BU1746" s="1">
        <v>30</v>
      </c>
      <c r="BW1746" s="1">
        <v>0</v>
      </c>
      <c r="BY1746" s="1">
        <v>127</v>
      </c>
      <c r="CC1746" s="1">
        <v>605.32801910000001</v>
      </c>
    </row>
    <row r="1747" spans="1:127" x14ac:dyDescent="0.25">
      <c r="A1747" s="1" t="s">
        <v>430</v>
      </c>
      <c r="B1747" s="1" t="s">
        <v>478</v>
      </c>
      <c r="C1747" s="1" t="s">
        <v>122</v>
      </c>
      <c r="D1747" s="84">
        <v>2006</v>
      </c>
      <c r="E1747" s="3">
        <v>38939</v>
      </c>
      <c r="F1747" s="3"/>
      <c r="G1747" s="1" t="s">
        <v>123</v>
      </c>
      <c r="AK1747" s="4">
        <v>102.67</v>
      </c>
      <c r="AL1747" s="82">
        <f t="shared" si="6"/>
        <v>1.0266999999999999</v>
      </c>
      <c r="AM1747" s="1"/>
      <c r="AN1747" s="1"/>
      <c r="AO1747" s="4"/>
      <c r="AR1747" s="1">
        <v>0</v>
      </c>
      <c r="AV1747" s="1">
        <v>0</v>
      </c>
      <c r="AZ1747" s="1">
        <v>11.77695917</v>
      </c>
      <c r="BF1747" s="1">
        <v>0.71428606400000005</v>
      </c>
      <c r="BI1747" s="1">
        <v>29.967145769999998</v>
      </c>
      <c r="BJ1747" s="1">
        <v>24037.94845</v>
      </c>
      <c r="BU1747" s="1">
        <v>30</v>
      </c>
      <c r="BW1747" s="1">
        <v>0</v>
      </c>
      <c r="BY1747" s="1">
        <v>57.280521409999999</v>
      </c>
      <c r="CC1747" s="1">
        <v>1405.036124</v>
      </c>
    </row>
    <row r="1748" spans="1:127" x14ac:dyDescent="0.25">
      <c r="A1748" s="1" t="s">
        <v>430</v>
      </c>
      <c r="B1748" s="1" t="s">
        <v>478</v>
      </c>
      <c r="C1748" s="1" t="s">
        <v>122</v>
      </c>
      <c r="D1748" s="84">
        <v>2006</v>
      </c>
      <c r="E1748" s="3">
        <v>38940</v>
      </c>
      <c r="F1748" s="3"/>
      <c r="G1748" s="1" t="s">
        <v>123</v>
      </c>
      <c r="AK1748" s="4"/>
      <c r="AL1748" s="4"/>
      <c r="AM1748" s="1"/>
      <c r="AN1748" s="1"/>
      <c r="AO1748" s="4"/>
      <c r="DR1748" s="1">
        <v>364.44141939999997</v>
      </c>
      <c r="DS1748" s="1">
        <v>0.226222492</v>
      </c>
      <c r="DT1748" s="1">
        <v>0.27081492299999999</v>
      </c>
      <c r="DU1748" s="1">
        <v>0.26714682499999998</v>
      </c>
      <c r="DV1748" s="1">
        <v>0.34505809900000001</v>
      </c>
      <c r="DW1748" s="1">
        <v>0.35408109900000001</v>
      </c>
    </row>
    <row r="1749" spans="1:127" x14ac:dyDescent="0.25">
      <c r="A1749" s="1" t="s">
        <v>430</v>
      </c>
      <c r="B1749" s="1" t="s">
        <v>478</v>
      </c>
      <c r="C1749" s="1" t="s">
        <v>122</v>
      </c>
      <c r="D1749" s="84">
        <v>2006</v>
      </c>
      <c r="E1749" s="3">
        <v>38964</v>
      </c>
      <c r="F1749" s="3"/>
      <c r="G1749" s="1" t="s">
        <v>123</v>
      </c>
      <c r="AK1749" s="4">
        <v>324.10000000000002</v>
      </c>
      <c r="AL1749" s="82">
        <f>AK1749/100</f>
        <v>3.2410000000000001</v>
      </c>
      <c r="AM1749" s="1"/>
      <c r="AN1749" s="1"/>
      <c r="AO1749" s="4"/>
      <c r="AR1749" s="1">
        <v>0</v>
      </c>
      <c r="AV1749" s="1">
        <v>0</v>
      </c>
      <c r="AZ1749" s="1">
        <v>27</v>
      </c>
      <c r="BF1749" s="1">
        <v>4.4000000000000004</v>
      </c>
      <c r="BI1749" s="1">
        <v>184.3</v>
      </c>
      <c r="BJ1749" s="1">
        <v>23535.06163</v>
      </c>
      <c r="BU1749" s="1">
        <v>31</v>
      </c>
      <c r="BW1749" s="1">
        <v>7.6</v>
      </c>
      <c r="BY1749" s="1">
        <v>112.7</v>
      </c>
      <c r="CC1749" s="1">
        <v>1814</v>
      </c>
    </row>
    <row r="1750" spans="1:127" x14ac:dyDescent="0.25">
      <c r="A1750" s="1" t="s">
        <v>430</v>
      </c>
      <c r="B1750" s="1" t="s">
        <v>478</v>
      </c>
      <c r="C1750" s="1" t="s">
        <v>122</v>
      </c>
      <c r="D1750" s="84">
        <v>2006</v>
      </c>
      <c r="E1750" s="3">
        <v>38965</v>
      </c>
      <c r="F1750" s="3"/>
      <c r="G1750" s="1" t="s">
        <v>123</v>
      </c>
      <c r="AK1750" s="4"/>
      <c r="AL1750" s="4"/>
      <c r="AM1750" s="1"/>
      <c r="AN1750" s="1"/>
      <c r="AO1750" s="4"/>
      <c r="DR1750" s="1">
        <v>339.32235320000001</v>
      </c>
      <c r="DS1750" s="1">
        <v>0.21653673500000001</v>
      </c>
      <c r="DT1750" s="1">
        <v>0.26046261199999998</v>
      </c>
      <c r="DU1750" s="1">
        <v>0.25690960099999999</v>
      </c>
      <c r="DV1750" s="1">
        <v>0.31814751000000002</v>
      </c>
      <c r="DW1750" s="1">
        <v>0.31751772499999997</v>
      </c>
    </row>
    <row r="1751" spans="1:127" x14ac:dyDescent="0.25">
      <c r="A1751" s="1" t="s">
        <v>430</v>
      </c>
      <c r="B1751" s="1" t="s">
        <v>478</v>
      </c>
      <c r="C1751" s="1" t="s">
        <v>122</v>
      </c>
      <c r="D1751" s="84">
        <v>2006</v>
      </c>
      <c r="E1751" s="3">
        <v>38979</v>
      </c>
      <c r="F1751" s="3"/>
      <c r="G1751" s="1" t="s">
        <v>123</v>
      </c>
      <c r="AK1751" s="4"/>
      <c r="AL1751" s="4"/>
      <c r="AM1751" s="1"/>
      <c r="AN1751" s="1"/>
      <c r="AO1751" s="4"/>
      <c r="BU1751" s="1">
        <v>32</v>
      </c>
    </row>
    <row r="1752" spans="1:127" x14ac:dyDescent="0.25">
      <c r="A1752" s="1" t="s">
        <v>430</v>
      </c>
      <c r="B1752" s="1" t="s">
        <v>478</v>
      </c>
      <c r="C1752" s="1" t="s">
        <v>122</v>
      </c>
      <c r="D1752" s="84">
        <v>2006</v>
      </c>
      <c r="E1752" s="3">
        <v>39007</v>
      </c>
      <c r="F1752" s="3"/>
      <c r="G1752" s="1" t="s">
        <v>123</v>
      </c>
      <c r="AK1752" s="4"/>
      <c r="AL1752" s="4"/>
      <c r="AM1752" s="1"/>
      <c r="AN1752" s="1"/>
      <c r="AO1752" s="4"/>
      <c r="DR1752" s="1">
        <v>304.31325129999999</v>
      </c>
      <c r="DS1752" s="1">
        <v>0.13485713599999999</v>
      </c>
      <c r="DT1752" s="1">
        <v>0.216468996</v>
      </c>
      <c r="DU1752" s="1">
        <v>0.21734684500000001</v>
      </c>
      <c r="DV1752" s="1">
        <v>0.28730309700000001</v>
      </c>
      <c r="DW1752" s="1">
        <v>0.33406449599999999</v>
      </c>
    </row>
    <row r="1753" spans="1:127" x14ac:dyDescent="0.25">
      <c r="A1753" s="1" t="s">
        <v>430</v>
      </c>
      <c r="B1753" s="1" t="s">
        <v>478</v>
      </c>
      <c r="C1753" s="1" t="s">
        <v>122</v>
      </c>
      <c r="D1753" s="84">
        <v>2006</v>
      </c>
      <c r="E1753" s="3">
        <v>39007</v>
      </c>
      <c r="F1753" s="3"/>
      <c r="G1753" s="1" t="s">
        <v>123</v>
      </c>
      <c r="AK1753" s="4">
        <v>363.6</v>
      </c>
      <c r="AL1753" s="82">
        <f>AK1753/100</f>
        <v>3.6360000000000001</v>
      </c>
      <c r="AM1753" s="1"/>
      <c r="AN1753" s="1"/>
      <c r="AO1753" s="4"/>
      <c r="AR1753" s="1">
        <v>0</v>
      </c>
      <c r="AV1753" s="1">
        <v>0</v>
      </c>
      <c r="AZ1753" s="1">
        <v>235.584687</v>
      </c>
      <c r="BF1753" s="1">
        <v>8.6839652000000003E-2</v>
      </c>
      <c r="BI1753" s="1">
        <v>10.065505140000001</v>
      </c>
      <c r="BJ1753" s="1">
        <v>8627.4509799999996</v>
      </c>
      <c r="BW1753" s="1">
        <v>89.040631540000007</v>
      </c>
      <c r="BY1753" s="1">
        <v>118.8343398</v>
      </c>
      <c r="CC1753" s="1">
        <v>90</v>
      </c>
    </row>
    <row r="1754" spans="1:127" x14ac:dyDescent="0.25">
      <c r="A1754" s="1" t="s">
        <v>430</v>
      </c>
      <c r="B1754" s="1" t="s">
        <v>478</v>
      </c>
      <c r="C1754" s="1" t="s">
        <v>124</v>
      </c>
      <c r="D1754" s="84">
        <v>2006</v>
      </c>
      <c r="E1754" s="3">
        <v>38861</v>
      </c>
      <c r="F1754" s="3"/>
      <c r="G1754" s="1" t="s">
        <v>125</v>
      </c>
      <c r="AK1754" s="4"/>
      <c r="AL1754" s="4"/>
      <c r="AM1754" s="1"/>
      <c r="AN1754" s="1"/>
      <c r="AO1754" s="4"/>
      <c r="DR1754" s="1">
        <v>384.57171720000002</v>
      </c>
      <c r="DS1754" s="1">
        <v>0.33223657899999998</v>
      </c>
      <c r="DT1754" s="1">
        <v>0.34622388900000001</v>
      </c>
      <c r="DU1754" s="1">
        <v>0.33326650299999999</v>
      </c>
      <c r="DV1754" s="1">
        <v>0.29213422700000002</v>
      </c>
      <c r="DW1754" s="1">
        <v>0.31727476100000002</v>
      </c>
    </row>
    <row r="1755" spans="1:127" x14ac:dyDescent="0.25">
      <c r="A1755" s="1" t="s">
        <v>430</v>
      </c>
      <c r="B1755" s="1" t="s">
        <v>478</v>
      </c>
      <c r="C1755" s="1" t="s">
        <v>124</v>
      </c>
      <c r="D1755" s="84">
        <v>2006</v>
      </c>
      <c r="E1755" s="3">
        <v>38916</v>
      </c>
      <c r="F1755" s="3"/>
      <c r="G1755" s="1" t="s">
        <v>125</v>
      </c>
      <c r="AK1755" s="4">
        <v>127.18</v>
      </c>
      <c r="AL1755" s="82">
        <f t="shared" ref="AL1755:AL1757" si="7">AK1755/100</f>
        <v>1.2718</v>
      </c>
      <c r="AM1755" s="1"/>
      <c r="AN1755" s="1"/>
      <c r="AO1755" s="4"/>
      <c r="AR1755" s="1">
        <v>0</v>
      </c>
      <c r="AV1755" s="1">
        <v>0</v>
      </c>
      <c r="AZ1755" s="1">
        <v>0</v>
      </c>
      <c r="BF1755" s="1">
        <v>2.2000000000000002</v>
      </c>
      <c r="BI1755" s="1">
        <v>108.1</v>
      </c>
      <c r="BJ1755" s="1">
        <v>15128.199909999999</v>
      </c>
      <c r="BW1755" s="1">
        <v>0</v>
      </c>
      <c r="BY1755" s="1">
        <v>19</v>
      </c>
      <c r="DR1755" s="1">
        <v>393.62206320000001</v>
      </c>
      <c r="DS1755" s="1">
        <v>0.28872864500000001</v>
      </c>
      <c r="DT1755" s="1">
        <v>0.326238484</v>
      </c>
      <c r="DU1755" s="1">
        <v>0.335935121</v>
      </c>
      <c r="DV1755" s="1">
        <v>0.35559490399999999</v>
      </c>
      <c r="DW1755" s="1">
        <v>0.31305995399999997</v>
      </c>
    </row>
    <row r="1756" spans="1:127" x14ac:dyDescent="0.25">
      <c r="A1756" s="1" t="s">
        <v>430</v>
      </c>
      <c r="B1756" s="1" t="s">
        <v>478</v>
      </c>
      <c r="C1756" s="1" t="s">
        <v>124</v>
      </c>
      <c r="D1756" s="84">
        <v>2006</v>
      </c>
      <c r="E1756" s="3">
        <v>38938</v>
      </c>
      <c r="F1756" s="3"/>
      <c r="G1756" s="1" t="s">
        <v>125</v>
      </c>
      <c r="AK1756" s="4">
        <v>402.9</v>
      </c>
      <c r="AL1756" s="82">
        <f t="shared" si="7"/>
        <v>4.0289999999999999</v>
      </c>
      <c r="AM1756" s="1"/>
      <c r="AN1756" s="1"/>
      <c r="AO1756" s="4"/>
      <c r="AR1756" s="1">
        <v>0</v>
      </c>
      <c r="AV1756" s="1">
        <v>0</v>
      </c>
      <c r="AZ1756" s="1">
        <v>26.2</v>
      </c>
      <c r="BF1756" s="1">
        <v>5.19</v>
      </c>
      <c r="BI1756" s="1">
        <v>245.2</v>
      </c>
      <c r="BJ1756" s="1">
        <v>20703</v>
      </c>
      <c r="BW1756" s="1">
        <v>0</v>
      </c>
      <c r="BY1756" s="1">
        <v>127</v>
      </c>
      <c r="CC1756" s="1">
        <v>605.32801910000001</v>
      </c>
    </row>
    <row r="1757" spans="1:127" x14ac:dyDescent="0.25">
      <c r="A1757" s="1" t="s">
        <v>430</v>
      </c>
      <c r="B1757" s="1" t="s">
        <v>478</v>
      </c>
      <c r="C1757" s="1" t="s">
        <v>124</v>
      </c>
      <c r="D1757" s="84">
        <v>2006</v>
      </c>
      <c r="E1757" s="3">
        <v>38939</v>
      </c>
      <c r="F1757" s="3"/>
      <c r="G1757" s="1" t="s">
        <v>125</v>
      </c>
      <c r="AK1757" s="4">
        <v>102.67</v>
      </c>
      <c r="AL1757" s="82">
        <f t="shared" si="7"/>
        <v>1.0266999999999999</v>
      </c>
      <c r="AM1757" s="1"/>
      <c r="AN1757" s="1"/>
      <c r="AO1757" s="4"/>
      <c r="AR1757" s="1">
        <v>0</v>
      </c>
      <c r="AV1757" s="1">
        <v>0</v>
      </c>
      <c r="AZ1757" s="1">
        <v>11.77695917</v>
      </c>
      <c r="BF1757" s="1">
        <v>0.71428606400000005</v>
      </c>
      <c r="BI1757" s="1">
        <v>29.967145769999998</v>
      </c>
      <c r="BJ1757" s="1">
        <v>24037.94845</v>
      </c>
      <c r="BW1757" s="1">
        <v>0</v>
      </c>
      <c r="BY1757" s="1">
        <v>57.280521409999999</v>
      </c>
      <c r="CC1757" s="1">
        <v>1405.036124</v>
      </c>
    </row>
    <row r="1758" spans="1:127" x14ac:dyDescent="0.25">
      <c r="A1758" s="1" t="s">
        <v>430</v>
      </c>
      <c r="B1758" s="1" t="s">
        <v>478</v>
      </c>
      <c r="C1758" s="1" t="s">
        <v>124</v>
      </c>
      <c r="D1758" s="84">
        <v>2006</v>
      </c>
      <c r="E1758" s="3">
        <v>38940</v>
      </c>
      <c r="F1758" s="3"/>
      <c r="G1758" s="1" t="s">
        <v>125</v>
      </c>
      <c r="AK1758" s="4"/>
      <c r="AL1758" s="4"/>
      <c r="AM1758" s="1"/>
      <c r="AN1758" s="1"/>
      <c r="AO1758" s="4"/>
      <c r="DR1758" s="1">
        <v>364.44141939999997</v>
      </c>
      <c r="DS1758" s="1">
        <v>0.226222492</v>
      </c>
      <c r="DT1758" s="1">
        <v>0.27081492299999999</v>
      </c>
      <c r="DU1758" s="1">
        <v>0.26714682499999998</v>
      </c>
      <c r="DV1758" s="1">
        <v>0.34505809900000001</v>
      </c>
      <c r="DW1758" s="1">
        <v>0.35408109900000001</v>
      </c>
    </row>
    <row r="1759" spans="1:127" x14ac:dyDescent="0.25">
      <c r="A1759" s="1" t="s">
        <v>430</v>
      </c>
      <c r="B1759" s="1" t="s">
        <v>478</v>
      </c>
      <c r="C1759" s="1" t="s">
        <v>124</v>
      </c>
      <c r="D1759" s="84">
        <v>2006</v>
      </c>
      <c r="E1759" s="3">
        <v>38963</v>
      </c>
      <c r="F1759" s="3"/>
      <c r="G1759" s="1" t="s">
        <v>125</v>
      </c>
      <c r="AK1759" s="4">
        <v>324.10000000000002</v>
      </c>
      <c r="AL1759" s="82">
        <f t="shared" ref="AL1759:AL1760" si="8">AK1759/100</f>
        <v>3.2410000000000001</v>
      </c>
      <c r="AM1759" s="1"/>
      <c r="AN1759" s="1"/>
      <c r="AO1759" s="4"/>
      <c r="AR1759" s="1">
        <v>0</v>
      </c>
      <c r="AV1759" s="1">
        <v>0</v>
      </c>
      <c r="AZ1759" s="1">
        <v>27</v>
      </c>
      <c r="BF1759" s="1">
        <v>4.3899999999999997</v>
      </c>
      <c r="BI1759" s="1">
        <v>184.3</v>
      </c>
      <c r="BJ1759" s="1">
        <v>23535.06163</v>
      </c>
      <c r="BW1759" s="1">
        <v>7.6</v>
      </c>
      <c r="BY1759" s="1">
        <v>112.7</v>
      </c>
      <c r="CC1759" s="1">
        <v>1814</v>
      </c>
    </row>
    <row r="1760" spans="1:127" x14ac:dyDescent="0.25">
      <c r="A1760" s="1" t="s">
        <v>430</v>
      </c>
      <c r="B1760" s="1" t="s">
        <v>478</v>
      </c>
      <c r="C1760" s="1" t="s">
        <v>124</v>
      </c>
      <c r="D1760" s="84">
        <v>2006</v>
      </c>
      <c r="E1760" s="3">
        <v>38964</v>
      </c>
      <c r="F1760" s="3"/>
      <c r="G1760" s="1" t="s">
        <v>125</v>
      </c>
      <c r="AK1760" s="4">
        <v>102.15</v>
      </c>
      <c r="AL1760" s="82">
        <f t="shared" si="8"/>
        <v>1.0215000000000001</v>
      </c>
      <c r="AM1760" s="1"/>
      <c r="AN1760" s="1"/>
      <c r="AO1760" s="4"/>
      <c r="AR1760" s="1">
        <v>0</v>
      </c>
      <c r="AV1760" s="1">
        <v>0</v>
      </c>
      <c r="AZ1760" s="1">
        <v>24.8</v>
      </c>
      <c r="BF1760" s="1">
        <v>0.44</v>
      </c>
      <c r="BI1760" s="1">
        <v>18.100000000000001</v>
      </c>
      <c r="BJ1760" s="1">
        <v>24379.270690000001</v>
      </c>
      <c r="BW1760" s="1">
        <v>2.2000000000000002</v>
      </c>
      <c r="BY1760" s="1">
        <v>59.3</v>
      </c>
      <c r="CC1760" s="1">
        <v>1429</v>
      </c>
    </row>
    <row r="1761" spans="1:127" x14ac:dyDescent="0.25">
      <c r="A1761" s="1" t="s">
        <v>430</v>
      </c>
      <c r="B1761" s="1" t="s">
        <v>478</v>
      </c>
      <c r="C1761" s="1" t="s">
        <v>124</v>
      </c>
      <c r="D1761" s="84">
        <v>2006</v>
      </c>
      <c r="E1761" s="3">
        <v>38965</v>
      </c>
      <c r="F1761" s="3"/>
      <c r="G1761" s="1" t="s">
        <v>125</v>
      </c>
      <c r="AK1761" s="4"/>
      <c r="AL1761" s="4"/>
      <c r="AM1761" s="1"/>
      <c r="AN1761" s="1"/>
      <c r="AO1761" s="4"/>
      <c r="DR1761" s="1">
        <v>339.32235320000001</v>
      </c>
      <c r="DS1761" s="1">
        <v>0.21653673500000001</v>
      </c>
      <c r="DT1761" s="1">
        <v>0.26046261199999998</v>
      </c>
      <c r="DU1761" s="1">
        <v>0.25690960099999999</v>
      </c>
      <c r="DV1761" s="1">
        <v>0.31814751000000002</v>
      </c>
      <c r="DW1761" s="1">
        <v>0.31751772499999997</v>
      </c>
    </row>
    <row r="1762" spans="1:127" x14ac:dyDescent="0.25">
      <c r="A1762" s="1" t="s">
        <v>430</v>
      </c>
      <c r="B1762" s="1" t="s">
        <v>478</v>
      </c>
      <c r="C1762" s="1" t="s">
        <v>124</v>
      </c>
      <c r="D1762" s="84">
        <v>2006</v>
      </c>
      <c r="E1762" s="3">
        <v>38979</v>
      </c>
      <c r="F1762" s="3"/>
      <c r="G1762" s="1" t="s">
        <v>125</v>
      </c>
      <c r="AK1762" s="4">
        <v>134.65</v>
      </c>
      <c r="AL1762" s="82">
        <f>AK1762/100</f>
        <v>1.3465</v>
      </c>
      <c r="AM1762" s="1"/>
      <c r="AN1762" s="1"/>
      <c r="AO1762" s="4"/>
      <c r="AR1762" s="1">
        <v>0</v>
      </c>
      <c r="AV1762" s="1">
        <v>0</v>
      </c>
      <c r="AZ1762" s="1">
        <v>27.367739799999999</v>
      </c>
      <c r="BF1762" s="1">
        <v>0.37019551699999997</v>
      </c>
      <c r="BI1762" s="1">
        <v>27.590760509999999</v>
      </c>
      <c r="BJ1762" s="1">
        <v>13450.906720000001</v>
      </c>
      <c r="BW1762" s="1">
        <v>18.80955591</v>
      </c>
      <c r="BY1762" s="1">
        <v>74.648797009999996</v>
      </c>
      <c r="CC1762" s="1">
        <v>1294.706686</v>
      </c>
    </row>
    <row r="1763" spans="1:127" x14ac:dyDescent="0.25">
      <c r="A1763" s="1" t="s">
        <v>430</v>
      </c>
      <c r="B1763" s="1" t="s">
        <v>478</v>
      </c>
      <c r="C1763" s="1" t="s">
        <v>124</v>
      </c>
      <c r="D1763" s="84">
        <v>2006</v>
      </c>
      <c r="E1763" s="3">
        <v>39007</v>
      </c>
      <c r="F1763" s="3"/>
      <c r="G1763" s="1" t="s">
        <v>125</v>
      </c>
      <c r="AK1763" s="4"/>
      <c r="AL1763" s="4"/>
      <c r="AM1763" s="1"/>
      <c r="AN1763" s="1"/>
      <c r="AO1763" s="4"/>
      <c r="DR1763" s="1">
        <v>326.32635759999999</v>
      </c>
      <c r="DS1763" s="1">
        <v>0.17026885899999999</v>
      </c>
      <c r="DT1763" s="1">
        <v>0.205975777</v>
      </c>
      <c r="DU1763" s="1">
        <v>0.227926091</v>
      </c>
      <c r="DV1763" s="1">
        <v>0.31622489399999998</v>
      </c>
      <c r="DW1763" s="1">
        <v>0.35548122199999999</v>
      </c>
    </row>
    <row r="1764" spans="1:127" x14ac:dyDescent="0.25">
      <c r="A1764" s="1" t="s">
        <v>430</v>
      </c>
      <c r="B1764" s="1" t="s">
        <v>478</v>
      </c>
      <c r="C1764" s="1" t="s">
        <v>124</v>
      </c>
      <c r="D1764" s="84">
        <v>2006</v>
      </c>
      <c r="E1764" s="3">
        <v>39007</v>
      </c>
      <c r="F1764" s="3"/>
      <c r="G1764" s="1" t="s">
        <v>125</v>
      </c>
      <c r="AK1764" s="4">
        <v>148.54</v>
      </c>
      <c r="AL1764" s="82">
        <f>AK1764/100</f>
        <v>1.4853999999999998</v>
      </c>
      <c r="AM1764" s="1"/>
      <c r="AN1764" s="1"/>
      <c r="AO1764" s="4"/>
      <c r="AR1764" s="1">
        <v>0</v>
      </c>
      <c r="AV1764" s="1">
        <v>0</v>
      </c>
      <c r="AZ1764" s="1">
        <v>53.733962929999997</v>
      </c>
      <c r="BF1764" s="1">
        <v>0.192725696</v>
      </c>
      <c r="BI1764" s="1">
        <v>21.194281320000002</v>
      </c>
      <c r="BJ1764" s="1">
        <v>9340.4500310000003</v>
      </c>
      <c r="BW1764" s="1">
        <v>31.913940960000001</v>
      </c>
      <c r="BY1764" s="1">
        <v>70.486030029999995</v>
      </c>
      <c r="CC1764" s="1">
        <v>66.8</v>
      </c>
    </row>
    <row r="1765" spans="1:127" x14ac:dyDescent="0.25">
      <c r="A1765" s="1" t="s">
        <v>430</v>
      </c>
      <c r="B1765" s="1" t="s">
        <v>478</v>
      </c>
      <c r="C1765" s="1" t="s">
        <v>126</v>
      </c>
      <c r="D1765" s="84">
        <v>2006</v>
      </c>
      <c r="E1765" s="3">
        <v>38861</v>
      </c>
      <c r="F1765" s="3"/>
      <c r="G1765" s="1" t="s">
        <v>118</v>
      </c>
      <c r="AK1765" s="4"/>
      <c r="AL1765" s="4"/>
      <c r="AM1765" s="1"/>
      <c r="AN1765" s="1"/>
      <c r="AO1765" s="4"/>
      <c r="DR1765" s="1">
        <v>355.7</v>
      </c>
      <c r="DS1765" s="1">
        <v>0.33223657899999998</v>
      </c>
      <c r="DT1765" s="1">
        <v>0.34622388900000001</v>
      </c>
      <c r="DU1765" s="1">
        <v>0.33326650299999999</v>
      </c>
      <c r="DV1765" s="1">
        <v>0.29213422700000002</v>
      </c>
      <c r="DW1765" s="1">
        <v>0.31727476100000002</v>
      </c>
    </row>
    <row r="1766" spans="1:127" x14ac:dyDescent="0.25">
      <c r="A1766" s="1" t="s">
        <v>430</v>
      </c>
      <c r="B1766" s="1" t="s">
        <v>478</v>
      </c>
      <c r="C1766" s="1" t="s">
        <v>126</v>
      </c>
      <c r="D1766" s="84">
        <v>2006</v>
      </c>
      <c r="E1766" s="3">
        <v>38898</v>
      </c>
      <c r="F1766" s="3"/>
      <c r="G1766" s="1" t="s">
        <v>118</v>
      </c>
      <c r="AK1766" s="4"/>
      <c r="AL1766" s="4"/>
      <c r="AM1766" s="1"/>
      <c r="AN1766" s="1"/>
      <c r="AO1766" s="4"/>
      <c r="BU1766" s="1">
        <v>22.666666670000001</v>
      </c>
    </row>
    <row r="1767" spans="1:127" x14ac:dyDescent="0.25">
      <c r="A1767" s="1" t="s">
        <v>430</v>
      </c>
      <c r="B1767" s="1" t="s">
        <v>478</v>
      </c>
      <c r="C1767" s="1" t="s">
        <v>126</v>
      </c>
      <c r="D1767" s="84">
        <v>2006</v>
      </c>
      <c r="E1767" s="3">
        <v>38916</v>
      </c>
      <c r="F1767" s="3"/>
      <c r="G1767" s="1" t="s">
        <v>118</v>
      </c>
      <c r="AK1767" s="4">
        <v>114.92</v>
      </c>
      <c r="AL1767" s="82">
        <f t="shared" ref="AL1767:AL1768" si="9">AK1767/100</f>
        <v>1.1492</v>
      </c>
      <c r="AM1767" s="1"/>
      <c r="AN1767" s="1"/>
      <c r="AO1767" s="4"/>
      <c r="AR1767" s="1">
        <v>0</v>
      </c>
      <c r="AV1767" s="1">
        <v>0</v>
      </c>
      <c r="AZ1767" s="1">
        <v>0</v>
      </c>
      <c r="BF1767" s="1">
        <v>2.2000000000000002</v>
      </c>
      <c r="BI1767" s="1">
        <v>100.3</v>
      </c>
      <c r="BJ1767" s="1">
        <v>20597.734769999999</v>
      </c>
      <c r="BW1767" s="1">
        <v>0</v>
      </c>
      <c r="BY1767" s="1">
        <v>14.6</v>
      </c>
      <c r="DR1767" s="1">
        <v>363.2</v>
      </c>
      <c r="DS1767" s="1">
        <v>0.28054850999999997</v>
      </c>
      <c r="DT1767" s="1">
        <v>0.329432524</v>
      </c>
      <c r="DU1767" s="1">
        <v>0.33559513800000002</v>
      </c>
      <c r="DV1767" s="1">
        <v>0.35146513400000001</v>
      </c>
      <c r="DW1767" s="1">
        <v>0.34164303099999999</v>
      </c>
    </row>
    <row r="1768" spans="1:127" x14ac:dyDescent="0.25">
      <c r="A1768" s="1" t="s">
        <v>430</v>
      </c>
      <c r="B1768" s="1" t="s">
        <v>478</v>
      </c>
      <c r="C1768" s="1" t="s">
        <v>126</v>
      </c>
      <c r="D1768" s="84">
        <v>2006</v>
      </c>
      <c r="E1768" s="3">
        <v>38939</v>
      </c>
      <c r="F1768" s="3"/>
      <c r="G1768" s="1" t="s">
        <v>118</v>
      </c>
      <c r="AK1768" s="4">
        <v>513.5</v>
      </c>
      <c r="AL1768" s="82">
        <f t="shared" si="9"/>
        <v>5.1349999999999998</v>
      </c>
      <c r="AM1768" s="1"/>
      <c r="AN1768" s="1"/>
      <c r="AO1768" s="4"/>
      <c r="AR1768" s="1">
        <v>0</v>
      </c>
      <c r="AV1768" s="1">
        <v>0</v>
      </c>
      <c r="AZ1768" s="1">
        <v>26.3</v>
      </c>
      <c r="BF1768" s="1">
        <v>6.96</v>
      </c>
      <c r="BI1768" s="1">
        <v>286.7</v>
      </c>
      <c r="BJ1768" s="1">
        <v>22810</v>
      </c>
      <c r="BU1768" s="1">
        <v>30</v>
      </c>
      <c r="BW1768" s="1">
        <v>0</v>
      </c>
      <c r="BY1768" s="1">
        <v>203</v>
      </c>
      <c r="CC1768" s="1">
        <v>1133.439936</v>
      </c>
    </row>
    <row r="1769" spans="1:127" x14ac:dyDescent="0.25">
      <c r="A1769" s="1" t="s">
        <v>430</v>
      </c>
      <c r="B1769" s="1" t="s">
        <v>478</v>
      </c>
      <c r="C1769" s="1" t="s">
        <v>126</v>
      </c>
      <c r="D1769" s="84">
        <v>2006</v>
      </c>
      <c r="E1769" s="3">
        <v>38940</v>
      </c>
      <c r="F1769" s="3"/>
      <c r="G1769" s="1" t="s">
        <v>118</v>
      </c>
      <c r="AK1769" s="4"/>
      <c r="AL1769" s="4"/>
      <c r="AM1769" s="1"/>
      <c r="AN1769" s="1"/>
      <c r="AO1769" s="4"/>
      <c r="DR1769" s="1">
        <v>338.4</v>
      </c>
      <c r="DS1769" s="1">
        <v>0.220402394</v>
      </c>
      <c r="DT1769" s="1">
        <v>0.25965922699999999</v>
      </c>
      <c r="DU1769" s="1">
        <v>0.25198498699999999</v>
      </c>
      <c r="DV1769" s="1">
        <v>0.30724386199999998</v>
      </c>
      <c r="DW1769" s="1">
        <v>0.33120118500000001</v>
      </c>
    </row>
    <row r="1770" spans="1:127" x14ac:dyDescent="0.25">
      <c r="A1770" s="1" t="s">
        <v>430</v>
      </c>
      <c r="B1770" s="1" t="s">
        <v>478</v>
      </c>
      <c r="C1770" s="1" t="s">
        <v>126</v>
      </c>
      <c r="D1770" s="84">
        <v>2006</v>
      </c>
      <c r="E1770" s="3">
        <v>38964</v>
      </c>
      <c r="F1770" s="3"/>
      <c r="G1770" s="1" t="s">
        <v>118</v>
      </c>
      <c r="AK1770" s="4">
        <v>677</v>
      </c>
      <c r="AL1770" s="119">
        <f>AK1770/100</f>
        <v>6.77</v>
      </c>
      <c r="AM1770" s="1"/>
      <c r="AN1770" s="1"/>
      <c r="AO1770" s="4"/>
      <c r="AR1770" s="1">
        <v>88</v>
      </c>
      <c r="AV1770" s="1">
        <v>0</v>
      </c>
      <c r="AZ1770" s="1">
        <v>55.6</v>
      </c>
      <c r="BF1770" s="1">
        <v>4.3</v>
      </c>
      <c r="BI1770" s="1">
        <v>221</v>
      </c>
      <c r="BJ1770" s="1">
        <v>19593.810440000001</v>
      </c>
      <c r="BU1770" s="1">
        <v>61</v>
      </c>
      <c r="BW1770" s="1">
        <v>3.7</v>
      </c>
      <c r="BY1770" s="1">
        <v>312.7</v>
      </c>
      <c r="CC1770" s="1">
        <v>877</v>
      </c>
    </row>
    <row r="1771" spans="1:127" x14ac:dyDescent="0.25">
      <c r="A1771" s="1" t="s">
        <v>430</v>
      </c>
      <c r="B1771" s="1" t="s">
        <v>478</v>
      </c>
      <c r="C1771" s="1" t="s">
        <v>126</v>
      </c>
      <c r="D1771" s="84">
        <v>2006</v>
      </c>
      <c r="E1771" s="3">
        <v>38965</v>
      </c>
      <c r="F1771" s="3"/>
      <c r="G1771" s="1" t="s">
        <v>118</v>
      </c>
      <c r="AK1771" s="4"/>
      <c r="AL1771" s="4"/>
      <c r="AM1771" s="1"/>
      <c r="AN1771" s="1"/>
      <c r="AO1771" s="4"/>
      <c r="DR1771" s="1">
        <v>307.60000000000002</v>
      </c>
      <c r="DS1771" s="1">
        <v>0.192108682</v>
      </c>
      <c r="DT1771" s="1">
        <v>0.22742799899999999</v>
      </c>
      <c r="DU1771" s="1">
        <v>0.23195001700000001</v>
      </c>
      <c r="DV1771" s="1">
        <v>0.33266268900000001</v>
      </c>
      <c r="DW1771" s="1">
        <v>0.32365835599999998</v>
      </c>
    </row>
    <row r="1772" spans="1:127" x14ac:dyDescent="0.25">
      <c r="A1772" s="1" t="s">
        <v>430</v>
      </c>
      <c r="B1772" s="1" t="s">
        <v>478</v>
      </c>
      <c r="C1772" s="1" t="s">
        <v>126</v>
      </c>
      <c r="D1772" s="84">
        <v>2006</v>
      </c>
      <c r="E1772" s="3">
        <v>38979</v>
      </c>
      <c r="F1772" s="3"/>
      <c r="G1772" s="1" t="s">
        <v>118</v>
      </c>
      <c r="AK1772" s="4"/>
      <c r="AL1772" s="4"/>
      <c r="AM1772" s="1"/>
      <c r="AN1772" s="1"/>
      <c r="AO1772" s="4"/>
      <c r="BU1772" s="1">
        <v>65</v>
      </c>
    </row>
    <row r="1773" spans="1:127" x14ac:dyDescent="0.25">
      <c r="A1773" s="1" t="s">
        <v>430</v>
      </c>
      <c r="B1773" s="1" t="s">
        <v>478</v>
      </c>
      <c r="C1773" s="1" t="s">
        <v>126</v>
      </c>
      <c r="D1773" s="84">
        <v>2006</v>
      </c>
      <c r="E1773" s="3">
        <v>39007</v>
      </c>
      <c r="F1773" s="3"/>
      <c r="G1773" s="1" t="s">
        <v>118</v>
      </c>
      <c r="AK1773" s="4"/>
      <c r="AL1773" s="4"/>
      <c r="AM1773" s="1"/>
      <c r="AN1773" s="1"/>
      <c r="AO1773" s="4"/>
      <c r="DR1773" s="1">
        <v>285.10000000000002</v>
      </c>
      <c r="DS1773" s="1">
        <v>0.13569409700000001</v>
      </c>
      <c r="DT1773" s="1">
        <v>0.19458034599999999</v>
      </c>
      <c r="DU1773" s="1">
        <v>0.21340120000000001</v>
      </c>
      <c r="DV1773" s="1">
        <v>0.292775544</v>
      </c>
      <c r="DW1773" s="1">
        <v>0.34882755100000001</v>
      </c>
    </row>
    <row r="1774" spans="1:127" x14ac:dyDescent="0.25">
      <c r="A1774" s="1" t="s">
        <v>430</v>
      </c>
      <c r="B1774" s="1" t="s">
        <v>478</v>
      </c>
      <c r="C1774" s="1" t="s">
        <v>126</v>
      </c>
      <c r="D1774" s="84">
        <v>2006</v>
      </c>
      <c r="E1774" s="3">
        <v>39007</v>
      </c>
      <c r="F1774" s="3"/>
      <c r="G1774" s="1" t="s">
        <v>118</v>
      </c>
      <c r="AK1774" s="4">
        <v>427.85</v>
      </c>
      <c r="AL1774" s="119">
        <f>AK1774/100</f>
        <v>4.2785000000000002</v>
      </c>
      <c r="AM1774" s="1"/>
      <c r="AN1774" s="1"/>
      <c r="AO1774" s="4"/>
      <c r="AR1774" s="1">
        <v>92.048609069999998</v>
      </c>
      <c r="AV1774" s="1">
        <v>62.622166900000003</v>
      </c>
      <c r="AZ1774" s="1">
        <v>226.27333719999999</v>
      </c>
      <c r="BF1774" s="1">
        <v>0</v>
      </c>
      <c r="BI1774" s="1">
        <v>0</v>
      </c>
      <c r="BJ1774" s="1">
        <v>0</v>
      </c>
      <c r="BW1774" s="1">
        <v>104.09891</v>
      </c>
      <c r="BY1774" s="1">
        <v>104.09891</v>
      </c>
      <c r="CC1774" s="1">
        <v>42.5</v>
      </c>
    </row>
    <row r="1775" spans="1:127" x14ac:dyDescent="0.25">
      <c r="A1775" s="1" t="s">
        <v>430</v>
      </c>
      <c r="B1775" s="1" t="s">
        <v>478</v>
      </c>
      <c r="C1775" s="1" t="s">
        <v>127</v>
      </c>
      <c r="D1775" s="84">
        <v>2006</v>
      </c>
      <c r="E1775" s="3">
        <v>38861</v>
      </c>
      <c r="F1775" s="3"/>
      <c r="G1775" s="1" t="s">
        <v>123</v>
      </c>
      <c r="AK1775" s="4"/>
      <c r="AL1775" s="4"/>
      <c r="AM1775" s="1"/>
      <c r="AN1775" s="1"/>
      <c r="AO1775" s="4"/>
      <c r="DR1775" s="1">
        <v>384.57171720000002</v>
      </c>
      <c r="DS1775" s="1">
        <v>0.33223657899999998</v>
      </c>
      <c r="DT1775" s="1">
        <v>0.34622388900000001</v>
      </c>
      <c r="DU1775" s="1">
        <v>0.33326650299999999</v>
      </c>
      <c r="DV1775" s="1">
        <v>0.29213422700000002</v>
      </c>
      <c r="DW1775" s="1">
        <v>0.31727476100000002</v>
      </c>
    </row>
    <row r="1776" spans="1:127" x14ac:dyDescent="0.25">
      <c r="A1776" s="1" t="s">
        <v>430</v>
      </c>
      <c r="B1776" s="1" t="s">
        <v>478</v>
      </c>
      <c r="C1776" s="1" t="s">
        <v>127</v>
      </c>
      <c r="D1776" s="84">
        <v>2006</v>
      </c>
      <c r="E1776" s="3">
        <v>38898</v>
      </c>
      <c r="F1776" s="3"/>
      <c r="G1776" s="1" t="s">
        <v>123</v>
      </c>
      <c r="AK1776" s="4"/>
      <c r="AL1776" s="4"/>
      <c r="AM1776" s="1"/>
      <c r="AN1776" s="1"/>
      <c r="AO1776" s="4"/>
      <c r="BU1776" s="1">
        <v>22.666666670000001</v>
      </c>
    </row>
    <row r="1777" spans="1:127" x14ac:dyDescent="0.25">
      <c r="A1777" s="1" t="s">
        <v>430</v>
      </c>
      <c r="B1777" s="1" t="s">
        <v>478</v>
      </c>
      <c r="C1777" s="1" t="s">
        <v>127</v>
      </c>
      <c r="D1777" s="84">
        <v>2006</v>
      </c>
      <c r="E1777" s="3">
        <v>38916</v>
      </c>
      <c r="F1777" s="3"/>
      <c r="G1777" s="1" t="s">
        <v>123</v>
      </c>
      <c r="AK1777" s="4">
        <v>114.92</v>
      </c>
      <c r="AL1777" s="119">
        <f t="shared" ref="AL1777:AL1779" si="10">AK1777/100</f>
        <v>1.1492</v>
      </c>
      <c r="AM1777" s="1"/>
      <c r="AN1777" s="1"/>
      <c r="AO1777" s="4"/>
      <c r="AR1777" s="1">
        <v>0</v>
      </c>
      <c r="AV1777" s="1">
        <v>0</v>
      </c>
      <c r="AZ1777" s="1">
        <v>0</v>
      </c>
      <c r="BF1777" s="1">
        <v>2.2000000000000002</v>
      </c>
      <c r="BI1777" s="1">
        <v>100.3</v>
      </c>
      <c r="BJ1777" s="1">
        <v>20597.734769999999</v>
      </c>
      <c r="BW1777" s="1">
        <v>0</v>
      </c>
      <c r="BY1777" s="1">
        <v>14.6</v>
      </c>
      <c r="DR1777" s="1">
        <v>400.1081461</v>
      </c>
      <c r="DS1777" s="1">
        <v>0.28054850999999997</v>
      </c>
      <c r="DT1777" s="1">
        <v>0.329432524</v>
      </c>
      <c r="DU1777" s="1">
        <v>0.33559513800000002</v>
      </c>
      <c r="DV1777" s="1">
        <v>0.35146513400000001</v>
      </c>
      <c r="DW1777" s="1">
        <v>0.34164303099999999</v>
      </c>
    </row>
    <row r="1778" spans="1:127" x14ac:dyDescent="0.25">
      <c r="A1778" s="1" t="s">
        <v>430</v>
      </c>
      <c r="B1778" s="1" t="s">
        <v>478</v>
      </c>
      <c r="C1778" s="1" t="s">
        <v>127</v>
      </c>
      <c r="D1778" s="84">
        <v>2006</v>
      </c>
      <c r="E1778" s="3">
        <v>38938</v>
      </c>
      <c r="F1778" s="3"/>
      <c r="G1778" s="1" t="s">
        <v>123</v>
      </c>
      <c r="AK1778" s="4">
        <v>513.5</v>
      </c>
      <c r="AL1778" s="119">
        <f t="shared" si="10"/>
        <v>5.1349999999999998</v>
      </c>
      <c r="AM1778" s="1"/>
      <c r="AN1778" s="1"/>
      <c r="AO1778" s="4"/>
      <c r="AR1778" s="1">
        <v>0</v>
      </c>
      <c r="AV1778" s="1">
        <v>0</v>
      </c>
      <c r="AZ1778" s="1">
        <v>26.3</v>
      </c>
      <c r="BF1778" s="1">
        <v>6.96</v>
      </c>
      <c r="BI1778" s="1">
        <v>286.7</v>
      </c>
      <c r="BJ1778" s="1">
        <v>22810</v>
      </c>
      <c r="BU1778" s="1">
        <v>30</v>
      </c>
      <c r="BW1778" s="1">
        <v>0</v>
      </c>
      <c r="BY1778" s="1">
        <v>203</v>
      </c>
      <c r="CC1778" s="1">
        <v>643.6479544</v>
      </c>
    </row>
    <row r="1779" spans="1:127" x14ac:dyDescent="0.25">
      <c r="A1779" s="1" t="s">
        <v>430</v>
      </c>
      <c r="B1779" s="1" t="s">
        <v>478</v>
      </c>
      <c r="C1779" s="1" t="s">
        <v>127</v>
      </c>
      <c r="D1779" s="84">
        <v>2006</v>
      </c>
      <c r="E1779" s="3">
        <v>38939</v>
      </c>
      <c r="F1779" s="3"/>
      <c r="G1779" s="1" t="s">
        <v>123</v>
      </c>
      <c r="AK1779" s="4">
        <v>128.09</v>
      </c>
      <c r="AL1779" s="119">
        <f t="shared" si="10"/>
        <v>1.2808999999999999</v>
      </c>
      <c r="AM1779" s="1"/>
      <c r="AN1779" s="1"/>
      <c r="AO1779" s="4"/>
      <c r="AR1779" s="1">
        <v>0</v>
      </c>
      <c r="AV1779" s="1">
        <v>0</v>
      </c>
      <c r="AZ1779" s="1">
        <v>12.24578702</v>
      </c>
      <c r="BF1779" s="1">
        <v>1.193474368</v>
      </c>
      <c r="BI1779" s="1">
        <v>38.626744670000001</v>
      </c>
      <c r="BJ1779" s="1">
        <v>29332.206419999999</v>
      </c>
      <c r="BU1779" s="1">
        <v>30</v>
      </c>
      <c r="BW1779" s="1">
        <v>0</v>
      </c>
      <c r="BY1779" s="1">
        <v>76.849857439999994</v>
      </c>
      <c r="CC1779" s="1">
        <v>1133.439936</v>
      </c>
    </row>
    <row r="1780" spans="1:127" x14ac:dyDescent="0.25">
      <c r="A1780" s="1" t="s">
        <v>430</v>
      </c>
      <c r="B1780" s="1" t="s">
        <v>478</v>
      </c>
      <c r="C1780" s="1" t="s">
        <v>127</v>
      </c>
      <c r="D1780" s="84">
        <v>2006</v>
      </c>
      <c r="E1780" s="3">
        <v>38940</v>
      </c>
      <c r="F1780" s="3"/>
      <c r="G1780" s="1" t="s">
        <v>123</v>
      </c>
      <c r="AK1780" s="4"/>
      <c r="AL1780" s="4"/>
      <c r="AM1780" s="1"/>
      <c r="AN1780" s="1"/>
      <c r="AO1780" s="4"/>
      <c r="DR1780" s="1">
        <v>339.13825329999997</v>
      </c>
      <c r="DS1780" s="1">
        <v>0.220402394</v>
      </c>
      <c r="DT1780" s="1">
        <v>0.25965922699999999</v>
      </c>
      <c r="DU1780" s="1">
        <v>0.25198498699999999</v>
      </c>
      <c r="DV1780" s="1">
        <v>0.30724386199999998</v>
      </c>
      <c r="DW1780" s="1">
        <v>0.33120118500000001</v>
      </c>
    </row>
    <row r="1781" spans="1:127" x14ac:dyDescent="0.25">
      <c r="A1781" s="1" t="s">
        <v>430</v>
      </c>
      <c r="B1781" s="1" t="s">
        <v>478</v>
      </c>
      <c r="C1781" s="1" t="s">
        <v>127</v>
      </c>
      <c r="D1781" s="84">
        <v>2006</v>
      </c>
      <c r="E1781" s="3">
        <v>38964</v>
      </c>
      <c r="F1781" s="3"/>
      <c r="G1781" s="1" t="s">
        <v>123</v>
      </c>
      <c r="AK1781" s="4">
        <v>319.70999999999998</v>
      </c>
      <c r="AL1781" s="119">
        <f>AK1781/100</f>
        <v>3.1970999999999998</v>
      </c>
      <c r="AM1781" s="1"/>
      <c r="AN1781" s="1"/>
      <c r="AO1781" s="4"/>
      <c r="AR1781" s="1">
        <v>9</v>
      </c>
      <c r="AV1781" s="1">
        <v>0</v>
      </c>
      <c r="AZ1781" s="1">
        <v>16.8</v>
      </c>
      <c r="BF1781" s="1">
        <v>3.1</v>
      </c>
      <c r="BI1781" s="1">
        <v>137.6</v>
      </c>
      <c r="BJ1781" s="1">
        <v>24040.30284</v>
      </c>
      <c r="BU1781" s="1">
        <v>55</v>
      </c>
      <c r="BW1781" s="1">
        <v>11.2</v>
      </c>
      <c r="BY1781" s="1">
        <v>156.1</v>
      </c>
      <c r="CC1781" s="1">
        <v>1162</v>
      </c>
    </row>
    <row r="1782" spans="1:127" x14ac:dyDescent="0.25">
      <c r="A1782" s="1" t="s">
        <v>430</v>
      </c>
      <c r="B1782" s="1" t="s">
        <v>478</v>
      </c>
      <c r="C1782" s="1" t="s">
        <v>127</v>
      </c>
      <c r="D1782" s="84">
        <v>2006</v>
      </c>
      <c r="E1782" s="3">
        <v>38965</v>
      </c>
      <c r="F1782" s="3"/>
      <c r="G1782" s="1" t="s">
        <v>123</v>
      </c>
      <c r="AK1782" s="4"/>
      <c r="AL1782" s="4"/>
      <c r="AM1782" s="1"/>
      <c r="AN1782" s="1"/>
      <c r="AO1782" s="4"/>
      <c r="DR1782" s="1">
        <v>342.94400669999999</v>
      </c>
      <c r="DS1782" s="1">
        <v>0.211892838</v>
      </c>
      <c r="DT1782" s="1">
        <v>0.25064191299999999</v>
      </c>
      <c r="DU1782" s="1">
        <v>0.251673902</v>
      </c>
      <c r="DV1782" s="1">
        <v>0.32462051800000002</v>
      </c>
      <c r="DW1782" s="1">
        <v>0.335584893</v>
      </c>
    </row>
    <row r="1783" spans="1:127" x14ac:dyDescent="0.25">
      <c r="A1783" s="1" t="s">
        <v>430</v>
      </c>
      <c r="B1783" s="1" t="s">
        <v>478</v>
      </c>
      <c r="C1783" s="1" t="s">
        <v>127</v>
      </c>
      <c r="D1783" s="84">
        <v>2006</v>
      </c>
      <c r="E1783" s="3">
        <v>38979</v>
      </c>
      <c r="F1783" s="3"/>
      <c r="G1783" s="1" t="s">
        <v>123</v>
      </c>
      <c r="AK1783" s="4"/>
      <c r="AL1783" s="4"/>
      <c r="AM1783" s="1"/>
      <c r="AN1783" s="1"/>
      <c r="AO1783" s="4"/>
      <c r="BU1783" s="1">
        <v>75</v>
      </c>
    </row>
    <row r="1784" spans="1:127" x14ac:dyDescent="0.25">
      <c r="A1784" s="1" t="s">
        <v>430</v>
      </c>
      <c r="B1784" s="1" t="s">
        <v>478</v>
      </c>
      <c r="C1784" s="1" t="s">
        <v>127</v>
      </c>
      <c r="D1784" s="84">
        <v>2006</v>
      </c>
      <c r="E1784" s="3">
        <v>39007</v>
      </c>
      <c r="F1784" s="3"/>
      <c r="G1784" s="1" t="s">
        <v>123</v>
      </c>
      <c r="AK1784" s="4"/>
      <c r="AL1784" s="4"/>
      <c r="AM1784" s="1"/>
      <c r="AN1784" s="1"/>
      <c r="AO1784" s="4"/>
      <c r="DR1784" s="1">
        <v>313.9404682</v>
      </c>
      <c r="DS1784" s="1">
        <v>0.13374941400000001</v>
      </c>
      <c r="DT1784" s="1">
        <v>0.205131811</v>
      </c>
      <c r="DU1784" s="1">
        <v>0.21451331300000001</v>
      </c>
      <c r="DV1784" s="1">
        <v>0.30214064899999998</v>
      </c>
      <c r="DW1784" s="1">
        <v>0.36037365199999999</v>
      </c>
    </row>
    <row r="1785" spans="1:127" x14ac:dyDescent="0.25">
      <c r="A1785" s="1" t="s">
        <v>430</v>
      </c>
      <c r="B1785" s="1" t="s">
        <v>478</v>
      </c>
      <c r="C1785" s="1" t="s">
        <v>127</v>
      </c>
      <c r="D1785" s="84">
        <v>2006</v>
      </c>
      <c r="E1785" s="3">
        <v>39007</v>
      </c>
      <c r="F1785" s="3"/>
      <c r="G1785" s="1" t="s">
        <v>123</v>
      </c>
      <c r="AK1785" s="4">
        <v>474.65</v>
      </c>
      <c r="AL1785" s="119">
        <f>AK1785/100</f>
        <v>4.7465000000000002</v>
      </c>
      <c r="AM1785" s="1"/>
      <c r="AN1785" s="1"/>
      <c r="AO1785" s="4"/>
      <c r="AR1785" s="1">
        <v>128.00460430000001</v>
      </c>
      <c r="AV1785" s="1">
        <v>122.35116859999999</v>
      </c>
      <c r="AZ1785" s="1">
        <v>216.05363180000001</v>
      </c>
      <c r="BF1785" s="1">
        <v>0</v>
      </c>
      <c r="BI1785" s="1">
        <v>0</v>
      </c>
      <c r="BJ1785" s="1">
        <v>0</v>
      </c>
      <c r="BW1785" s="1">
        <v>137.53813579999999</v>
      </c>
      <c r="BY1785" s="1">
        <v>137.53813579999999</v>
      </c>
      <c r="CC1785" s="1">
        <v>81.5</v>
      </c>
    </row>
    <row r="1786" spans="1:127" x14ac:dyDescent="0.25">
      <c r="A1786" s="1" t="s">
        <v>430</v>
      </c>
      <c r="B1786" s="1" t="s">
        <v>478</v>
      </c>
      <c r="C1786" s="1" t="s">
        <v>128</v>
      </c>
      <c r="D1786" s="84">
        <v>2006</v>
      </c>
      <c r="E1786" s="3">
        <v>38861</v>
      </c>
      <c r="F1786" s="3"/>
      <c r="G1786" s="1" t="s">
        <v>125</v>
      </c>
      <c r="AK1786" s="4"/>
      <c r="AL1786" s="4"/>
      <c r="AM1786" s="1"/>
      <c r="AN1786" s="1"/>
      <c r="AO1786" s="4"/>
      <c r="DR1786" s="1">
        <v>384.57171720000002</v>
      </c>
      <c r="DS1786" s="1">
        <v>0.33223657899999998</v>
      </c>
      <c r="DT1786" s="1">
        <v>0.34622388900000001</v>
      </c>
      <c r="DU1786" s="1">
        <v>0.33326650299999999</v>
      </c>
      <c r="DV1786" s="1">
        <v>0.29213422700000002</v>
      </c>
      <c r="DW1786" s="1">
        <v>0.31727476100000002</v>
      </c>
    </row>
    <row r="1787" spans="1:127" x14ac:dyDescent="0.25">
      <c r="A1787" s="1" t="s">
        <v>430</v>
      </c>
      <c r="B1787" s="1" t="s">
        <v>478</v>
      </c>
      <c r="C1787" s="1" t="s">
        <v>128</v>
      </c>
      <c r="D1787" s="84">
        <v>2006</v>
      </c>
      <c r="E1787" s="3">
        <v>38916</v>
      </c>
      <c r="F1787" s="3"/>
      <c r="G1787" s="1" t="s">
        <v>125</v>
      </c>
      <c r="AK1787" s="4">
        <v>114.92</v>
      </c>
      <c r="AL1787" s="119">
        <f t="shared" ref="AL1787:AL1789" si="11">AK1787/100</f>
        <v>1.1492</v>
      </c>
      <c r="AM1787" s="1"/>
      <c r="AN1787" s="1"/>
      <c r="AO1787" s="4"/>
      <c r="AR1787" s="1">
        <v>0</v>
      </c>
      <c r="AV1787" s="1">
        <v>0</v>
      </c>
      <c r="AZ1787" s="1">
        <v>0</v>
      </c>
      <c r="BF1787" s="1">
        <v>2.2000000000000002</v>
      </c>
      <c r="BI1787" s="1">
        <v>100.3</v>
      </c>
      <c r="BJ1787" s="1">
        <v>20597.734769999999</v>
      </c>
      <c r="BW1787" s="1">
        <v>0</v>
      </c>
      <c r="BY1787" s="1">
        <v>14.6</v>
      </c>
      <c r="DR1787" s="1">
        <v>400.1081461</v>
      </c>
      <c r="DS1787" s="1">
        <v>0.28054850999999997</v>
      </c>
      <c r="DT1787" s="1">
        <v>0.329432524</v>
      </c>
      <c r="DU1787" s="1">
        <v>0.33559513800000002</v>
      </c>
      <c r="DV1787" s="1">
        <v>0.35146513400000001</v>
      </c>
      <c r="DW1787" s="1">
        <v>0.34164303099999999</v>
      </c>
    </row>
    <row r="1788" spans="1:127" x14ac:dyDescent="0.25">
      <c r="A1788" s="1" t="s">
        <v>430</v>
      </c>
      <c r="B1788" s="1" t="s">
        <v>478</v>
      </c>
      <c r="C1788" s="1" t="s">
        <v>128</v>
      </c>
      <c r="D1788" s="84">
        <v>2006</v>
      </c>
      <c r="E1788" s="3">
        <v>38938</v>
      </c>
      <c r="F1788" s="3"/>
      <c r="G1788" s="1" t="s">
        <v>125</v>
      </c>
      <c r="AK1788" s="4">
        <v>513.5</v>
      </c>
      <c r="AL1788" s="119">
        <f t="shared" si="11"/>
        <v>5.1349999999999998</v>
      </c>
      <c r="AM1788" s="1"/>
      <c r="AN1788" s="1"/>
      <c r="AO1788" s="4"/>
      <c r="AR1788" s="1">
        <v>0</v>
      </c>
      <c r="AV1788" s="1">
        <v>0</v>
      </c>
      <c r="AZ1788" s="1">
        <v>26.3</v>
      </c>
      <c r="BF1788" s="1">
        <v>6.96</v>
      </c>
      <c r="BI1788" s="1">
        <v>286.7</v>
      </c>
      <c r="BJ1788" s="1">
        <v>22810</v>
      </c>
      <c r="BW1788" s="1">
        <v>0</v>
      </c>
      <c r="BY1788" s="1">
        <v>203</v>
      </c>
      <c r="CC1788" s="1">
        <v>643.6479544</v>
      </c>
    </row>
    <row r="1789" spans="1:127" x14ac:dyDescent="0.25">
      <c r="A1789" s="1" t="s">
        <v>430</v>
      </c>
      <c r="B1789" s="1" t="s">
        <v>478</v>
      </c>
      <c r="C1789" s="1" t="s">
        <v>128</v>
      </c>
      <c r="D1789" s="84">
        <v>2006</v>
      </c>
      <c r="E1789" s="3">
        <v>38939</v>
      </c>
      <c r="F1789" s="3"/>
      <c r="G1789" s="1" t="s">
        <v>125</v>
      </c>
      <c r="AK1789" s="4">
        <v>128.09</v>
      </c>
      <c r="AL1789" s="119">
        <f t="shared" si="11"/>
        <v>1.2808999999999999</v>
      </c>
      <c r="AM1789" s="1"/>
      <c r="AN1789" s="1"/>
      <c r="AO1789" s="4"/>
      <c r="AR1789" s="1">
        <v>0</v>
      </c>
      <c r="AV1789" s="1">
        <v>0</v>
      </c>
      <c r="AZ1789" s="1">
        <v>12.24578702</v>
      </c>
      <c r="BF1789" s="1">
        <v>1.193474368</v>
      </c>
      <c r="BI1789" s="1">
        <v>38.626744670000001</v>
      </c>
      <c r="BJ1789" s="1">
        <v>29332.206419999999</v>
      </c>
      <c r="BW1789" s="1">
        <v>0</v>
      </c>
      <c r="BY1789" s="1">
        <v>76.849857439999994</v>
      </c>
      <c r="CC1789" s="1">
        <v>1133.439936</v>
      </c>
    </row>
    <row r="1790" spans="1:127" x14ac:dyDescent="0.25">
      <c r="A1790" s="1" t="s">
        <v>430</v>
      </c>
      <c r="B1790" s="1" t="s">
        <v>478</v>
      </c>
      <c r="C1790" s="1" t="s">
        <v>128</v>
      </c>
      <c r="D1790" s="84">
        <v>2006</v>
      </c>
      <c r="E1790" s="3">
        <v>38940</v>
      </c>
      <c r="F1790" s="3"/>
      <c r="G1790" s="1" t="s">
        <v>125</v>
      </c>
      <c r="AK1790" s="4"/>
      <c r="AL1790" s="4"/>
      <c r="AM1790" s="1"/>
      <c r="AN1790" s="1"/>
      <c r="AO1790" s="4"/>
      <c r="DR1790" s="1">
        <v>339.13825329999997</v>
      </c>
      <c r="DS1790" s="1">
        <v>0.220402394</v>
      </c>
      <c r="DT1790" s="1">
        <v>0.25965922699999999</v>
      </c>
      <c r="DU1790" s="1">
        <v>0.25198498699999999</v>
      </c>
      <c r="DV1790" s="1">
        <v>0.30724386199999998</v>
      </c>
      <c r="DW1790" s="1">
        <v>0.33120118500000001</v>
      </c>
    </row>
    <row r="1791" spans="1:127" x14ac:dyDescent="0.25">
      <c r="A1791" s="1" t="s">
        <v>430</v>
      </c>
      <c r="B1791" s="1" t="s">
        <v>478</v>
      </c>
      <c r="C1791" s="1" t="s">
        <v>128</v>
      </c>
      <c r="D1791" s="84">
        <v>2006</v>
      </c>
      <c r="E1791" s="3">
        <v>38963</v>
      </c>
      <c r="F1791" s="3"/>
      <c r="G1791" s="1" t="s">
        <v>125</v>
      </c>
      <c r="AK1791" s="4">
        <v>319.70999999999998</v>
      </c>
      <c r="AL1791" s="119">
        <f t="shared" ref="AL1791:AL1792" si="12">AK1791/100</f>
        <v>3.1970999999999998</v>
      </c>
      <c r="AM1791" s="1"/>
      <c r="AN1791" s="1"/>
      <c r="AO1791" s="4"/>
      <c r="AR1791" s="1">
        <v>0</v>
      </c>
      <c r="AV1791" s="1">
        <v>0</v>
      </c>
      <c r="AZ1791" s="1">
        <v>16.8</v>
      </c>
      <c r="BF1791" s="1">
        <v>3.11</v>
      </c>
      <c r="BI1791" s="1">
        <v>137.6</v>
      </c>
      <c r="BJ1791" s="1">
        <v>24040.30284</v>
      </c>
      <c r="BW1791" s="1">
        <v>11.2</v>
      </c>
      <c r="BY1791" s="1">
        <v>156.1</v>
      </c>
      <c r="CC1791" s="1">
        <v>1162</v>
      </c>
    </row>
    <row r="1792" spans="1:127" x14ac:dyDescent="0.25">
      <c r="A1792" s="1" t="s">
        <v>430</v>
      </c>
      <c r="B1792" s="1" t="s">
        <v>478</v>
      </c>
      <c r="C1792" s="1" t="s">
        <v>128</v>
      </c>
      <c r="D1792" s="84">
        <v>2006</v>
      </c>
      <c r="E1792" s="3">
        <v>38964</v>
      </c>
      <c r="F1792" s="3"/>
      <c r="G1792" s="1" t="s">
        <v>125</v>
      </c>
      <c r="AK1792" s="4">
        <v>94.85</v>
      </c>
      <c r="AL1792" s="119">
        <f t="shared" si="12"/>
        <v>0.9484999999999999</v>
      </c>
      <c r="AM1792" s="1"/>
      <c r="AN1792" s="1"/>
      <c r="AO1792" s="4"/>
      <c r="AR1792" s="1">
        <v>9</v>
      </c>
      <c r="AV1792" s="1">
        <v>0</v>
      </c>
      <c r="AZ1792" s="1">
        <v>15.7</v>
      </c>
      <c r="BF1792" s="1">
        <v>0.22</v>
      </c>
      <c r="BI1792" s="1">
        <v>10.4</v>
      </c>
      <c r="BJ1792" s="1">
        <v>19938.723249999999</v>
      </c>
      <c r="BW1792" s="1">
        <v>6.7</v>
      </c>
      <c r="BY1792" s="1">
        <v>68.7</v>
      </c>
      <c r="CC1792" s="1">
        <v>1019</v>
      </c>
    </row>
    <row r="1793" spans="1:127" x14ac:dyDescent="0.25">
      <c r="A1793" s="1" t="s">
        <v>430</v>
      </c>
      <c r="B1793" s="1" t="s">
        <v>478</v>
      </c>
      <c r="C1793" s="1" t="s">
        <v>128</v>
      </c>
      <c r="D1793" s="84">
        <v>2006</v>
      </c>
      <c r="E1793" s="3">
        <v>38965</v>
      </c>
      <c r="F1793" s="3"/>
      <c r="G1793" s="1" t="s">
        <v>125</v>
      </c>
      <c r="AK1793" s="4"/>
      <c r="AL1793" s="4"/>
      <c r="AM1793" s="1"/>
      <c r="AN1793" s="1"/>
      <c r="AO1793" s="4"/>
      <c r="DR1793" s="1">
        <v>342.94400669999999</v>
      </c>
      <c r="DS1793" s="1">
        <v>0.211892838</v>
      </c>
      <c r="DT1793" s="1">
        <v>0.25064191299999999</v>
      </c>
      <c r="DU1793" s="1">
        <v>0.251673902</v>
      </c>
      <c r="DV1793" s="1">
        <v>0.32462051800000002</v>
      </c>
      <c r="DW1793" s="1">
        <v>0.335584893</v>
      </c>
    </row>
    <row r="1794" spans="1:127" x14ac:dyDescent="0.25">
      <c r="A1794" s="1" t="s">
        <v>430</v>
      </c>
      <c r="B1794" s="1" t="s">
        <v>478</v>
      </c>
      <c r="C1794" s="1" t="s">
        <v>128</v>
      </c>
      <c r="D1794" s="84">
        <v>2006</v>
      </c>
      <c r="E1794" s="3">
        <v>38979</v>
      </c>
      <c r="F1794" s="3"/>
      <c r="G1794" s="1" t="s">
        <v>125</v>
      </c>
      <c r="AK1794" s="4">
        <v>126.6</v>
      </c>
      <c r="AL1794" s="119">
        <f>AK1794/100</f>
        <v>1.266</v>
      </c>
      <c r="AM1794" s="1"/>
      <c r="AN1794" s="1"/>
      <c r="AO1794" s="4"/>
      <c r="AR1794" s="1">
        <v>0.12020819200000001</v>
      </c>
      <c r="AV1794" s="1">
        <v>0</v>
      </c>
      <c r="AZ1794" s="1">
        <v>20.171007670000002</v>
      </c>
      <c r="BF1794" s="1">
        <v>0.3</v>
      </c>
      <c r="BI1794" s="1">
        <v>19.300135480000002</v>
      </c>
      <c r="BJ1794" s="1">
        <v>14579.603289999999</v>
      </c>
      <c r="BW1794" s="1">
        <v>38.494256989999997</v>
      </c>
      <c r="BY1794" s="1">
        <v>82.521234809999996</v>
      </c>
      <c r="CC1794" s="1">
        <v>992.24303970000005</v>
      </c>
    </row>
    <row r="1795" spans="1:127" x14ac:dyDescent="0.25">
      <c r="A1795" s="1" t="s">
        <v>430</v>
      </c>
      <c r="B1795" s="1" t="s">
        <v>478</v>
      </c>
      <c r="C1795" s="1" t="s">
        <v>128</v>
      </c>
      <c r="D1795" s="84">
        <v>2006</v>
      </c>
      <c r="E1795" s="3">
        <v>39007</v>
      </c>
      <c r="F1795" s="3"/>
      <c r="G1795" s="1" t="s">
        <v>125</v>
      </c>
      <c r="AK1795" s="4"/>
      <c r="AL1795" s="4"/>
      <c r="AM1795" s="1"/>
      <c r="AN1795" s="1"/>
      <c r="AO1795" s="4"/>
      <c r="DR1795" s="1">
        <v>312.38359170000001</v>
      </c>
      <c r="DS1795" s="1">
        <v>0.142665298</v>
      </c>
      <c r="DT1795" s="1">
        <v>0.22245485300000001</v>
      </c>
      <c r="DU1795" s="1">
        <v>0.22061936500000001</v>
      </c>
      <c r="DV1795" s="1">
        <v>0.29481191099999998</v>
      </c>
      <c r="DW1795" s="1">
        <v>0.343287287</v>
      </c>
    </row>
    <row r="1796" spans="1:127" x14ac:dyDescent="0.25">
      <c r="A1796" s="1" t="s">
        <v>430</v>
      </c>
      <c r="B1796" s="1" t="s">
        <v>478</v>
      </c>
      <c r="C1796" s="1" t="s">
        <v>128</v>
      </c>
      <c r="D1796" s="84">
        <v>2006</v>
      </c>
      <c r="E1796" s="3">
        <v>39007</v>
      </c>
      <c r="F1796" s="3"/>
      <c r="G1796" s="1" t="s">
        <v>125</v>
      </c>
      <c r="AK1796" s="4">
        <v>127.38</v>
      </c>
      <c r="AL1796" s="119">
        <f>AK1796/100</f>
        <v>1.2738</v>
      </c>
      <c r="AM1796" s="1"/>
      <c r="AN1796" s="1"/>
      <c r="AO1796" s="4"/>
      <c r="AR1796" s="1">
        <v>2.3224667060000002</v>
      </c>
      <c r="AV1796" s="1">
        <v>0</v>
      </c>
      <c r="AZ1796" s="1">
        <v>34.225347370000001</v>
      </c>
      <c r="BF1796" s="1">
        <v>9.5338087000000002E-2</v>
      </c>
      <c r="BI1796" s="1">
        <v>8.2381677950000007</v>
      </c>
      <c r="BJ1796" s="1">
        <v>11904.08828</v>
      </c>
      <c r="BW1796" s="1">
        <v>66.398475689999998</v>
      </c>
      <c r="BY1796" s="1">
        <v>85.356561780000007</v>
      </c>
      <c r="CC1796" s="1">
        <v>57.5</v>
      </c>
    </row>
    <row r="1797" spans="1:127" x14ac:dyDescent="0.25">
      <c r="A1797" s="1" t="s">
        <v>430</v>
      </c>
      <c r="B1797" s="1" t="s">
        <v>478</v>
      </c>
      <c r="C1797" s="1" t="s">
        <v>129</v>
      </c>
      <c r="D1797" s="84">
        <v>2006</v>
      </c>
      <c r="E1797" s="3">
        <v>38861</v>
      </c>
      <c r="F1797" s="3"/>
      <c r="G1797" s="1" t="s">
        <v>118</v>
      </c>
      <c r="AK1797" s="4"/>
      <c r="AL1797" s="4"/>
      <c r="AM1797" s="1"/>
      <c r="AN1797" s="1"/>
      <c r="AO1797" s="4"/>
      <c r="DR1797" s="1">
        <v>355.7</v>
      </c>
      <c r="DS1797" s="1">
        <v>0.33223657899999998</v>
      </c>
      <c r="DT1797" s="1">
        <v>0.34622388900000001</v>
      </c>
      <c r="DU1797" s="1">
        <v>0.33326650299999999</v>
      </c>
      <c r="DV1797" s="1">
        <v>0.29213422700000002</v>
      </c>
      <c r="DW1797" s="1">
        <v>0.31727476100000002</v>
      </c>
    </row>
    <row r="1798" spans="1:127" x14ac:dyDescent="0.25">
      <c r="A1798" s="1" t="s">
        <v>430</v>
      </c>
      <c r="B1798" s="1" t="s">
        <v>478</v>
      </c>
      <c r="C1798" s="1" t="s">
        <v>129</v>
      </c>
      <c r="D1798" s="84">
        <v>2006</v>
      </c>
      <c r="E1798" s="3">
        <v>38898</v>
      </c>
      <c r="F1798" s="3"/>
      <c r="G1798" s="1" t="s">
        <v>118</v>
      </c>
      <c r="AK1798" s="4"/>
      <c r="AL1798" s="4"/>
      <c r="AM1798" s="1"/>
      <c r="AN1798" s="1"/>
      <c r="AO1798" s="4"/>
      <c r="BU1798" s="1">
        <v>21.333333329999999</v>
      </c>
    </row>
    <row r="1799" spans="1:127" x14ac:dyDescent="0.25">
      <c r="A1799" s="1" t="s">
        <v>430</v>
      </c>
      <c r="B1799" s="1" t="s">
        <v>478</v>
      </c>
      <c r="C1799" s="1" t="s">
        <v>129</v>
      </c>
      <c r="D1799" s="84">
        <v>2006</v>
      </c>
      <c r="E1799" s="3">
        <v>38916</v>
      </c>
      <c r="F1799" s="3"/>
      <c r="G1799" s="1" t="s">
        <v>118</v>
      </c>
      <c r="AK1799" s="4">
        <v>115.44</v>
      </c>
      <c r="AL1799" s="119">
        <f t="shared" ref="AL1799:AL1800" si="13">AK1799/100</f>
        <v>1.1543999999999999</v>
      </c>
      <c r="AM1799" s="1"/>
      <c r="AN1799" s="1"/>
      <c r="AO1799" s="4"/>
      <c r="AR1799" s="1">
        <v>0</v>
      </c>
      <c r="AV1799" s="1">
        <v>0</v>
      </c>
      <c r="AZ1799" s="1">
        <v>0</v>
      </c>
      <c r="BF1799" s="1">
        <v>2.2000000000000002</v>
      </c>
      <c r="BI1799" s="1">
        <v>94.9</v>
      </c>
      <c r="BJ1799" s="1">
        <v>20216.21067</v>
      </c>
      <c r="BW1799" s="1">
        <v>0</v>
      </c>
      <c r="BY1799" s="1">
        <v>20.5</v>
      </c>
      <c r="DR1799" s="1">
        <v>364.4</v>
      </c>
      <c r="DS1799" s="1">
        <v>0.26959189500000003</v>
      </c>
      <c r="DT1799" s="1">
        <v>0.30682206099999998</v>
      </c>
      <c r="DU1799" s="1">
        <v>0.32486801799999998</v>
      </c>
      <c r="DV1799" s="1">
        <v>0.37993814399999998</v>
      </c>
      <c r="DW1799" s="1">
        <v>0.35841285099999998</v>
      </c>
    </row>
    <row r="1800" spans="1:127" x14ac:dyDescent="0.25">
      <c r="A1800" s="1" t="s">
        <v>430</v>
      </c>
      <c r="B1800" s="1" t="s">
        <v>478</v>
      </c>
      <c r="C1800" s="1" t="s">
        <v>129</v>
      </c>
      <c r="D1800" s="84">
        <v>2006</v>
      </c>
      <c r="E1800" s="3">
        <v>38939</v>
      </c>
      <c r="F1800" s="3"/>
      <c r="G1800" s="1" t="s">
        <v>118</v>
      </c>
      <c r="AK1800" s="4">
        <v>432.6</v>
      </c>
      <c r="AL1800" s="119">
        <f t="shared" si="13"/>
        <v>4.3260000000000005</v>
      </c>
      <c r="AM1800" s="1"/>
      <c r="AN1800" s="1"/>
      <c r="AO1800" s="4"/>
      <c r="AR1800" s="1">
        <v>0</v>
      </c>
      <c r="AV1800" s="1">
        <v>0</v>
      </c>
      <c r="AZ1800" s="1">
        <v>17.5</v>
      </c>
      <c r="BF1800" s="1">
        <v>5.97</v>
      </c>
      <c r="BI1800" s="1">
        <v>252.7</v>
      </c>
      <c r="BJ1800" s="1">
        <v>23400</v>
      </c>
      <c r="BU1800" s="1">
        <v>30</v>
      </c>
      <c r="BW1800" s="1">
        <v>0</v>
      </c>
      <c r="BY1800" s="1">
        <v>161.9</v>
      </c>
      <c r="CC1800" s="1">
        <v>755.99252980000006</v>
      </c>
    </row>
    <row r="1801" spans="1:127" x14ac:dyDescent="0.25">
      <c r="A1801" s="1" t="s">
        <v>430</v>
      </c>
      <c r="B1801" s="1" t="s">
        <v>478</v>
      </c>
      <c r="C1801" s="1" t="s">
        <v>129</v>
      </c>
      <c r="D1801" s="84">
        <v>2006</v>
      </c>
      <c r="E1801" s="3">
        <v>38940</v>
      </c>
      <c r="F1801" s="3"/>
      <c r="G1801" s="1" t="s">
        <v>118</v>
      </c>
      <c r="AK1801" s="4"/>
      <c r="AL1801" s="4"/>
      <c r="AM1801" s="1"/>
      <c r="AN1801" s="1"/>
      <c r="AO1801" s="4"/>
      <c r="DR1801" s="1">
        <v>354.5</v>
      </c>
      <c r="DS1801" s="1">
        <v>0.229641708</v>
      </c>
      <c r="DT1801" s="1">
        <v>0.28617469600000001</v>
      </c>
      <c r="DU1801" s="1">
        <v>0.29855325999999999</v>
      </c>
      <c r="DV1801" s="1">
        <v>0.37344433500000002</v>
      </c>
      <c r="DW1801" s="1">
        <v>0.36505257000000002</v>
      </c>
    </row>
    <row r="1802" spans="1:127" x14ac:dyDescent="0.25">
      <c r="A1802" s="1" t="s">
        <v>430</v>
      </c>
      <c r="B1802" s="1" t="s">
        <v>478</v>
      </c>
      <c r="C1802" s="1" t="s">
        <v>129</v>
      </c>
      <c r="D1802" s="84">
        <v>2006</v>
      </c>
      <c r="E1802" s="3">
        <v>38964</v>
      </c>
      <c r="F1802" s="3"/>
      <c r="G1802" s="1" t="s">
        <v>118</v>
      </c>
      <c r="AK1802" s="4">
        <v>497.9</v>
      </c>
      <c r="AL1802" s="119">
        <f>AK1802/100</f>
        <v>4.9790000000000001</v>
      </c>
      <c r="AM1802" s="1"/>
      <c r="AN1802" s="1"/>
      <c r="AO1802" s="4"/>
      <c r="AR1802" s="1">
        <v>0</v>
      </c>
      <c r="AV1802" s="1">
        <v>0</v>
      </c>
      <c r="AZ1802" s="1">
        <v>44.1</v>
      </c>
      <c r="BF1802" s="1">
        <v>5.8</v>
      </c>
      <c r="BI1802" s="1">
        <v>263</v>
      </c>
      <c r="BJ1802" s="1">
        <v>22122.905030000002</v>
      </c>
      <c r="BU1802" s="1">
        <v>32.5</v>
      </c>
      <c r="BW1802" s="1">
        <v>0.54536605000000005</v>
      </c>
      <c r="BY1802" s="1">
        <v>190.8</v>
      </c>
      <c r="CC1802" s="1">
        <v>616</v>
      </c>
    </row>
    <row r="1803" spans="1:127" x14ac:dyDescent="0.25">
      <c r="A1803" s="1" t="s">
        <v>430</v>
      </c>
      <c r="B1803" s="1" t="s">
        <v>478</v>
      </c>
      <c r="C1803" s="1" t="s">
        <v>129</v>
      </c>
      <c r="D1803" s="84">
        <v>2006</v>
      </c>
      <c r="E1803" s="3">
        <v>38965</v>
      </c>
      <c r="F1803" s="3"/>
      <c r="G1803" s="1" t="s">
        <v>118</v>
      </c>
      <c r="AK1803" s="4"/>
      <c r="AL1803" s="4"/>
      <c r="AM1803" s="1"/>
      <c r="AN1803" s="1"/>
      <c r="AO1803" s="4"/>
      <c r="DR1803" s="1">
        <v>319.5</v>
      </c>
      <c r="DS1803" s="1">
        <v>0.211620858</v>
      </c>
      <c r="DT1803" s="1">
        <v>0.26628219400000003</v>
      </c>
      <c r="DU1803" s="1">
        <v>0.27389180400000002</v>
      </c>
      <c r="DV1803" s="1">
        <v>0.34401894199999999</v>
      </c>
      <c r="DW1803" s="1">
        <v>0.27855598100000001</v>
      </c>
    </row>
    <row r="1804" spans="1:127" x14ac:dyDescent="0.25">
      <c r="A1804" s="1" t="s">
        <v>430</v>
      </c>
      <c r="B1804" s="1" t="s">
        <v>478</v>
      </c>
      <c r="C1804" s="1" t="s">
        <v>129</v>
      </c>
      <c r="D1804" s="84">
        <v>2006</v>
      </c>
      <c r="E1804" s="3">
        <v>38979</v>
      </c>
      <c r="F1804" s="3"/>
      <c r="G1804" s="1" t="s">
        <v>118</v>
      </c>
      <c r="AK1804" s="4"/>
      <c r="AL1804" s="4"/>
      <c r="AM1804" s="1"/>
      <c r="AN1804" s="1"/>
      <c r="AO1804" s="4"/>
      <c r="BU1804" s="1">
        <v>33</v>
      </c>
    </row>
    <row r="1805" spans="1:127" x14ac:dyDescent="0.25">
      <c r="A1805" s="1" t="s">
        <v>430</v>
      </c>
      <c r="B1805" s="1" t="s">
        <v>478</v>
      </c>
      <c r="C1805" s="1" t="s">
        <v>129</v>
      </c>
      <c r="D1805" s="84">
        <v>2006</v>
      </c>
      <c r="E1805" s="3">
        <v>39007</v>
      </c>
      <c r="F1805" s="3"/>
      <c r="G1805" s="1" t="s">
        <v>118</v>
      </c>
      <c r="AK1805" s="4"/>
      <c r="AL1805" s="4"/>
      <c r="AM1805" s="1"/>
      <c r="AN1805" s="1"/>
      <c r="AO1805" s="4"/>
      <c r="DR1805" s="1">
        <v>299.3</v>
      </c>
      <c r="DS1805" s="1">
        <v>0.14451264599999999</v>
      </c>
      <c r="DT1805" s="1">
        <v>0.209322126</v>
      </c>
      <c r="DU1805" s="1">
        <v>0.217336523</v>
      </c>
      <c r="DV1805" s="1">
        <v>0.31555981599999999</v>
      </c>
      <c r="DW1805" s="1">
        <v>0.36164822600000002</v>
      </c>
    </row>
    <row r="1806" spans="1:127" x14ac:dyDescent="0.25">
      <c r="A1806" s="1" t="s">
        <v>430</v>
      </c>
      <c r="B1806" s="1" t="s">
        <v>478</v>
      </c>
      <c r="C1806" s="1" t="s">
        <v>129</v>
      </c>
      <c r="D1806" s="84">
        <v>2006</v>
      </c>
      <c r="E1806" s="3">
        <v>39007</v>
      </c>
      <c r="F1806" s="3"/>
      <c r="G1806" s="1" t="s">
        <v>118</v>
      </c>
      <c r="AK1806" s="4">
        <v>598.13</v>
      </c>
      <c r="AL1806" s="119">
        <f>AK1806/100</f>
        <v>5.9813000000000001</v>
      </c>
      <c r="AM1806" s="1"/>
      <c r="AN1806" s="1"/>
      <c r="AO1806" s="4"/>
      <c r="AR1806" s="1">
        <v>3.5861775649999998</v>
      </c>
      <c r="AV1806" s="1">
        <v>0</v>
      </c>
      <c r="AZ1806" s="1">
        <v>307.39407069999999</v>
      </c>
      <c r="BF1806" s="1">
        <v>0.218239031</v>
      </c>
      <c r="BI1806" s="1">
        <v>17.470214689999999</v>
      </c>
      <c r="BJ1806" s="1">
        <v>12492.06349</v>
      </c>
      <c r="BW1806" s="1">
        <v>77.829313499999998</v>
      </c>
      <c r="BY1806" s="1">
        <v>272.58674960000002</v>
      </c>
      <c r="CC1806" s="1">
        <v>23</v>
      </c>
    </row>
    <row r="1807" spans="1:127" x14ac:dyDescent="0.25">
      <c r="A1807" s="1" t="s">
        <v>430</v>
      </c>
      <c r="B1807" s="1" t="s">
        <v>478</v>
      </c>
      <c r="C1807" s="1" t="s">
        <v>130</v>
      </c>
      <c r="D1807" s="84">
        <v>2006</v>
      </c>
      <c r="E1807" s="3">
        <v>38861</v>
      </c>
      <c r="F1807" s="3"/>
      <c r="G1807" s="1" t="s">
        <v>123</v>
      </c>
      <c r="AK1807" s="4"/>
      <c r="AL1807" s="4"/>
      <c r="AM1807" s="1"/>
      <c r="AN1807" s="1"/>
      <c r="AO1807" s="4"/>
      <c r="DR1807" s="1">
        <v>384.57171720000002</v>
      </c>
      <c r="DS1807" s="1">
        <v>0.33223657899999998</v>
      </c>
      <c r="DT1807" s="1">
        <v>0.34622388900000001</v>
      </c>
      <c r="DU1807" s="1">
        <v>0.33326650299999999</v>
      </c>
      <c r="DV1807" s="1">
        <v>0.29213422700000002</v>
      </c>
      <c r="DW1807" s="1">
        <v>0.31727476100000002</v>
      </c>
    </row>
    <row r="1808" spans="1:127" x14ac:dyDescent="0.25">
      <c r="A1808" s="1" t="s">
        <v>430</v>
      </c>
      <c r="B1808" s="1" t="s">
        <v>478</v>
      </c>
      <c r="C1808" s="1" t="s">
        <v>130</v>
      </c>
      <c r="D1808" s="84">
        <v>2006</v>
      </c>
      <c r="E1808" s="3">
        <v>38898</v>
      </c>
      <c r="F1808" s="3"/>
      <c r="G1808" s="1" t="s">
        <v>123</v>
      </c>
      <c r="AK1808" s="4"/>
      <c r="AL1808" s="4"/>
      <c r="AM1808" s="1"/>
      <c r="AN1808" s="1"/>
      <c r="AO1808" s="4"/>
      <c r="BU1808" s="1">
        <v>21.333333329999999</v>
      </c>
    </row>
    <row r="1809" spans="1:127" x14ac:dyDescent="0.25">
      <c r="A1809" s="1" t="s">
        <v>430</v>
      </c>
      <c r="B1809" s="1" t="s">
        <v>478</v>
      </c>
      <c r="C1809" s="1" t="s">
        <v>130</v>
      </c>
      <c r="D1809" s="84">
        <v>2006</v>
      </c>
      <c r="E1809" s="3">
        <v>38916</v>
      </c>
      <c r="F1809" s="3"/>
      <c r="G1809" s="1" t="s">
        <v>123</v>
      </c>
      <c r="AK1809" s="4">
        <v>115.44</v>
      </c>
      <c r="AL1809" s="119">
        <f t="shared" ref="AL1809:AL1811" si="14">AK1809/100</f>
        <v>1.1543999999999999</v>
      </c>
      <c r="AM1809" s="1"/>
      <c r="AN1809" s="1"/>
      <c r="AO1809" s="4"/>
      <c r="AR1809" s="1">
        <v>0</v>
      </c>
      <c r="AV1809" s="1">
        <v>0</v>
      </c>
      <c r="AZ1809" s="1">
        <v>0</v>
      </c>
      <c r="BF1809" s="1">
        <v>2.2000000000000002</v>
      </c>
      <c r="BI1809" s="1">
        <v>94.9</v>
      </c>
      <c r="BJ1809" s="1">
        <v>20216.21067</v>
      </c>
      <c r="BW1809" s="1">
        <v>0</v>
      </c>
      <c r="BY1809" s="1">
        <v>20.5</v>
      </c>
      <c r="DR1809" s="1">
        <v>405.42779730000001</v>
      </c>
      <c r="DS1809" s="1">
        <v>0.26959189500000003</v>
      </c>
      <c r="DT1809" s="1">
        <v>0.30682206099999998</v>
      </c>
      <c r="DU1809" s="1">
        <v>0.32486801799999998</v>
      </c>
      <c r="DV1809" s="1">
        <v>0.37993814399999998</v>
      </c>
      <c r="DW1809" s="1">
        <v>0.35841285099999998</v>
      </c>
    </row>
    <row r="1810" spans="1:127" x14ac:dyDescent="0.25">
      <c r="A1810" s="1" t="s">
        <v>430</v>
      </c>
      <c r="B1810" s="1" t="s">
        <v>478</v>
      </c>
      <c r="C1810" s="1" t="s">
        <v>130</v>
      </c>
      <c r="D1810" s="84">
        <v>2006</v>
      </c>
      <c r="E1810" s="3">
        <v>38938</v>
      </c>
      <c r="F1810" s="3"/>
      <c r="G1810" s="1" t="s">
        <v>123</v>
      </c>
      <c r="AK1810" s="4">
        <v>432.6</v>
      </c>
      <c r="AL1810" s="119">
        <f t="shared" si="14"/>
        <v>4.3260000000000005</v>
      </c>
      <c r="AM1810" s="1"/>
      <c r="AN1810" s="1"/>
      <c r="AO1810" s="4"/>
      <c r="AR1810" s="1">
        <v>0</v>
      </c>
      <c r="AV1810" s="1">
        <v>0</v>
      </c>
      <c r="AZ1810" s="1">
        <v>17.5</v>
      </c>
      <c r="BF1810" s="1">
        <v>5.97</v>
      </c>
      <c r="BI1810" s="1">
        <v>252.7</v>
      </c>
      <c r="BJ1810" s="1">
        <v>23400</v>
      </c>
      <c r="BU1810" s="1">
        <v>30</v>
      </c>
      <c r="BW1810" s="1">
        <v>0</v>
      </c>
      <c r="BY1810" s="1">
        <v>161.9</v>
      </c>
      <c r="CC1810" s="1">
        <v>429.31554130000001</v>
      </c>
    </row>
    <row r="1811" spans="1:127" x14ac:dyDescent="0.25">
      <c r="A1811" s="1" t="s">
        <v>430</v>
      </c>
      <c r="B1811" s="1" t="s">
        <v>478</v>
      </c>
      <c r="C1811" s="1" t="s">
        <v>130</v>
      </c>
      <c r="D1811" s="84">
        <v>2006</v>
      </c>
      <c r="E1811" s="3">
        <v>38939</v>
      </c>
      <c r="F1811" s="3"/>
      <c r="G1811" s="1" t="s">
        <v>123</v>
      </c>
      <c r="AK1811" s="4">
        <v>88.35</v>
      </c>
      <c r="AL1811" s="119">
        <f t="shared" si="14"/>
        <v>0.88349999999999995</v>
      </c>
      <c r="AM1811" s="1"/>
      <c r="AN1811" s="1"/>
      <c r="AO1811" s="4"/>
      <c r="AR1811" s="1">
        <v>0</v>
      </c>
      <c r="AV1811" s="1">
        <v>0</v>
      </c>
      <c r="AZ1811" s="1">
        <v>7.8363791149999997</v>
      </c>
      <c r="BF1811" s="1">
        <v>0.59914080700000005</v>
      </c>
      <c r="BI1811" s="1">
        <v>23.461139939999999</v>
      </c>
      <c r="BJ1811" s="1">
        <v>26003.281869999999</v>
      </c>
      <c r="BU1811" s="1">
        <v>30</v>
      </c>
      <c r="BW1811" s="1">
        <v>0</v>
      </c>
      <c r="BY1811" s="1">
        <v>58.872479239999997</v>
      </c>
      <c r="CC1811" s="1">
        <v>755.99252980000006</v>
      </c>
    </row>
    <row r="1812" spans="1:127" x14ac:dyDescent="0.25">
      <c r="A1812" s="1" t="s">
        <v>430</v>
      </c>
      <c r="B1812" s="1" t="s">
        <v>478</v>
      </c>
      <c r="C1812" s="1" t="s">
        <v>130</v>
      </c>
      <c r="D1812" s="84">
        <v>2006</v>
      </c>
      <c r="E1812" s="3">
        <v>38940</v>
      </c>
      <c r="F1812" s="3"/>
      <c r="G1812" s="1" t="s">
        <v>123</v>
      </c>
      <c r="AK1812" s="4"/>
      <c r="AL1812" s="4"/>
      <c r="AM1812" s="1"/>
      <c r="AN1812" s="1"/>
      <c r="AO1812" s="4"/>
      <c r="DR1812" s="1">
        <v>388.48751010000001</v>
      </c>
      <c r="DS1812" s="1">
        <v>0.229641708</v>
      </c>
      <c r="DT1812" s="1">
        <v>0.28617469600000001</v>
      </c>
      <c r="DU1812" s="1">
        <v>0.29855325999999999</v>
      </c>
      <c r="DV1812" s="1">
        <v>0.37344433500000002</v>
      </c>
      <c r="DW1812" s="1">
        <v>0.36505257000000002</v>
      </c>
    </row>
    <row r="1813" spans="1:127" x14ac:dyDescent="0.25">
      <c r="A1813" s="1" t="s">
        <v>430</v>
      </c>
      <c r="B1813" s="1" t="s">
        <v>478</v>
      </c>
      <c r="C1813" s="1" t="s">
        <v>130</v>
      </c>
      <c r="D1813" s="84">
        <v>2006</v>
      </c>
      <c r="E1813" s="3">
        <v>38964</v>
      </c>
      <c r="F1813" s="3"/>
      <c r="G1813" s="1" t="s">
        <v>123</v>
      </c>
      <c r="AK1813" s="4">
        <v>247.3</v>
      </c>
      <c r="AL1813" s="119">
        <f>AK1813/100</f>
        <v>2.4730000000000003</v>
      </c>
      <c r="AM1813" s="1"/>
      <c r="AN1813" s="1"/>
      <c r="AO1813" s="4"/>
      <c r="AR1813" s="1">
        <v>0</v>
      </c>
      <c r="AV1813" s="1">
        <v>0</v>
      </c>
      <c r="AZ1813" s="1">
        <v>11.5</v>
      </c>
      <c r="BF1813" s="1">
        <v>3.495189645</v>
      </c>
      <c r="BI1813" s="1">
        <v>139.30000000000001</v>
      </c>
      <c r="BJ1813" s="1">
        <v>27300.633669999999</v>
      </c>
      <c r="BU1813" s="1">
        <v>32</v>
      </c>
      <c r="BW1813" s="1">
        <v>1.91</v>
      </c>
      <c r="BY1813" s="1">
        <v>96.5</v>
      </c>
      <c r="CC1813" s="1">
        <v>808</v>
      </c>
    </row>
    <row r="1814" spans="1:127" x14ac:dyDescent="0.25">
      <c r="A1814" s="1" t="s">
        <v>430</v>
      </c>
      <c r="B1814" s="1" t="s">
        <v>478</v>
      </c>
      <c r="C1814" s="1" t="s">
        <v>130</v>
      </c>
      <c r="D1814" s="84">
        <v>2006</v>
      </c>
      <c r="E1814" s="3">
        <v>38965</v>
      </c>
      <c r="F1814" s="3"/>
      <c r="G1814" s="1" t="s">
        <v>123</v>
      </c>
      <c r="AK1814" s="4"/>
      <c r="AL1814" s="4"/>
      <c r="AM1814" s="1"/>
      <c r="AN1814" s="1"/>
      <c r="AO1814" s="4"/>
      <c r="DR1814" s="1">
        <v>347.05812049999997</v>
      </c>
      <c r="DS1814" s="1">
        <v>0.196277585</v>
      </c>
      <c r="DT1814" s="1">
        <v>0.25144526900000003</v>
      </c>
      <c r="DU1814" s="1">
        <v>0.26072743599999998</v>
      </c>
      <c r="DV1814" s="1">
        <v>0.34165039600000002</v>
      </c>
      <c r="DW1814" s="1">
        <v>0.33062114199999998</v>
      </c>
    </row>
    <row r="1815" spans="1:127" x14ac:dyDescent="0.25">
      <c r="A1815" s="1" t="s">
        <v>430</v>
      </c>
      <c r="B1815" s="1" t="s">
        <v>478</v>
      </c>
      <c r="C1815" s="1" t="s">
        <v>130</v>
      </c>
      <c r="D1815" s="84">
        <v>2006</v>
      </c>
      <c r="E1815" s="3">
        <v>38979</v>
      </c>
      <c r="F1815" s="3"/>
      <c r="G1815" s="1" t="s">
        <v>123</v>
      </c>
      <c r="AK1815" s="4"/>
      <c r="AL1815" s="4"/>
      <c r="AM1815" s="1"/>
      <c r="AN1815" s="1"/>
      <c r="AO1815" s="4"/>
      <c r="BU1815" s="1">
        <v>33</v>
      </c>
    </row>
    <row r="1816" spans="1:127" x14ac:dyDescent="0.25">
      <c r="A1816" s="1" t="s">
        <v>430</v>
      </c>
      <c r="B1816" s="1" t="s">
        <v>478</v>
      </c>
      <c r="C1816" s="1" t="s">
        <v>130</v>
      </c>
      <c r="D1816" s="84">
        <v>2006</v>
      </c>
      <c r="E1816" s="3">
        <v>39007</v>
      </c>
      <c r="F1816" s="3"/>
      <c r="G1816" s="1" t="s">
        <v>123</v>
      </c>
      <c r="AK1816" s="4"/>
      <c r="AL1816" s="4"/>
      <c r="AM1816" s="1"/>
      <c r="AN1816" s="1"/>
      <c r="AO1816" s="4"/>
      <c r="DR1816" s="1">
        <v>316.97114850000003</v>
      </c>
      <c r="DS1816" s="1">
        <v>0.150933397</v>
      </c>
      <c r="DT1816" s="1">
        <v>0.22274813700000001</v>
      </c>
      <c r="DU1816" s="1">
        <v>0.22814336399999999</v>
      </c>
      <c r="DV1816" s="1">
        <v>0.31411895499999998</v>
      </c>
      <c r="DW1816" s="1">
        <v>0.32746740899999999</v>
      </c>
    </row>
    <row r="1817" spans="1:127" x14ac:dyDescent="0.25">
      <c r="A1817" s="1" t="s">
        <v>430</v>
      </c>
      <c r="B1817" s="1" t="s">
        <v>478</v>
      </c>
      <c r="C1817" s="1" t="s">
        <v>130</v>
      </c>
      <c r="D1817" s="84">
        <v>2006</v>
      </c>
      <c r="E1817" s="3">
        <v>39007</v>
      </c>
      <c r="F1817" s="3"/>
      <c r="G1817" s="1" t="s">
        <v>123</v>
      </c>
      <c r="AK1817" s="4">
        <v>394.44</v>
      </c>
      <c r="AL1817" s="119">
        <f>AK1817/100</f>
        <v>3.9443999999999999</v>
      </c>
      <c r="AM1817" s="1"/>
      <c r="AN1817" s="1"/>
      <c r="AO1817" s="4"/>
      <c r="AR1817" s="1">
        <v>0</v>
      </c>
      <c r="AV1817" s="1">
        <v>0</v>
      </c>
      <c r="AZ1817" s="1">
        <v>170.43503319999999</v>
      </c>
      <c r="BF1817" s="1">
        <v>0.52441665500000001</v>
      </c>
      <c r="BI1817" s="1">
        <v>36.623546789999999</v>
      </c>
      <c r="BJ1817" s="1">
        <v>14319.111629999999</v>
      </c>
      <c r="BW1817" s="1">
        <v>35.380134320000003</v>
      </c>
      <c r="BY1817" s="1">
        <v>162.85709890000001</v>
      </c>
      <c r="CC1817" s="1">
        <v>37.5</v>
      </c>
    </row>
    <row r="1818" spans="1:127" x14ac:dyDescent="0.25">
      <c r="A1818" s="1" t="s">
        <v>430</v>
      </c>
      <c r="B1818" s="1" t="s">
        <v>478</v>
      </c>
      <c r="C1818" s="1" t="s">
        <v>131</v>
      </c>
      <c r="D1818" s="84">
        <v>2006</v>
      </c>
      <c r="E1818" s="3">
        <v>38861</v>
      </c>
      <c r="F1818" s="3"/>
      <c r="G1818" s="1" t="s">
        <v>125</v>
      </c>
      <c r="AK1818" s="4"/>
      <c r="AL1818" s="4"/>
      <c r="AM1818" s="1"/>
      <c r="AN1818" s="1"/>
      <c r="AO1818" s="4"/>
      <c r="DR1818" s="1">
        <v>384.57171720000002</v>
      </c>
      <c r="DS1818" s="1">
        <v>0.33223657899999998</v>
      </c>
      <c r="DT1818" s="1">
        <v>0.34622388900000001</v>
      </c>
      <c r="DU1818" s="1">
        <v>0.33326650299999999</v>
      </c>
      <c r="DV1818" s="1">
        <v>0.29213422700000002</v>
      </c>
      <c r="DW1818" s="1">
        <v>0.31727476100000002</v>
      </c>
    </row>
    <row r="1819" spans="1:127" x14ac:dyDescent="0.25">
      <c r="A1819" s="1" t="s">
        <v>430</v>
      </c>
      <c r="B1819" s="1" t="s">
        <v>478</v>
      </c>
      <c r="C1819" s="1" t="s">
        <v>131</v>
      </c>
      <c r="D1819" s="84">
        <v>2006</v>
      </c>
      <c r="E1819" s="3">
        <v>38916</v>
      </c>
      <c r="F1819" s="3"/>
      <c r="G1819" s="1" t="s">
        <v>125</v>
      </c>
      <c r="AK1819" s="4">
        <v>115.44</v>
      </c>
      <c r="AL1819" s="119">
        <f t="shared" ref="AL1819:AL1821" si="15">AK1819/100</f>
        <v>1.1543999999999999</v>
      </c>
      <c r="AM1819" s="1"/>
      <c r="AN1819" s="1"/>
      <c r="AO1819" s="4"/>
      <c r="AR1819" s="1">
        <v>0</v>
      </c>
      <c r="AV1819" s="1">
        <v>0</v>
      </c>
      <c r="AZ1819" s="1">
        <v>0</v>
      </c>
      <c r="BF1819" s="1">
        <v>2.2000000000000002</v>
      </c>
      <c r="BI1819" s="1">
        <v>94.9</v>
      </c>
      <c r="BJ1819" s="1">
        <v>20216.21067</v>
      </c>
      <c r="BW1819" s="1">
        <v>0</v>
      </c>
      <c r="BY1819" s="1">
        <v>20.5</v>
      </c>
      <c r="DR1819" s="1">
        <v>405.42779730000001</v>
      </c>
      <c r="DS1819" s="1">
        <v>0.26959189500000003</v>
      </c>
      <c r="DT1819" s="1">
        <v>0.30682206099999998</v>
      </c>
      <c r="DU1819" s="1">
        <v>0.32486801799999998</v>
      </c>
      <c r="DV1819" s="1">
        <v>0.37993814399999998</v>
      </c>
      <c r="DW1819" s="1">
        <v>0.35841285099999998</v>
      </c>
    </row>
    <row r="1820" spans="1:127" x14ac:dyDescent="0.25">
      <c r="A1820" s="1" t="s">
        <v>430</v>
      </c>
      <c r="B1820" s="1" t="s">
        <v>478</v>
      </c>
      <c r="C1820" s="1" t="s">
        <v>131</v>
      </c>
      <c r="D1820" s="84">
        <v>2006</v>
      </c>
      <c r="E1820" s="3">
        <v>38938</v>
      </c>
      <c r="F1820" s="3"/>
      <c r="G1820" s="1" t="s">
        <v>125</v>
      </c>
      <c r="AK1820" s="4">
        <v>432.6</v>
      </c>
      <c r="AL1820" s="119">
        <f t="shared" si="15"/>
        <v>4.3260000000000005</v>
      </c>
      <c r="AM1820" s="1"/>
      <c r="AN1820" s="1"/>
      <c r="AO1820" s="4"/>
      <c r="AR1820" s="1">
        <v>0</v>
      </c>
      <c r="AV1820" s="1">
        <v>0</v>
      </c>
      <c r="AZ1820" s="1">
        <v>17.5</v>
      </c>
      <c r="BF1820" s="1">
        <v>5.97</v>
      </c>
      <c r="BI1820" s="1">
        <v>252.7</v>
      </c>
      <c r="BJ1820" s="1">
        <v>23400</v>
      </c>
      <c r="BW1820" s="1">
        <v>0</v>
      </c>
      <c r="BY1820" s="1">
        <v>161.9</v>
      </c>
      <c r="CC1820" s="1">
        <v>429.31554130000001</v>
      </c>
    </row>
    <row r="1821" spans="1:127" x14ac:dyDescent="0.25">
      <c r="A1821" s="1" t="s">
        <v>430</v>
      </c>
      <c r="B1821" s="1" t="s">
        <v>478</v>
      </c>
      <c r="C1821" s="1" t="s">
        <v>131</v>
      </c>
      <c r="D1821" s="84">
        <v>2006</v>
      </c>
      <c r="E1821" s="3">
        <v>38939</v>
      </c>
      <c r="F1821" s="3"/>
      <c r="G1821" s="1" t="s">
        <v>125</v>
      </c>
      <c r="AK1821" s="4">
        <v>88.35</v>
      </c>
      <c r="AL1821" s="119">
        <f t="shared" si="15"/>
        <v>0.88349999999999995</v>
      </c>
      <c r="AM1821" s="1"/>
      <c r="AN1821" s="1"/>
      <c r="AO1821" s="4"/>
      <c r="AR1821" s="1">
        <v>0</v>
      </c>
      <c r="AV1821" s="1">
        <v>0</v>
      </c>
      <c r="AZ1821" s="1">
        <v>7.8363791149999997</v>
      </c>
      <c r="BF1821" s="1">
        <v>0.59914080700000005</v>
      </c>
      <c r="BI1821" s="1">
        <v>23.461139939999999</v>
      </c>
      <c r="BJ1821" s="1">
        <v>26003.281869999999</v>
      </c>
      <c r="BW1821" s="1">
        <v>0</v>
      </c>
      <c r="BY1821" s="1">
        <v>58.872479239999997</v>
      </c>
      <c r="CC1821" s="1">
        <v>755.99252980000006</v>
      </c>
    </row>
    <row r="1822" spans="1:127" x14ac:dyDescent="0.25">
      <c r="A1822" s="1" t="s">
        <v>430</v>
      </c>
      <c r="B1822" s="1" t="s">
        <v>478</v>
      </c>
      <c r="C1822" s="1" t="s">
        <v>131</v>
      </c>
      <c r="D1822" s="84">
        <v>2006</v>
      </c>
      <c r="E1822" s="3">
        <v>38940</v>
      </c>
      <c r="F1822" s="3"/>
      <c r="G1822" s="1" t="s">
        <v>125</v>
      </c>
      <c r="AK1822" s="4"/>
      <c r="AL1822" s="4"/>
      <c r="AM1822" s="1"/>
      <c r="AN1822" s="1"/>
      <c r="AO1822" s="4"/>
      <c r="DR1822" s="1">
        <v>388.48751010000001</v>
      </c>
      <c r="DS1822" s="1">
        <v>0.229641708</v>
      </c>
      <c r="DT1822" s="1">
        <v>0.28617469600000001</v>
      </c>
      <c r="DU1822" s="1">
        <v>0.29855325999999999</v>
      </c>
      <c r="DV1822" s="1">
        <v>0.37344433500000002</v>
      </c>
      <c r="DW1822" s="1">
        <v>0.36505257000000002</v>
      </c>
    </row>
    <row r="1823" spans="1:127" x14ac:dyDescent="0.25">
      <c r="A1823" s="1" t="s">
        <v>430</v>
      </c>
      <c r="B1823" s="1" t="s">
        <v>478</v>
      </c>
      <c r="C1823" s="1" t="s">
        <v>131</v>
      </c>
      <c r="D1823" s="84">
        <v>2006</v>
      </c>
      <c r="E1823" s="3">
        <v>38963</v>
      </c>
      <c r="F1823" s="3"/>
      <c r="G1823" s="1" t="s">
        <v>125</v>
      </c>
      <c r="AK1823" s="4">
        <v>247.3</v>
      </c>
      <c r="AL1823" s="119">
        <f t="shared" ref="AL1823:AL1824" si="16">AK1823/100</f>
        <v>2.4730000000000003</v>
      </c>
      <c r="AM1823" s="1"/>
      <c r="AN1823" s="1"/>
      <c r="AO1823" s="4"/>
      <c r="AR1823" s="1">
        <v>0</v>
      </c>
      <c r="AV1823" s="1">
        <v>0</v>
      </c>
      <c r="AZ1823" s="1">
        <v>11.5</v>
      </c>
      <c r="BF1823" s="1">
        <v>3.58</v>
      </c>
      <c r="BI1823" s="1">
        <v>139.30000000000001</v>
      </c>
      <c r="BJ1823" s="1">
        <v>27300.633669999999</v>
      </c>
      <c r="BW1823" s="1">
        <v>1.91</v>
      </c>
      <c r="BY1823" s="1">
        <v>96.5</v>
      </c>
      <c r="CC1823" s="1">
        <v>808</v>
      </c>
    </row>
    <row r="1824" spans="1:127" x14ac:dyDescent="0.25">
      <c r="A1824" s="1" t="s">
        <v>430</v>
      </c>
      <c r="B1824" s="1" t="s">
        <v>478</v>
      </c>
      <c r="C1824" s="1" t="s">
        <v>131</v>
      </c>
      <c r="D1824" s="84">
        <v>2006</v>
      </c>
      <c r="E1824" s="3">
        <v>38964</v>
      </c>
      <c r="F1824" s="3"/>
      <c r="G1824" s="1" t="s">
        <v>125</v>
      </c>
      <c r="AK1824" s="4">
        <v>104.42</v>
      </c>
      <c r="AL1824" s="119">
        <f t="shared" si="16"/>
        <v>1.0442</v>
      </c>
      <c r="AM1824" s="1"/>
      <c r="AN1824" s="1"/>
      <c r="AO1824" s="4"/>
      <c r="AR1824" s="1">
        <v>0</v>
      </c>
      <c r="AV1824" s="1">
        <v>0</v>
      </c>
      <c r="AZ1824" s="1">
        <v>28</v>
      </c>
      <c r="BF1824" s="1">
        <v>0.19</v>
      </c>
      <c r="BI1824" s="1">
        <v>8.1</v>
      </c>
      <c r="BJ1824" s="1">
        <v>22539.23962</v>
      </c>
      <c r="BW1824" s="1">
        <v>7.22</v>
      </c>
      <c r="BY1824" s="1">
        <v>68.3</v>
      </c>
      <c r="CC1824" s="1">
        <v>1028</v>
      </c>
    </row>
    <row r="1825" spans="1:130" x14ac:dyDescent="0.25">
      <c r="A1825" s="1" t="s">
        <v>430</v>
      </c>
      <c r="B1825" s="1" t="s">
        <v>478</v>
      </c>
      <c r="C1825" s="1" t="s">
        <v>131</v>
      </c>
      <c r="D1825" s="84">
        <v>2006</v>
      </c>
      <c r="E1825" s="3">
        <v>38965</v>
      </c>
      <c r="F1825" s="3"/>
      <c r="G1825" s="1" t="s">
        <v>125</v>
      </c>
      <c r="AK1825" s="4"/>
      <c r="AL1825" s="4"/>
      <c r="AM1825" s="1"/>
      <c r="AN1825" s="1"/>
      <c r="AO1825" s="4"/>
      <c r="DR1825" s="1">
        <v>347.05812049999997</v>
      </c>
      <c r="DS1825" s="1">
        <v>0.196277585</v>
      </c>
      <c r="DT1825" s="1">
        <v>0.25144526900000003</v>
      </c>
      <c r="DU1825" s="1">
        <v>0.26072743599999998</v>
      </c>
      <c r="DV1825" s="1">
        <v>0.34165039600000002</v>
      </c>
      <c r="DW1825" s="1">
        <v>0.33062114199999998</v>
      </c>
    </row>
    <row r="1826" spans="1:130" x14ac:dyDescent="0.25">
      <c r="A1826" s="1" t="s">
        <v>430</v>
      </c>
      <c r="B1826" s="1" t="s">
        <v>478</v>
      </c>
      <c r="C1826" s="1" t="s">
        <v>131</v>
      </c>
      <c r="D1826" s="84">
        <v>2006</v>
      </c>
      <c r="E1826" s="3">
        <v>38979</v>
      </c>
      <c r="F1826" s="3"/>
      <c r="G1826" s="1" t="s">
        <v>125</v>
      </c>
      <c r="AK1826" s="4">
        <v>120.66</v>
      </c>
      <c r="AL1826" s="119">
        <f>AK1826/100</f>
        <v>1.2065999999999999</v>
      </c>
      <c r="AM1826" s="1"/>
      <c r="AN1826" s="1"/>
      <c r="AO1826" s="4"/>
      <c r="AR1826" s="1">
        <v>0</v>
      </c>
      <c r="AV1826" s="1">
        <v>0</v>
      </c>
      <c r="AZ1826" s="1">
        <v>22.44439543</v>
      </c>
      <c r="BF1826" s="1">
        <v>0.57811505600000002</v>
      </c>
      <c r="BI1826" s="1">
        <v>30.63387908</v>
      </c>
      <c r="BJ1826" s="1">
        <v>18887.467670000002</v>
      </c>
      <c r="BW1826" s="1">
        <v>38.331287070000002</v>
      </c>
      <c r="BY1826" s="1">
        <v>66.336116759999996</v>
      </c>
      <c r="CC1826" s="1">
        <v>999.15384889999996</v>
      </c>
    </row>
    <row r="1827" spans="1:130" x14ac:dyDescent="0.25">
      <c r="A1827" s="1" t="s">
        <v>430</v>
      </c>
      <c r="B1827" s="1" t="s">
        <v>478</v>
      </c>
      <c r="C1827" s="1" t="s">
        <v>131</v>
      </c>
      <c r="D1827" s="84">
        <v>2006</v>
      </c>
      <c r="E1827" s="3">
        <v>39007</v>
      </c>
      <c r="F1827" s="3"/>
      <c r="G1827" s="1" t="s">
        <v>125</v>
      </c>
      <c r="AK1827" s="4"/>
      <c r="AL1827" s="4"/>
      <c r="AM1827" s="1"/>
      <c r="AN1827" s="1"/>
      <c r="AO1827" s="4"/>
      <c r="DR1827" s="1">
        <v>316.03818469999999</v>
      </c>
      <c r="DS1827" s="1">
        <v>0.14739944699999999</v>
      </c>
      <c r="DT1827" s="1">
        <v>0.225765242</v>
      </c>
      <c r="DU1827" s="1">
        <v>0.235123266</v>
      </c>
      <c r="DV1827" s="1">
        <v>0.312378883</v>
      </c>
      <c r="DW1827" s="1">
        <v>0.31937612199999998</v>
      </c>
    </row>
    <row r="1828" spans="1:130" x14ac:dyDescent="0.25">
      <c r="A1828" s="1" t="s">
        <v>430</v>
      </c>
      <c r="B1828" s="1" t="s">
        <v>478</v>
      </c>
      <c r="C1828" s="1" t="s">
        <v>131</v>
      </c>
      <c r="D1828" s="84">
        <v>2006</v>
      </c>
      <c r="E1828" s="3">
        <v>39007</v>
      </c>
      <c r="F1828" s="3"/>
      <c r="G1828" s="1" t="s">
        <v>125</v>
      </c>
      <c r="AK1828" s="4">
        <v>118.53</v>
      </c>
      <c r="AL1828" s="119">
        <f>AK1828/100</f>
        <v>1.1853</v>
      </c>
      <c r="AM1828" s="1"/>
      <c r="AN1828" s="1"/>
      <c r="AO1828" s="4"/>
      <c r="AR1828" s="1">
        <v>0</v>
      </c>
      <c r="AV1828" s="1">
        <v>0</v>
      </c>
      <c r="AZ1828" s="1">
        <v>26.29581782</v>
      </c>
      <c r="BF1828" s="1">
        <v>0.308363096</v>
      </c>
      <c r="BI1828" s="1">
        <v>25.48166981</v>
      </c>
      <c r="BJ1828" s="1">
        <v>12071.63377</v>
      </c>
      <c r="BW1828" s="1">
        <v>34.0216554</v>
      </c>
      <c r="BY1828" s="1">
        <v>56.986861359999999</v>
      </c>
      <c r="CC1828" s="1">
        <v>51.166666669999998</v>
      </c>
    </row>
    <row r="1829" spans="1:130" x14ac:dyDescent="0.25">
      <c r="A1829" s="1" t="s">
        <v>480</v>
      </c>
      <c r="B1829" s="1" t="s">
        <v>479</v>
      </c>
      <c r="C1829" s="1" t="s">
        <v>132</v>
      </c>
      <c r="D1829" s="84">
        <v>1998</v>
      </c>
      <c r="E1829" s="3">
        <v>35838</v>
      </c>
      <c r="F1829" s="3"/>
      <c r="J1829" s="1">
        <v>0.126</v>
      </c>
      <c r="K1829" s="1">
        <v>0.13750000000000001</v>
      </c>
      <c r="L1829" s="1">
        <v>0.104</v>
      </c>
      <c r="M1829" s="1">
        <v>583.27499999999998</v>
      </c>
      <c r="N1829" s="1">
        <v>929.8</v>
      </c>
      <c r="O1829" s="1">
        <v>1454.875</v>
      </c>
      <c r="P1829" s="1">
        <v>2035.425</v>
      </c>
      <c r="Q1829" s="1">
        <v>2371.0250000000001</v>
      </c>
      <c r="R1829" s="1">
        <v>2686.35</v>
      </c>
      <c r="Y1829" s="1">
        <v>21320.238099999999</v>
      </c>
      <c r="Z1829" s="1">
        <v>22330.909090000001</v>
      </c>
      <c r="AA1829" s="1">
        <v>22086.53846</v>
      </c>
      <c r="AC1829" s="1">
        <v>583.27499999999998</v>
      </c>
      <c r="AD1829" s="1">
        <v>929.8</v>
      </c>
      <c r="AE1829" s="1">
        <v>1454.875</v>
      </c>
      <c r="AF1829" s="1">
        <v>2035.425</v>
      </c>
      <c r="AG1829" s="1">
        <v>2371.0250000000001</v>
      </c>
      <c r="AH1829" s="1">
        <v>2686.35</v>
      </c>
      <c r="AI1829" s="1">
        <v>3070.5</v>
      </c>
      <c r="AJ1829" s="1">
        <v>2297</v>
      </c>
      <c r="AK1829" s="4"/>
      <c r="AL1829" s="4"/>
      <c r="AM1829" s="1"/>
      <c r="AN1829" s="1"/>
      <c r="AO1829" s="4"/>
      <c r="CH1829" s="1" t="s">
        <v>133</v>
      </c>
    </row>
    <row r="1830" spans="1:130" x14ac:dyDescent="0.25">
      <c r="A1830" s="1" t="s">
        <v>480</v>
      </c>
      <c r="B1830" s="1" t="s">
        <v>479</v>
      </c>
      <c r="C1830" s="1" t="s">
        <v>132</v>
      </c>
      <c r="D1830" s="84">
        <v>1998</v>
      </c>
      <c r="E1830" s="3">
        <v>35896</v>
      </c>
      <c r="F1830" s="3"/>
      <c r="J1830" s="1">
        <v>2.0500000000000001E-2</v>
      </c>
      <c r="K1830" s="1">
        <v>2.6499999999999999E-2</v>
      </c>
      <c r="L1830" s="1">
        <v>3.5000000000000003E-2</v>
      </c>
      <c r="M1830" s="1">
        <v>4.7E-2</v>
      </c>
      <c r="N1830" s="1">
        <v>2.2499999999999999E-2</v>
      </c>
      <c r="O1830" s="1">
        <v>412.3</v>
      </c>
      <c r="P1830" s="1">
        <v>559.20000000000005</v>
      </c>
      <c r="Q1830" s="1">
        <v>892.25</v>
      </c>
      <c r="R1830" s="1">
        <v>1374.05</v>
      </c>
      <c r="S1830" s="1">
        <v>20112.19512</v>
      </c>
      <c r="T1830" s="1">
        <v>21101.88679</v>
      </c>
      <c r="U1830" s="1">
        <v>25492.85714</v>
      </c>
      <c r="V1830" s="1">
        <v>29235.106380000001</v>
      </c>
      <c r="W1830" s="1">
        <v>15668.88889</v>
      </c>
      <c r="AB1830" s="1">
        <v>412.3</v>
      </c>
      <c r="AC1830" s="1">
        <v>559.20000000000005</v>
      </c>
      <c r="AD1830" s="1">
        <v>892.25</v>
      </c>
      <c r="AE1830" s="1">
        <v>1374.05</v>
      </c>
      <c r="AF1830" s="1">
        <v>352.55</v>
      </c>
      <c r="AK1830" s="4"/>
      <c r="AL1830" s="4"/>
      <c r="AM1830" s="1"/>
      <c r="AN1830" s="1"/>
      <c r="AO1830" s="4"/>
      <c r="CH1830" s="1" t="s">
        <v>133</v>
      </c>
    </row>
    <row r="1831" spans="1:130" x14ac:dyDescent="0.25">
      <c r="A1831" s="1" t="s">
        <v>480</v>
      </c>
      <c r="B1831" s="1" t="s">
        <v>479</v>
      </c>
      <c r="C1831" s="1" t="s">
        <v>132</v>
      </c>
      <c r="D1831" s="84">
        <v>1998</v>
      </c>
      <c r="E1831" s="3">
        <v>36050</v>
      </c>
      <c r="F1831" s="3"/>
      <c r="J1831" s="1">
        <v>0.14149999999999999</v>
      </c>
      <c r="K1831" s="1">
        <v>0.11700000000000001</v>
      </c>
      <c r="L1831" s="1">
        <v>321.63749999999999</v>
      </c>
      <c r="M1831" s="1">
        <v>1454.875</v>
      </c>
      <c r="N1831" s="1">
        <v>2035.425</v>
      </c>
      <c r="O1831" s="1">
        <v>2371.0250000000001</v>
      </c>
      <c r="P1831" s="1">
        <v>2669.7</v>
      </c>
      <c r="Q1831" s="1">
        <v>3185.7</v>
      </c>
      <c r="R1831" s="1">
        <v>2459.5</v>
      </c>
      <c r="Z1831" s="1">
        <v>22513.780920000001</v>
      </c>
      <c r="AA1831" s="1">
        <v>21021.36752</v>
      </c>
      <c r="AD1831" s="1">
        <v>321.63749999999999</v>
      </c>
      <c r="AE1831" s="1">
        <v>1454.875</v>
      </c>
      <c r="AF1831" s="1">
        <v>2035.425</v>
      </c>
      <c r="AG1831" s="1">
        <v>2371.0250000000001</v>
      </c>
      <c r="AH1831" s="1">
        <v>2669.7</v>
      </c>
      <c r="AI1831" s="1">
        <v>3185.7</v>
      </c>
      <c r="AJ1831" s="1">
        <v>2459.5</v>
      </c>
      <c r="AK1831" s="4"/>
      <c r="AL1831" s="4"/>
      <c r="AM1831" s="1"/>
      <c r="AN1831" s="1"/>
      <c r="AO1831" s="4"/>
      <c r="CH1831" s="1" t="s">
        <v>133</v>
      </c>
    </row>
    <row r="1832" spans="1:130" x14ac:dyDescent="0.25">
      <c r="A1832" s="1" t="s">
        <v>480</v>
      </c>
      <c r="B1832" s="1" t="s">
        <v>479</v>
      </c>
      <c r="C1832" s="1" t="s">
        <v>132</v>
      </c>
      <c r="D1832" s="84">
        <v>1998</v>
      </c>
      <c r="E1832" s="3">
        <v>36095</v>
      </c>
      <c r="F1832" s="3"/>
      <c r="AK1832" s="4"/>
      <c r="AL1832" s="4"/>
      <c r="AM1832" s="1"/>
      <c r="AN1832" s="1"/>
      <c r="AO1832" s="4"/>
      <c r="CG1832" s="1" t="s">
        <v>133</v>
      </c>
      <c r="DR1832" s="1">
        <v>354.94</v>
      </c>
      <c r="DS1832" s="1">
        <v>0.21299999999999999</v>
      </c>
      <c r="DT1832" s="1">
        <v>0.26100000000000001</v>
      </c>
      <c r="DU1832" s="1">
        <v>0.245</v>
      </c>
      <c r="DV1832" s="1">
        <v>0.20899999999999999</v>
      </c>
      <c r="DW1832" s="1">
        <v>0.2</v>
      </c>
      <c r="DX1832" s="1">
        <v>0.253</v>
      </c>
      <c r="DY1832" s="1">
        <v>0.193</v>
      </c>
      <c r="DZ1832" s="1">
        <v>0.20100000000000001</v>
      </c>
    </row>
    <row r="1833" spans="1:130" x14ac:dyDescent="0.25">
      <c r="A1833" s="1" t="s">
        <v>480</v>
      </c>
      <c r="B1833" s="1" t="s">
        <v>479</v>
      </c>
      <c r="C1833" s="1" t="s">
        <v>132</v>
      </c>
      <c r="D1833" s="84">
        <v>1998</v>
      </c>
      <c r="E1833" s="3">
        <v>36096</v>
      </c>
      <c r="F1833" s="3"/>
      <c r="AK1833" s="4"/>
      <c r="AL1833" s="4"/>
      <c r="AM1833" s="1"/>
      <c r="AN1833" s="1"/>
      <c r="AO1833" s="4"/>
      <c r="BB1833" s="1">
        <v>2.5499999999999998</v>
      </c>
      <c r="CA1833" s="1">
        <v>4</v>
      </c>
      <c r="CE1833" s="1">
        <v>5</v>
      </c>
      <c r="CF1833" s="1">
        <v>2.5499999999999998</v>
      </c>
      <c r="CH1833" s="1" t="s">
        <v>133</v>
      </c>
    </row>
    <row r="1834" spans="1:130" x14ac:dyDescent="0.25">
      <c r="A1834" s="1" t="s">
        <v>480</v>
      </c>
      <c r="B1834" s="1" t="s">
        <v>479</v>
      </c>
      <c r="C1834" s="1" t="s">
        <v>132</v>
      </c>
      <c r="D1834" s="84">
        <v>1998</v>
      </c>
      <c r="E1834" s="3">
        <v>36098</v>
      </c>
      <c r="F1834" s="3"/>
      <c r="AK1834" s="4"/>
      <c r="AL1834" s="4"/>
      <c r="AM1834" s="1"/>
      <c r="AN1834" s="1"/>
      <c r="AO1834" s="4"/>
      <c r="BB1834" s="1">
        <v>3</v>
      </c>
      <c r="CA1834" s="1">
        <v>4.3499999999999996</v>
      </c>
      <c r="CE1834" s="1">
        <v>6.47</v>
      </c>
      <c r="CF1834" s="1">
        <v>3.5</v>
      </c>
      <c r="CH1834" s="1" t="s">
        <v>133</v>
      </c>
    </row>
    <row r="1835" spans="1:130" x14ac:dyDescent="0.25">
      <c r="A1835" s="1" t="s">
        <v>480</v>
      </c>
      <c r="B1835" s="1" t="s">
        <v>479</v>
      </c>
      <c r="C1835" s="1" t="s">
        <v>132</v>
      </c>
      <c r="D1835" s="84">
        <v>1998</v>
      </c>
      <c r="E1835" s="3">
        <v>36101</v>
      </c>
      <c r="F1835" s="3"/>
      <c r="AK1835" s="4"/>
      <c r="AL1835" s="4"/>
      <c r="AM1835" s="1"/>
      <c r="AN1835" s="1"/>
      <c r="AO1835" s="4"/>
      <c r="BB1835" s="1">
        <v>3.3</v>
      </c>
      <c r="CA1835" s="1">
        <v>4.95</v>
      </c>
      <c r="CE1835" s="1">
        <v>7.88</v>
      </c>
      <c r="CF1835" s="1">
        <v>4.3</v>
      </c>
      <c r="CG1835" s="1" t="s">
        <v>133</v>
      </c>
      <c r="CH1835" s="1" t="s">
        <v>133</v>
      </c>
      <c r="DR1835" s="1">
        <v>346.46</v>
      </c>
      <c r="DS1835" s="1">
        <v>0.219</v>
      </c>
      <c r="DT1835" s="1">
        <v>0.253</v>
      </c>
      <c r="DU1835" s="1">
        <v>0.24</v>
      </c>
      <c r="DV1835" s="1">
        <v>0.20399999999999999</v>
      </c>
      <c r="DW1835" s="1">
        <v>0.19800000000000001</v>
      </c>
      <c r="DX1835" s="1">
        <v>0.251</v>
      </c>
      <c r="DY1835" s="1">
        <v>0.191</v>
      </c>
      <c r="DZ1835" s="1">
        <v>0.17799999999999999</v>
      </c>
    </row>
    <row r="1836" spans="1:130" x14ac:dyDescent="0.25">
      <c r="A1836" s="1" t="s">
        <v>480</v>
      </c>
      <c r="B1836" s="1" t="s">
        <v>479</v>
      </c>
      <c r="C1836" s="1" t="s">
        <v>132</v>
      </c>
      <c r="D1836" s="84">
        <v>1998</v>
      </c>
      <c r="E1836" s="3">
        <v>36103</v>
      </c>
      <c r="F1836" s="3"/>
      <c r="AK1836" s="4">
        <v>56.28</v>
      </c>
      <c r="AL1836" s="119">
        <f>AK1836/100</f>
        <v>0.56279999999999997</v>
      </c>
      <c r="AM1836" s="1"/>
      <c r="AN1836" s="1"/>
      <c r="AO1836" s="4"/>
      <c r="AW1836" s="1">
        <v>0.40833049399999999</v>
      </c>
      <c r="AZ1836" s="1">
        <v>0</v>
      </c>
      <c r="BA1836" s="1">
        <v>0</v>
      </c>
      <c r="BD1836" s="1">
        <v>4</v>
      </c>
      <c r="BE1836" s="1">
        <v>219.67</v>
      </c>
      <c r="BF1836" s="1">
        <v>0.99</v>
      </c>
      <c r="BI1836" s="1">
        <f>BK1836</f>
        <v>38.090000000000003</v>
      </c>
      <c r="BJ1836" s="1">
        <v>23709.24</v>
      </c>
      <c r="BK1836" s="1">
        <v>38.090000000000003</v>
      </c>
      <c r="BL1836" s="1">
        <v>0</v>
      </c>
      <c r="BY1836" s="1">
        <v>18.190000000000001</v>
      </c>
      <c r="CC1836" s="1">
        <v>568.84</v>
      </c>
      <c r="CH1836" s="1" t="s">
        <v>133</v>
      </c>
    </row>
    <row r="1837" spans="1:130" x14ac:dyDescent="0.25">
      <c r="A1837" s="1" t="s">
        <v>480</v>
      </c>
      <c r="B1837" s="1" t="s">
        <v>479</v>
      </c>
      <c r="C1837" s="1" t="s">
        <v>132</v>
      </c>
      <c r="D1837" s="84">
        <v>1998</v>
      </c>
      <c r="E1837" s="3">
        <v>36104</v>
      </c>
      <c r="F1837" s="3"/>
      <c r="AK1837" s="4"/>
      <c r="AL1837" s="4"/>
      <c r="AM1837" s="1"/>
      <c r="AN1837" s="1"/>
      <c r="AO1837" s="4"/>
      <c r="BB1837" s="1">
        <v>3.95</v>
      </c>
      <c r="CA1837" s="1">
        <v>5.3</v>
      </c>
      <c r="CE1837" s="1">
        <v>9.66</v>
      </c>
      <c r="CF1837" s="1">
        <v>5.45</v>
      </c>
      <c r="CH1837" s="1" t="s">
        <v>133</v>
      </c>
    </row>
    <row r="1838" spans="1:130" x14ac:dyDescent="0.25">
      <c r="A1838" s="1" t="s">
        <v>480</v>
      </c>
      <c r="B1838" s="1" t="s">
        <v>479</v>
      </c>
      <c r="C1838" s="1" t="s">
        <v>132</v>
      </c>
      <c r="D1838" s="84">
        <v>1998</v>
      </c>
      <c r="E1838" s="3">
        <v>36108</v>
      </c>
      <c r="F1838" s="3"/>
      <c r="AK1838" s="4"/>
      <c r="AL1838" s="4"/>
      <c r="AM1838" s="1"/>
      <c r="AN1838" s="1"/>
      <c r="AO1838" s="4"/>
      <c r="BB1838" s="1">
        <v>4.75</v>
      </c>
      <c r="CA1838" s="1">
        <v>6.15</v>
      </c>
      <c r="CE1838" s="1">
        <v>11.76</v>
      </c>
      <c r="CF1838" s="1">
        <v>7.32</v>
      </c>
      <c r="CG1838" s="1" t="s">
        <v>133</v>
      </c>
      <c r="CH1838" s="1" t="s">
        <v>133</v>
      </c>
      <c r="DR1838" s="1">
        <v>331.13</v>
      </c>
      <c r="DS1838" s="1">
        <v>0.19</v>
      </c>
      <c r="DT1838" s="1">
        <v>0.22800000000000001</v>
      </c>
      <c r="DU1838" s="1">
        <v>0.23200000000000001</v>
      </c>
      <c r="DV1838" s="1">
        <v>0.19700000000000001</v>
      </c>
      <c r="DW1838" s="1">
        <v>0.19700000000000001</v>
      </c>
      <c r="DX1838" s="1">
        <v>0.249</v>
      </c>
      <c r="DY1838" s="1">
        <v>0.186</v>
      </c>
      <c r="DZ1838" s="1">
        <v>0.17699999999999999</v>
      </c>
    </row>
    <row r="1839" spans="1:130" x14ac:dyDescent="0.25">
      <c r="A1839" s="1" t="s">
        <v>480</v>
      </c>
      <c r="B1839" s="1" t="s">
        <v>479</v>
      </c>
      <c r="C1839" s="1" t="s">
        <v>132</v>
      </c>
      <c r="D1839" s="84">
        <v>1998</v>
      </c>
      <c r="E1839" s="3">
        <v>36110</v>
      </c>
      <c r="F1839" s="3"/>
      <c r="J1839" s="1">
        <v>1.4E-2</v>
      </c>
      <c r="K1839" s="1">
        <v>2.1000000000000001E-2</v>
      </c>
      <c r="L1839" s="1">
        <v>3.7999999999999999E-2</v>
      </c>
      <c r="M1839" s="1">
        <v>5.6000000000000001E-2</v>
      </c>
      <c r="N1839" s="1">
        <v>7.0000000000000007E-2</v>
      </c>
      <c r="O1839" s="1">
        <v>2.6499999999999999E-2</v>
      </c>
      <c r="P1839" s="1">
        <v>356.05</v>
      </c>
      <c r="Q1839" s="1">
        <v>607.35</v>
      </c>
      <c r="R1839" s="1">
        <v>967.35</v>
      </c>
      <c r="S1839" s="1">
        <v>25432.14286</v>
      </c>
      <c r="T1839" s="1">
        <v>28921.42857</v>
      </c>
      <c r="U1839" s="1">
        <v>25456.578949999999</v>
      </c>
      <c r="V1839" s="1">
        <v>25691.96429</v>
      </c>
      <c r="W1839" s="1">
        <v>29620.71429</v>
      </c>
      <c r="X1839" s="1">
        <v>21901.88679</v>
      </c>
      <c r="AB1839" s="1">
        <v>356.05</v>
      </c>
      <c r="AC1839" s="1">
        <v>607.35</v>
      </c>
      <c r="AD1839" s="1">
        <v>967.35</v>
      </c>
      <c r="AE1839" s="1">
        <v>1438.75</v>
      </c>
      <c r="AF1839" s="1">
        <v>2073.4499999999998</v>
      </c>
      <c r="AG1839" s="1">
        <v>580.4</v>
      </c>
      <c r="AK1839" s="4">
        <v>117.21</v>
      </c>
      <c r="AL1839" s="119">
        <f>AK1839/100</f>
        <v>1.1720999999999999</v>
      </c>
      <c r="AM1839" s="1"/>
      <c r="AN1839" s="1"/>
      <c r="AO1839" s="4"/>
      <c r="AW1839" s="1">
        <v>0.70085218999999999</v>
      </c>
      <c r="AZ1839" s="1">
        <v>0.15</v>
      </c>
      <c r="BA1839" s="1">
        <v>0</v>
      </c>
      <c r="BD1839" s="1">
        <v>5</v>
      </c>
      <c r="BE1839" s="1">
        <v>309.5</v>
      </c>
      <c r="BF1839" s="1">
        <v>2.2599999999999998</v>
      </c>
      <c r="BI1839" s="1">
        <f>BK1839</f>
        <v>77.42</v>
      </c>
      <c r="BJ1839" s="1">
        <v>26633.68</v>
      </c>
      <c r="BK1839" s="1">
        <v>77.42</v>
      </c>
      <c r="BL1839" s="1">
        <v>0</v>
      </c>
      <c r="BY1839" s="1">
        <v>38.78</v>
      </c>
      <c r="CC1839" s="1">
        <v>632.36</v>
      </c>
      <c r="CH1839" s="1" t="s">
        <v>133</v>
      </c>
    </row>
    <row r="1840" spans="1:130" x14ac:dyDescent="0.25">
      <c r="A1840" s="1" t="s">
        <v>480</v>
      </c>
      <c r="B1840" s="1" t="s">
        <v>479</v>
      </c>
      <c r="C1840" s="1" t="s">
        <v>132</v>
      </c>
      <c r="D1840" s="84">
        <v>1998</v>
      </c>
      <c r="E1840" s="3">
        <v>36111</v>
      </c>
      <c r="F1840" s="3"/>
      <c r="AK1840" s="4"/>
      <c r="AL1840" s="4"/>
      <c r="AM1840" s="1"/>
      <c r="AN1840" s="1"/>
      <c r="AO1840" s="4"/>
      <c r="BB1840" s="1">
        <v>5.15</v>
      </c>
      <c r="CA1840" s="1">
        <v>6.75</v>
      </c>
      <c r="CE1840" s="1">
        <v>13.02</v>
      </c>
      <c r="CF1840" s="1">
        <v>8.26</v>
      </c>
      <c r="CH1840" s="1" t="s">
        <v>133</v>
      </c>
    </row>
    <row r="1841" spans="1:130" x14ac:dyDescent="0.25">
      <c r="A1841" s="1" t="s">
        <v>480</v>
      </c>
      <c r="B1841" s="1" t="s">
        <v>479</v>
      </c>
      <c r="C1841" s="1" t="s">
        <v>132</v>
      </c>
      <c r="D1841" s="84">
        <v>1998</v>
      </c>
      <c r="E1841" s="3">
        <v>36115</v>
      </c>
      <c r="F1841" s="3"/>
      <c r="AK1841" s="4"/>
      <c r="AL1841" s="4"/>
      <c r="AM1841" s="1"/>
      <c r="AN1841" s="1"/>
      <c r="AO1841" s="4"/>
      <c r="BB1841" s="1">
        <v>5.95</v>
      </c>
      <c r="CA1841" s="1">
        <v>7.2</v>
      </c>
      <c r="CE1841" s="1">
        <v>16.260000000000002</v>
      </c>
      <c r="CF1841" s="1">
        <v>11.29</v>
      </c>
      <c r="CG1841" s="1" t="s">
        <v>133</v>
      </c>
      <c r="CH1841" s="1" t="s">
        <v>133</v>
      </c>
      <c r="DR1841" s="1">
        <v>315.33999999999997</v>
      </c>
      <c r="DS1841" s="1">
        <v>0.157</v>
      </c>
      <c r="DT1841" s="1">
        <v>0.19</v>
      </c>
      <c r="DU1841" s="1">
        <v>0.223</v>
      </c>
      <c r="DV1841" s="1">
        <v>0.19400000000000001</v>
      </c>
      <c r="DW1841" s="1">
        <v>0.19800000000000001</v>
      </c>
      <c r="DX1841" s="1">
        <v>0.248</v>
      </c>
      <c r="DY1841" s="1">
        <v>0.187</v>
      </c>
      <c r="DZ1841" s="1">
        <v>0.18</v>
      </c>
    </row>
    <row r="1842" spans="1:130" x14ac:dyDescent="0.25">
      <c r="A1842" s="1" t="s">
        <v>480</v>
      </c>
      <c r="B1842" s="1" t="s">
        <v>479</v>
      </c>
      <c r="C1842" s="1" t="s">
        <v>132</v>
      </c>
      <c r="D1842" s="84">
        <v>1998</v>
      </c>
      <c r="E1842" s="3">
        <v>36116</v>
      </c>
      <c r="F1842" s="3"/>
      <c r="J1842" s="1">
        <v>5.45E-2</v>
      </c>
      <c r="K1842" s="1">
        <v>9.1999999999999998E-2</v>
      </c>
      <c r="L1842" s="1">
        <v>0.104</v>
      </c>
      <c r="M1842" s="1">
        <v>5.8999999999999997E-2</v>
      </c>
      <c r="N1842" s="1">
        <v>384.17500000000001</v>
      </c>
      <c r="O1842" s="1">
        <v>583.27499999999998</v>
      </c>
      <c r="P1842" s="1">
        <v>929.8</v>
      </c>
      <c r="Q1842" s="1">
        <v>1471</v>
      </c>
      <c r="R1842" s="1">
        <v>2131</v>
      </c>
      <c r="V1842" s="1">
        <v>26990.825690000001</v>
      </c>
      <c r="W1842" s="1">
        <v>23163.04348</v>
      </c>
      <c r="X1842" s="1">
        <v>23048.07692</v>
      </c>
      <c r="Y1842" s="1">
        <v>15703.38983</v>
      </c>
      <c r="AB1842" s="1">
        <v>384.17500000000001</v>
      </c>
      <c r="AC1842" s="1">
        <v>583.27499999999998</v>
      </c>
      <c r="AD1842" s="1">
        <v>929.8</v>
      </c>
      <c r="AE1842" s="1">
        <v>1471</v>
      </c>
      <c r="AF1842" s="1">
        <v>2131</v>
      </c>
      <c r="AG1842" s="1">
        <v>2397</v>
      </c>
      <c r="AH1842" s="1">
        <v>926.5</v>
      </c>
      <c r="AK1842" s="4">
        <v>223.03</v>
      </c>
      <c r="AL1842" s="119">
        <f>AK1842/100</f>
        <v>2.2303000000000002</v>
      </c>
      <c r="AM1842" s="1"/>
      <c r="AN1842" s="1"/>
      <c r="AO1842" s="4"/>
      <c r="AW1842" s="1">
        <v>0.82042602499999995</v>
      </c>
      <c r="AZ1842" s="1">
        <v>0.08</v>
      </c>
      <c r="BA1842" s="1">
        <v>0</v>
      </c>
      <c r="BD1842" s="1">
        <v>6</v>
      </c>
      <c r="BE1842" s="1">
        <v>448</v>
      </c>
      <c r="BF1842" s="1">
        <v>3.27</v>
      </c>
      <c r="BI1842" s="1">
        <f>BK1842</f>
        <v>118.78</v>
      </c>
      <c r="BJ1842" s="1">
        <v>23682.84</v>
      </c>
      <c r="BK1842" s="1">
        <v>118.78</v>
      </c>
      <c r="BL1842" s="1">
        <v>0</v>
      </c>
      <c r="BY1842" s="1">
        <v>103.7</v>
      </c>
      <c r="CC1842" s="1">
        <v>606.38</v>
      </c>
      <c r="CH1842" s="1" t="s">
        <v>133</v>
      </c>
    </row>
    <row r="1843" spans="1:130" x14ac:dyDescent="0.25">
      <c r="A1843" s="1" t="s">
        <v>480</v>
      </c>
      <c r="B1843" s="1" t="s">
        <v>479</v>
      </c>
      <c r="C1843" s="1" t="s">
        <v>132</v>
      </c>
      <c r="D1843" s="84">
        <v>1998</v>
      </c>
      <c r="E1843" s="3">
        <v>36118</v>
      </c>
      <c r="F1843" s="3"/>
      <c r="AK1843" s="4"/>
      <c r="AL1843" s="4"/>
      <c r="AM1843" s="1"/>
      <c r="AN1843" s="1"/>
      <c r="AO1843" s="4"/>
      <c r="BB1843" s="1">
        <v>6.8</v>
      </c>
      <c r="CA1843" s="1">
        <v>8</v>
      </c>
      <c r="CE1843" s="1">
        <v>18.079999999999998</v>
      </c>
      <c r="CF1843" s="1">
        <v>13.78</v>
      </c>
      <c r="CH1843" s="1" t="s">
        <v>133</v>
      </c>
    </row>
    <row r="1844" spans="1:130" x14ac:dyDescent="0.25">
      <c r="A1844" s="1" t="s">
        <v>480</v>
      </c>
      <c r="B1844" s="1" t="s">
        <v>479</v>
      </c>
      <c r="C1844" s="1" t="s">
        <v>132</v>
      </c>
      <c r="D1844" s="84">
        <v>1998</v>
      </c>
      <c r="E1844" s="3">
        <v>36122</v>
      </c>
      <c r="F1844" s="3"/>
      <c r="J1844" s="1">
        <v>8.5500000000000007E-2</v>
      </c>
      <c r="K1844" s="1">
        <v>0.1045</v>
      </c>
      <c r="L1844" s="1">
        <v>0.113</v>
      </c>
      <c r="M1844" s="1">
        <v>9.8000000000000004E-2</v>
      </c>
      <c r="N1844" s="1">
        <v>3.0499999999999999E-2</v>
      </c>
      <c r="O1844" s="1">
        <v>384.17500000000001</v>
      </c>
      <c r="P1844" s="1">
        <v>583.27499999999998</v>
      </c>
      <c r="Q1844" s="1">
        <v>929.8</v>
      </c>
      <c r="R1844" s="1">
        <v>1454.875</v>
      </c>
      <c r="W1844" s="1">
        <v>22688.304090000001</v>
      </c>
      <c r="X1844" s="1">
        <v>22440.669860000002</v>
      </c>
      <c r="Y1844" s="1">
        <v>23478.318579999999</v>
      </c>
      <c r="Z1844" s="1">
        <v>23654.591840000001</v>
      </c>
      <c r="AA1844" s="1">
        <v>11750.819670000001</v>
      </c>
      <c r="AB1844" s="1">
        <v>384.17500000000001</v>
      </c>
      <c r="AC1844" s="1">
        <v>583.27499999999998</v>
      </c>
      <c r="AD1844" s="1">
        <v>929.8</v>
      </c>
      <c r="AE1844" s="1">
        <v>1454.875</v>
      </c>
      <c r="AF1844" s="1">
        <v>1939.85</v>
      </c>
      <c r="AG1844" s="1">
        <v>2345.0500000000002</v>
      </c>
      <c r="AH1844" s="1">
        <v>2653.05</v>
      </c>
      <c r="AI1844" s="1">
        <v>2318.15</v>
      </c>
      <c r="AJ1844" s="1">
        <v>358.4</v>
      </c>
      <c r="AK1844" s="4">
        <v>336.74</v>
      </c>
      <c r="AL1844" s="119">
        <f>AK1844/100</f>
        <v>3.3673999999999999</v>
      </c>
      <c r="AM1844" s="1"/>
      <c r="AN1844" s="1"/>
      <c r="AO1844" s="4"/>
      <c r="AW1844" s="1">
        <v>0.91650920599999997</v>
      </c>
      <c r="AZ1844" s="1">
        <v>0.52</v>
      </c>
      <c r="BA1844" s="1">
        <v>0</v>
      </c>
      <c r="BB1844" s="1">
        <v>7.35</v>
      </c>
      <c r="BD1844" s="1">
        <v>8</v>
      </c>
      <c r="BE1844" s="1">
        <v>539.83000000000004</v>
      </c>
      <c r="BF1844" s="1">
        <v>4.78</v>
      </c>
      <c r="BI1844" s="1">
        <f>BK1844</f>
        <v>158.81</v>
      </c>
      <c r="BJ1844" s="1">
        <v>24906.720000000001</v>
      </c>
      <c r="BK1844" s="1">
        <v>158.81</v>
      </c>
      <c r="BL1844" s="1">
        <v>0</v>
      </c>
      <c r="BY1844" s="1">
        <v>174.4</v>
      </c>
      <c r="CA1844" s="1">
        <v>8.6</v>
      </c>
      <c r="CC1844" s="1">
        <v>658.35</v>
      </c>
      <c r="CE1844" s="1">
        <v>19.420000000000002</v>
      </c>
      <c r="CF1844" s="1">
        <v>14.51</v>
      </c>
      <c r="CG1844" s="1" t="s">
        <v>133</v>
      </c>
      <c r="CH1844" s="1" t="s">
        <v>133</v>
      </c>
      <c r="DR1844" s="1">
        <v>338.85</v>
      </c>
      <c r="DS1844" s="1">
        <v>0.24299999999999999</v>
      </c>
      <c r="DT1844" s="1">
        <v>0.23300000000000001</v>
      </c>
      <c r="DU1844" s="1">
        <v>0.22900000000000001</v>
      </c>
      <c r="DV1844" s="1">
        <v>0.193</v>
      </c>
      <c r="DW1844" s="1">
        <v>0.193</v>
      </c>
      <c r="DX1844" s="1">
        <v>0.24399999999999999</v>
      </c>
      <c r="DY1844" s="1">
        <v>0.182</v>
      </c>
      <c r="DZ1844" s="1">
        <v>0.17799999999999999</v>
      </c>
    </row>
    <row r="1845" spans="1:130" x14ac:dyDescent="0.25">
      <c r="A1845" s="1" t="s">
        <v>480</v>
      </c>
      <c r="B1845" s="1" t="s">
        <v>479</v>
      </c>
      <c r="C1845" s="1" t="s">
        <v>132</v>
      </c>
      <c r="D1845" s="84">
        <v>1998</v>
      </c>
      <c r="E1845" s="3">
        <v>36125</v>
      </c>
      <c r="F1845" s="3"/>
      <c r="AK1845" s="4"/>
      <c r="AL1845" s="4"/>
      <c r="AM1845" s="1"/>
      <c r="AN1845" s="1"/>
      <c r="AO1845" s="4"/>
      <c r="BB1845" s="1">
        <v>7.85</v>
      </c>
      <c r="CA1845" s="1">
        <v>8.85</v>
      </c>
      <c r="CE1845" s="1">
        <v>20.010000000000002</v>
      </c>
      <c r="CF1845" s="1">
        <v>15.73</v>
      </c>
      <c r="CH1845" s="1" t="s">
        <v>133</v>
      </c>
    </row>
    <row r="1846" spans="1:130" x14ac:dyDescent="0.25">
      <c r="A1846" s="1" t="s">
        <v>480</v>
      </c>
      <c r="B1846" s="1" t="s">
        <v>479</v>
      </c>
      <c r="C1846" s="1" t="s">
        <v>132</v>
      </c>
      <c r="D1846" s="84">
        <v>1998</v>
      </c>
      <c r="E1846" s="3">
        <v>36129</v>
      </c>
      <c r="F1846" s="3"/>
      <c r="AK1846" s="4"/>
      <c r="AL1846" s="4"/>
      <c r="AM1846" s="1"/>
      <c r="AN1846" s="1"/>
      <c r="AO1846" s="4"/>
      <c r="BB1846" s="1">
        <v>8.5500000000000007</v>
      </c>
      <c r="CA1846" s="1">
        <v>9</v>
      </c>
      <c r="CE1846" s="1">
        <v>21.15</v>
      </c>
      <c r="CF1846" s="1">
        <v>17.13</v>
      </c>
      <c r="CG1846" s="1" t="s">
        <v>133</v>
      </c>
      <c r="CH1846" s="1" t="s">
        <v>133</v>
      </c>
      <c r="DR1846" s="1">
        <v>356.59</v>
      </c>
      <c r="DS1846" s="1">
        <v>0.26900000000000002</v>
      </c>
      <c r="DT1846" s="1">
        <v>0.27600000000000002</v>
      </c>
      <c r="DU1846" s="1">
        <v>0.245</v>
      </c>
      <c r="DV1846" s="1">
        <v>0.19800000000000001</v>
      </c>
      <c r="DW1846" s="1">
        <v>0.192</v>
      </c>
      <c r="DX1846" s="1">
        <v>0.246</v>
      </c>
      <c r="DY1846" s="1">
        <v>0.17799999999999999</v>
      </c>
      <c r="DZ1846" s="1">
        <v>0.18</v>
      </c>
    </row>
    <row r="1847" spans="1:130" x14ac:dyDescent="0.25">
      <c r="A1847" s="1" t="s">
        <v>480</v>
      </c>
      <c r="B1847" s="1" t="s">
        <v>479</v>
      </c>
      <c r="C1847" s="1" t="s">
        <v>132</v>
      </c>
      <c r="D1847" s="84">
        <v>1998</v>
      </c>
      <c r="E1847" s="3">
        <v>36131</v>
      </c>
      <c r="F1847" s="3"/>
      <c r="AK1847" s="4">
        <v>603.11</v>
      </c>
      <c r="AL1847" s="119">
        <f>AK1847/100</f>
        <v>6.0311000000000003</v>
      </c>
      <c r="AM1847" s="1"/>
      <c r="AN1847" s="1"/>
      <c r="AO1847" s="4"/>
      <c r="AW1847" s="1">
        <v>0.98046808299999999</v>
      </c>
      <c r="AZ1847" s="1">
        <v>1.36</v>
      </c>
      <c r="BA1847" s="1">
        <v>1</v>
      </c>
      <c r="BD1847" s="1">
        <v>8</v>
      </c>
      <c r="BE1847" s="1">
        <v>762.67</v>
      </c>
      <c r="BF1847" s="1">
        <v>7.3</v>
      </c>
      <c r="BI1847" s="1">
        <f>BK1847</f>
        <v>213.12</v>
      </c>
      <c r="BJ1847" s="1">
        <v>26234.81</v>
      </c>
      <c r="BK1847" s="1">
        <v>213.12</v>
      </c>
      <c r="BL1847" s="1">
        <v>0</v>
      </c>
      <c r="BY1847" s="1">
        <v>380.8</v>
      </c>
      <c r="CC1847" s="1">
        <v>710.33</v>
      </c>
      <c r="CH1847" s="1" t="s">
        <v>133</v>
      </c>
    </row>
    <row r="1848" spans="1:130" x14ac:dyDescent="0.25">
      <c r="A1848" s="1" t="s">
        <v>480</v>
      </c>
      <c r="B1848" s="1" t="s">
        <v>479</v>
      </c>
      <c r="C1848" s="1" t="s">
        <v>132</v>
      </c>
      <c r="D1848" s="84">
        <v>1998</v>
      </c>
      <c r="E1848" s="3">
        <v>36132</v>
      </c>
      <c r="F1848" s="3"/>
      <c r="AK1848" s="4"/>
      <c r="AL1848" s="4"/>
      <c r="AM1848" s="1"/>
      <c r="AN1848" s="1"/>
      <c r="AO1848" s="4"/>
      <c r="BB1848" s="1">
        <v>8.5</v>
      </c>
      <c r="CA1848" s="1">
        <v>9</v>
      </c>
      <c r="CE1848" s="1">
        <v>21.84</v>
      </c>
      <c r="CF1848" s="1">
        <v>18.239999999999998</v>
      </c>
      <c r="CH1848" s="1" t="s">
        <v>133</v>
      </c>
    </row>
    <row r="1849" spans="1:130" x14ac:dyDescent="0.25">
      <c r="A1849" s="1" t="s">
        <v>480</v>
      </c>
      <c r="B1849" s="1" t="s">
        <v>479</v>
      </c>
      <c r="C1849" s="1" t="s">
        <v>132</v>
      </c>
      <c r="D1849" s="84">
        <v>1998</v>
      </c>
      <c r="E1849" s="3">
        <v>36136</v>
      </c>
      <c r="F1849" s="3"/>
      <c r="AK1849" s="4"/>
      <c r="AL1849" s="4"/>
      <c r="AM1849" s="1"/>
      <c r="AN1849" s="1"/>
      <c r="AO1849" s="4"/>
      <c r="BB1849" s="1">
        <v>9</v>
      </c>
      <c r="CE1849" s="1">
        <v>11.93</v>
      </c>
      <c r="CF1849" s="1">
        <v>18.52</v>
      </c>
      <c r="CG1849" s="1" t="s">
        <v>133</v>
      </c>
      <c r="CH1849" s="1" t="s">
        <v>133</v>
      </c>
      <c r="DR1849" s="1">
        <v>349.24</v>
      </c>
      <c r="DS1849" s="1">
        <v>0.247</v>
      </c>
      <c r="DT1849" s="1">
        <v>0.27100000000000002</v>
      </c>
      <c r="DU1849" s="1">
        <v>0.24399999999999999</v>
      </c>
      <c r="DV1849" s="1">
        <v>0.19800000000000001</v>
      </c>
      <c r="DW1849" s="1">
        <v>0.191</v>
      </c>
      <c r="DX1849" s="1">
        <v>0.24199999999999999</v>
      </c>
      <c r="DY1849" s="1">
        <v>0.17599999999999999</v>
      </c>
      <c r="DZ1849" s="1">
        <v>0.17799999999999999</v>
      </c>
    </row>
    <row r="1850" spans="1:130" x14ac:dyDescent="0.25">
      <c r="A1850" s="1" t="s">
        <v>480</v>
      </c>
      <c r="B1850" s="1" t="s">
        <v>479</v>
      </c>
      <c r="C1850" s="1" t="s">
        <v>132</v>
      </c>
      <c r="D1850" s="84">
        <v>1998</v>
      </c>
      <c r="E1850" s="3">
        <v>36138</v>
      </c>
      <c r="F1850" s="3"/>
      <c r="AK1850" s="4"/>
      <c r="AL1850" s="4"/>
      <c r="AM1850" s="1"/>
      <c r="AN1850" s="1"/>
      <c r="AO1850" s="4"/>
      <c r="AW1850" s="1">
        <v>0.97136920000000004</v>
      </c>
      <c r="AZ1850" s="1">
        <v>1.88</v>
      </c>
      <c r="BA1850" s="1">
        <v>2.65</v>
      </c>
      <c r="BD1850" s="1">
        <v>6.35</v>
      </c>
      <c r="BE1850" s="1">
        <v>908.67</v>
      </c>
      <c r="BF1850" s="1">
        <v>6.67</v>
      </c>
      <c r="BI1850" s="1">
        <f>BK1850</f>
        <v>172.65</v>
      </c>
      <c r="BJ1850" s="1">
        <v>26680.77</v>
      </c>
      <c r="BK1850" s="1">
        <v>172.65</v>
      </c>
      <c r="BL1850" s="1">
        <v>0</v>
      </c>
      <c r="BY1850" s="1">
        <v>495.77</v>
      </c>
      <c r="CC1850" s="1">
        <v>681.45</v>
      </c>
      <c r="CH1850" s="1" t="s">
        <v>133</v>
      </c>
    </row>
    <row r="1851" spans="1:130" x14ac:dyDescent="0.25">
      <c r="A1851" s="1" t="s">
        <v>480</v>
      </c>
      <c r="B1851" s="1" t="s">
        <v>479</v>
      </c>
      <c r="C1851" s="1" t="s">
        <v>132</v>
      </c>
      <c r="D1851" s="84">
        <v>1998</v>
      </c>
      <c r="E1851" s="3">
        <v>36139</v>
      </c>
      <c r="F1851" s="3"/>
      <c r="AK1851" s="4"/>
      <c r="AL1851" s="4"/>
      <c r="AM1851" s="1"/>
      <c r="AN1851" s="1"/>
      <c r="AO1851" s="4"/>
      <c r="CF1851" s="1">
        <v>10.77</v>
      </c>
      <c r="CH1851" s="1" t="s">
        <v>133</v>
      </c>
    </row>
    <row r="1852" spans="1:130" x14ac:dyDescent="0.25">
      <c r="A1852" s="1" t="s">
        <v>480</v>
      </c>
      <c r="B1852" s="1" t="s">
        <v>479</v>
      </c>
      <c r="C1852" s="1" t="s">
        <v>132</v>
      </c>
      <c r="D1852" s="84">
        <v>1998</v>
      </c>
      <c r="E1852" s="3">
        <v>36143</v>
      </c>
      <c r="F1852" s="3"/>
      <c r="AK1852" s="4"/>
      <c r="AL1852" s="4"/>
      <c r="AM1852" s="1"/>
      <c r="AN1852" s="1"/>
      <c r="AO1852" s="4"/>
      <c r="CF1852" s="1">
        <v>12.55</v>
      </c>
      <c r="CG1852" s="1" t="s">
        <v>133</v>
      </c>
      <c r="CH1852" s="1" t="s">
        <v>133</v>
      </c>
      <c r="DR1852" s="1">
        <v>340.71</v>
      </c>
      <c r="DS1852" s="1">
        <v>0.22700000000000001</v>
      </c>
      <c r="DT1852" s="1">
        <v>0.26800000000000002</v>
      </c>
      <c r="DU1852" s="1">
        <v>0.24199999999999999</v>
      </c>
      <c r="DV1852" s="1">
        <v>0.19800000000000001</v>
      </c>
      <c r="DW1852" s="1">
        <v>0.187</v>
      </c>
      <c r="DX1852" s="1">
        <v>0.23499999999999999</v>
      </c>
      <c r="DY1852" s="1">
        <v>0.17100000000000001</v>
      </c>
      <c r="DZ1852" s="1">
        <v>0.17699999999999999</v>
      </c>
    </row>
    <row r="1853" spans="1:130" x14ac:dyDescent="0.25">
      <c r="A1853" s="1" t="s">
        <v>480</v>
      </c>
      <c r="B1853" s="1" t="s">
        <v>479</v>
      </c>
      <c r="C1853" s="1" t="s">
        <v>132</v>
      </c>
      <c r="D1853" s="84">
        <v>1998</v>
      </c>
      <c r="E1853" s="3">
        <v>36145</v>
      </c>
      <c r="F1853" s="3"/>
      <c r="J1853" s="1">
        <v>0.113</v>
      </c>
      <c r="K1853" s="1">
        <v>884.49249999999995</v>
      </c>
      <c r="L1853" s="1">
        <v>2035.425</v>
      </c>
      <c r="M1853" s="1">
        <v>2371.0250000000001</v>
      </c>
      <c r="N1853" s="1">
        <v>2669.7</v>
      </c>
      <c r="O1853" s="1">
        <v>3185.7</v>
      </c>
      <c r="P1853" s="1">
        <v>2306.5</v>
      </c>
      <c r="Q1853" s="1">
        <v>20411.504420000001</v>
      </c>
      <c r="AA1853" s="1">
        <v>20411.504420000001</v>
      </c>
      <c r="AE1853" s="1">
        <v>884.49249999999995</v>
      </c>
      <c r="AF1853" s="1">
        <v>2035.425</v>
      </c>
      <c r="AG1853" s="1">
        <v>2371.0250000000001</v>
      </c>
      <c r="AH1853" s="1">
        <v>2669.7</v>
      </c>
      <c r="AI1853" s="1">
        <v>3185.7</v>
      </c>
      <c r="AJ1853" s="1">
        <v>2306.5</v>
      </c>
      <c r="AK1853" s="119">
        <v>854.32</v>
      </c>
      <c r="AL1853" s="119">
        <f>AK1853/100</f>
        <v>8.5432000000000006</v>
      </c>
      <c r="AM1853" s="1"/>
      <c r="AN1853" s="1"/>
      <c r="AO1853" s="4"/>
      <c r="AT1853" s="1">
        <v>2810.2</v>
      </c>
      <c r="AV1853" s="1">
        <v>64.94</v>
      </c>
      <c r="AW1853" s="1">
        <v>0.97663630999999995</v>
      </c>
      <c r="AZ1853" s="1">
        <v>3.17</v>
      </c>
      <c r="BA1853" s="1">
        <v>3.4</v>
      </c>
      <c r="BD1853" s="1">
        <v>5.6</v>
      </c>
      <c r="BE1853" s="1">
        <v>1010.17</v>
      </c>
      <c r="BF1853" s="1">
        <v>7.01</v>
      </c>
      <c r="BI1853" s="1">
        <f>BK1853</f>
        <v>181.05</v>
      </c>
      <c r="BJ1853" s="1">
        <v>28597.759999999998</v>
      </c>
      <c r="BK1853" s="1">
        <v>181.05</v>
      </c>
      <c r="BL1853" s="1">
        <v>11.58</v>
      </c>
      <c r="BN1853" s="1">
        <v>61.69</v>
      </c>
      <c r="BY1853" s="1">
        <v>525.19000000000005</v>
      </c>
      <c r="CC1853" s="1">
        <v>583.28</v>
      </c>
      <c r="CH1853" s="1" t="s">
        <v>133</v>
      </c>
    </row>
    <row r="1854" spans="1:130" x14ac:dyDescent="0.25">
      <c r="A1854" s="1" t="s">
        <v>480</v>
      </c>
      <c r="B1854" s="1" t="s">
        <v>479</v>
      </c>
      <c r="C1854" s="1" t="s">
        <v>132</v>
      </c>
      <c r="D1854" s="84">
        <v>1998</v>
      </c>
      <c r="E1854" s="3">
        <v>36146</v>
      </c>
      <c r="F1854" s="3"/>
      <c r="AK1854" s="4"/>
      <c r="AL1854" s="4"/>
      <c r="AM1854" s="1"/>
      <c r="AN1854" s="1"/>
      <c r="AO1854" s="4"/>
      <c r="CF1854" s="1">
        <v>13.02</v>
      </c>
      <c r="CH1854" s="1" t="s">
        <v>133</v>
      </c>
    </row>
    <row r="1855" spans="1:130" x14ac:dyDescent="0.25">
      <c r="A1855" s="1" t="s">
        <v>480</v>
      </c>
      <c r="B1855" s="1" t="s">
        <v>479</v>
      </c>
      <c r="C1855" s="1" t="s">
        <v>132</v>
      </c>
      <c r="D1855" s="84">
        <v>1998</v>
      </c>
      <c r="E1855" s="3">
        <v>36150</v>
      </c>
      <c r="F1855" s="3"/>
      <c r="AK1855" s="4"/>
      <c r="AL1855" s="4"/>
      <c r="AM1855" s="1"/>
      <c r="AN1855" s="1"/>
      <c r="AO1855" s="4"/>
      <c r="CF1855" s="1">
        <v>11.2</v>
      </c>
      <c r="CG1855" s="1" t="s">
        <v>133</v>
      </c>
      <c r="CH1855" s="1" t="s">
        <v>133</v>
      </c>
      <c r="DR1855" s="1">
        <v>353.18</v>
      </c>
      <c r="DS1855" s="1">
        <v>0.245</v>
      </c>
      <c r="DT1855" s="1">
        <v>0.28100000000000003</v>
      </c>
      <c r="DU1855" s="1">
        <v>0.25700000000000001</v>
      </c>
      <c r="DV1855" s="1">
        <v>0.20799999999999999</v>
      </c>
      <c r="DW1855" s="1">
        <v>0.192</v>
      </c>
      <c r="DX1855" s="1">
        <v>0.23499999999999999</v>
      </c>
      <c r="DY1855" s="1">
        <v>0.17199999999999999</v>
      </c>
      <c r="DZ1855" s="1">
        <v>0.17599999999999999</v>
      </c>
    </row>
    <row r="1856" spans="1:130" x14ac:dyDescent="0.25">
      <c r="A1856" s="1" t="s">
        <v>480</v>
      </c>
      <c r="B1856" s="1" t="s">
        <v>479</v>
      </c>
      <c r="C1856" s="1" t="s">
        <v>132</v>
      </c>
      <c r="D1856" s="84">
        <v>1998</v>
      </c>
      <c r="E1856" s="3">
        <v>36152</v>
      </c>
      <c r="F1856" s="3"/>
      <c r="AK1856" s="4"/>
      <c r="AL1856" s="4"/>
      <c r="AM1856" s="1"/>
      <c r="AN1856" s="1"/>
      <c r="AO1856" s="4"/>
      <c r="CF1856" s="1">
        <v>8.59</v>
      </c>
      <c r="CH1856" s="1" t="s">
        <v>133</v>
      </c>
    </row>
    <row r="1857" spans="1:130" x14ac:dyDescent="0.25">
      <c r="A1857" s="1" t="s">
        <v>480</v>
      </c>
      <c r="B1857" s="1" t="s">
        <v>479</v>
      </c>
      <c r="C1857" s="1" t="s">
        <v>132</v>
      </c>
      <c r="D1857" s="84">
        <v>1998</v>
      </c>
      <c r="E1857" s="3">
        <v>36153</v>
      </c>
      <c r="F1857" s="3"/>
      <c r="J1857" s="1">
        <v>625.77499999999998</v>
      </c>
      <c r="K1857" s="1">
        <v>2035.425</v>
      </c>
      <c r="L1857" s="1">
        <v>2371.0250000000001</v>
      </c>
      <c r="M1857" s="1">
        <v>2669.7</v>
      </c>
      <c r="N1857" s="1">
        <v>3185.7</v>
      </c>
      <c r="O1857" s="1">
        <v>2383</v>
      </c>
      <c r="AE1857" s="1">
        <v>625.77499999999998</v>
      </c>
      <c r="AF1857" s="1">
        <v>2035.425</v>
      </c>
      <c r="AG1857" s="1">
        <v>2371.0250000000001</v>
      </c>
      <c r="AH1857" s="1">
        <v>2669.7</v>
      </c>
      <c r="AI1857" s="1">
        <v>3185.7</v>
      </c>
      <c r="AJ1857" s="1">
        <v>2383</v>
      </c>
      <c r="AK1857" s="119">
        <v>1121.5999999999999</v>
      </c>
      <c r="AL1857" s="119">
        <f>AK1857/100</f>
        <v>11.215999999999999</v>
      </c>
      <c r="AM1857" s="1"/>
      <c r="AN1857" s="1"/>
      <c r="AO1857" s="4"/>
      <c r="AT1857" s="1">
        <v>17204.2</v>
      </c>
      <c r="AV1857" s="1">
        <v>162.41999999999999</v>
      </c>
      <c r="AW1857" s="1">
        <v>0.97203530400000004</v>
      </c>
      <c r="AZ1857" s="1">
        <v>4.62</v>
      </c>
      <c r="BA1857" s="1">
        <v>3.55</v>
      </c>
      <c r="BD1857" s="1">
        <v>5.45</v>
      </c>
      <c r="BE1857" s="1">
        <v>1051.5</v>
      </c>
      <c r="BF1857" s="1">
        <v>6.87</v>
      </c>
      <c r="BI1857" s="1">
        <f>BK1857</f>
        <v>158.55000000000001</v>
      </c>
      <c r="BJ1857" s="1">
        <v>26525.84</v>
      </c>
      <c r="BK1857" s="1">
        <v>158.55000000000001</v>
      </c>
      <c r="BL1857" s="1">
        <v>23.43</v>
      </c>
      <c r="BN1857" s="1">
        <v>110.07</v>
      </c>
      <c r="BY1857" s="1">
        <v>659.23</v>
      </c>
      <c r="CC1857" s="1">
        <v>669.9</v>
      </c>
      <c r="CH1857" s="1" t="s">
        <v>133</v>
      </c>
    </row>
    <row r="1858" spans="1:130" x14ac:dyDescent="0.25">
      <c r="A1858" s="1" t="s">
        <v>480</v>
      </c>
      <c r="B1858" s="1" t="s">
        <v>479</v>
      </c>
      <c r="C1858" s="1" t="s">
        <v>132</v>
      </c>
      <c r="D1858" s="84">
        <v>1998</v>
      </c>
      <c r="E1858" s="3">
        <v>36157</v>
      </c>
      <c r="F1858" s="3"/>
      <c r="AK1858" s="4"/>
      <c r="AL1858" s="4"/>
      <c r="AM1858" s="1"/>
      <c r="AN1858" s="1"/>
      <c r="AO1858" s="4"/>
      <c r="CG1858" s="1" t="s">
        <v>133</v>
      </c>
      <c r="CH1858" s="1" t="s">
        <v>133</v>
      </c>
      <c r="DR1858" s="1">
        <v>357.61</v>
      </c>
      <c r="DS1858" s="1">
        <v>0.249</v>
      </c>
      <c r="DT1858" s="1">
        <v>0.28199999999999997</v>
      </c>
      <c r="DU1858" s="1">
        <v>0.25700000000000001</v>
      </c>
      <c r="DV1858" s="1">
        <v>0.215</v>
      </c>
      <c r="DW1858" s="1">
        <v>0.19500000000000001</v>
      </c>
      <c r="DX1858" s="1">
        <v>0.24099999999999999</v>
      </c>
      <c r="DY1858" s="1">
        <v>0.17399999999999999</v>
      </c>
      <c r="DZ1858" s="1">
        <v>0.17599999999999999</v>
      </c>
    </row>
    <row r="1859" spans="1:130" x14ac:dyDescent="0.25">
      <c r="A1859" s="1" t="s">
        <v>480</v>
      </c>
      <c r="B1859" s="1" t="s">
        <v>479</v>
      </c>
      <c r="C1859" s="1" t="s">
        <v>132</v>
      </c>
      <c r="D1859" s="84">
        <v>1998</v>
      </c>
      <c r="E1859" s="3">
        <v>36159</v>
      </c>
      <c r="F1859" s="3"/>
      <c r="J1859" s="1">
        <v>1485.33</v>
      </c>
      <c r="K1859" s="1">
        <v>2371.0250000000001</v>
      </c>
      <c r="L1859" s="1">
        <v>2669.7</v>
      </c>
      <c r="M1859" s="1">
        <v>3185.7</v>
      </c>
      <c r="N1859" s="1">
        <v>2383</v>
      </c>
      <c r="AF1859" s="1">
        <v>1485.33</v>
      </c>
      <c r="AG1859" s="1">
        <v>2371.0250000000001</v>
      </c>
      <c r="AH1859" s="1">
        <v>2669.7</v>
      </c>
      <c r="AI1859" s="1">
        <v>3185.7</v>
      </c>
      <c r="AJ1859" s="1">
        <v>2383</v>
      </c>
      <c r="AK1859" s="119">
        <v>1259.95</v>
      </c>
      <c r="AL1859" s="119">
        <f t="shared" ref="AL1859:AL1860" si="17">AK1859/100</f>
        <v>12.599500000000001</v>
      </c>
      <c r="AM1859" s="1"/>
      <c r="AN1859" s="1"/>
      <c r="AO1859" s="4"/>
      <c r="AT1859" s="1">
        <v>16564.310000000001</v>
      </c>
      <c r="AV1859" s="1">
        <v>238.62</v>
      </c>
      <c r="AW1859" s="1">
        <v>0.855097675</v>
      </c>
      <c r="AZ1859" s="1">
        <v>6.37</v>
      </c>
      <c r="BA1859" s="1">
        <v>4.3</v>
      </c>
      <c r="BD1859" s="1">
        <v>4.7</v>
      </c>
      <c r="BE1859" s="1">
        <v>1092</v>
      </c>
      <c r="BF1859" s="1">
        <v>3.72</v>
      </c>
      <c r="BI1859" s="1">
        <f t="shared" ref="BI1859:BI1860" si="18">BK1859</f>
        <v>158.74</v>
      </c>
      <c r="BJ1859" s="1">
        <v>25662.11</v>
      </c>
      <c r="BK1859" s="1">
        <v>158.74</v>
      </c>
      <c r="BL1859" s="1">
        <v>20.75</v>
      </c>
      <c r="BN1859" s="1">
        <v>112.51</v>
      </c>
      <c r="BY1859" s="1">
        <v>706.94</v>
      </c>
      <c r="CC1859" s="1">
        <v>802.73</v>
      </c>
      <c r="CH1859" s="1" t="s">
        <v>133</v>
      </c>
    </row>
    <row r="1860" spans="1:130" x14ac:dyDescent="0.25">
      <c r="A1860" s="1" t="s">
        <v>480</v>
      </c>
      <c r="B1860" s="1" t="s">
        <v>479</v>
      </c>
      <c r="C1860" s="1" t="s">
        <v>132</v>
      </c>
      <c r="D1860" s="84">
        <v>1998</v>
      </c>
      <c r="E1860" s="3">
        <v>36167</v>
      </c>
      <c r="F1860" s="3"/>
      <c r="AK1860" s="119">
        <v>1488.13</v>
      </c>
      <c r="AL1860" s="119">
        <f t="shared" si="17"/>
        <v>14.881300000000001</v>
      </c>
      <c r="AM1860" s="1"/>
      <c r="AN1860" s="1"/>
      <c r="AO1860" s="4"/>
      <c r="AT1860" s="1">
        <v>30299.61</v>
      </c>
      <c r="AV1860" s="1">
        <v>470.95</v>
      </c>
      <c r="AW1860" s="1">
        <v>0.77895363399999995</v>
      </c>
      <c r="AZ1860" s="1">
        <v>6.09</v>
      </c>
      <c r="BA1860" s="1">
        <v>4.55</v>
      </c>
      <c r="BD1860" s="1">
        <v>4.45</v>
      </c>
      <c r="BE1860" s="1">
        <v>1026.67</v>
      </c>
      <c r="BF1860" s="1">
        <v>2.63</v>
      </c>
      <c r="BI1860" s="1">
        <f t="shared" si="18"/>
        <v>129.38</v>
      </c>
      <c r="BJ1860" s="1">
        <v>21995.97</v>
      </c>
      <c r="BK1860" s="1">
        <v>129.38</v>
      </c>
      <c r="BL1860" s="1">
        <v>31.43</v>
      </c>
      <c r="BN1860" s="1">
        <v>135.12</v>
      </c>
      <c r="BY1860" s="1">
        <v>711.4</v>
      </c>
      <c r="CC1860" s="1">
        <v>811.39</v>
      </c>
      <c r="CH1860" s="1" t="s">
        <v>133</v>
      </c>
    </row>
    <row r="1861" spans="1:130" x14ac:dyDescent="0.25">
      <c r="A1861" s="1" t="s">
        <v>480</v>
      </c>
      <c r="B1861" s="1" t="s">
        <v>479</v>
      </c>
      <c r="C1861" s="1" t="s">
        <v>132</v>
      </c>
      <c r="D1861" s="84">
        <v>1998</v>
      </c>
      <c r="E1861" s="3">
        <v>36171</v>
      </c>
      <c r="F1861" s="3"/>
      <c r="AK1861" s="4"/>
      <c r="AL1861" s="4"/>
      <c r="AM1861" s="1"/>
      <c r="AN1861" s="1"/>
      <c r="AO1861" s="4"/>
      <c r="CG1861" s="1" t="s">
        <v>133</v>
      </c>
      <c r="DR1861" s="1">
        <v>361.96</v>
      </c>
      <c r="DS1861" s="1">
        <v>0.245</v>
      </c>
      <c r="DT1861" s="1">
        <v>0.29099999999999998</v>
      </c>
      <c r="DU1861" s="1">
        <v>0.26500000000000001</v>
      </c>
      <c r="DV1861" s="1">
        <v>0.22600000000000001</v>
      </c>
      <c r="DW1861" s="1">
        <v>0.19600000000000001</v>
      </c>
      <c r="DX1861" s="1">
        <v>0.23899999999999999</v>
      </c>
      <c r="DY1861" s="1">
        <v>0.17399999999999999</v>
      </c>
      <c r="DZ1861" s="1">
        <v>0.17399999999999999</v>
      </c>
    </row>
    <row r="1862" spans="1:130" x14ac:dyDescent="0.25">
      <c r="A1862" s="1" t="s">
        <v>480</v>
      </c>
      <c r="B1862" s="1" t="s">
        <v>479</v>
      </c>
      <c r="C1862" s="1" t="s">
        <v>132</v>
      </c>
      <c r="D1862" s="84">
        <v>1998</v>
      </c>
      <c r="E1862" s="3">
        <v>36172</v>
      </c>
      <c r="F1862" s="3"/>
      <c r="AK1862" s="119">
        <v>1622.62</v>
      </c>
      <c r="AL1862" s="119">
        <f>AK1862/100</f>
        <v>16.226199999999999</v>
      </c>
      <c r="AM1862" s="1"/>
      <c r="AN1862" s="1"/>
      <c r="AO1862" s="4"/>
      <c r="AT1862" s="1">
        <v>17904.79</v>
      </c>
      <c r="AV1862" s="1">
        <v>559.24</v>
      </c>
      <c r="AW1862" s="1">
        <v>0.87638053400000004</v>
      </c>
      <c r="AZ1862" s="1">
        <v>9.4</v>
      </c>
      <c r="BA1862" s="1">
        <v>5.05</v>
      </c>
      <c r="BD1862" s="1">
        <v>3.95</v>
      </c>
      <c r="BE1862" s="1">
        <v>1100</v>
      </c>
      <c r="BF1862" s="1">
        <v>3.84</v>
      </c>
      <c r="BI1862" s="1">
        <f>BK1862</f>
        <v>202.09</v>
      </c>
      <c r="BJ1862" s="1">
        <v>21109.85</v>
      </c>
      <c r="BK1862" s="1">
        <v>202.09</v>
      </c>
      <c r="BL1862" s="1">
        <v>18.53</v>
      </c>
      <c r="BN1862" s="1">
        <v>125.18</v>
      </c>
      <c r="BY1862" s="1">
        <v>672.42</v>
      </c>
      <c r="CC1862" s="1">
        <v>736.31</v>
      </c>
      <c r="CH1862" s="1" t="s">
        <v>133</v>
      </c>
    </row>
    <row r="1863" spans="1:130" x14ac:dyDescent="0.25">
      <c r="A1863" s="1" t="s">
        <v>480</v>
      </c>
      <c r="B1863" s="1" t="s">
        <v>479</v>
      </c>
      <c r="C1863" s="1" t="s">
        <v>132</v>
      </c>
      <c r="D1863" s="84">
        <v>1998</v>
      </c>
      <c r="E1863" s="3">
        <v>36178</v>
      </c>
      <c r="F1863" s="3"/>
      <c r="AK1863" s="4"/>
      <c r="AL1863" s="4"/>
      <c r="AM1863" s="1"/>
      <c r="AN1863" s="1"/>
      <c r="AO1863" s="4"/>
      <c r="CG1863" s="1" t="s">
        <v>133</v>
      </c>
      <c r="DR1863" s="1">
        <v>366.22</v>
      </c>
      <c r="DS1863" s="1">
        <v>0.246</v>
      </c>
      <c r="DT1863" s="1">
        <v>0.28699999999999998</v>
      </c>
      <c r="DU1863" s="1">
        <v>0.26400000000000001</v>
      </c>
      <c r="DV1863" s="1">
        <v>0.23300000000000001</v>
      </c>
      <c r="DW1863" s="1">
        <v>0.20300000000000001</v>
      </c>
      <c r="DX1863" s="1">
        <v>0.247</v>
      </c>
      <c r="DY1863" s="1">
        <v>0.17699999999999999</v>
      </c>
      <c r="DZ1863" s="1">
        <v>0.17399999999999999</v>
      </c>
    </row>
    <row r="1864" spans="1:130" x14ac:dyDescent="0.25">
      <c r="A1864" s="1" t="s">
        <v>480</v>
      </c>
      <c r="B1864" s="1" t="s">
        <v>479</v>
      </c>
      <c r="C1864" s="1" t="s">
        <v>132</v>
      </c>
      <c r="D1864" s="84">
        <v>1998</v>
      </c>
      <c r="E1864" s="3">
        <v>36179</v>
      </c>
      <c r="F1864" s="3"/>
      <c r="J1864" s="1">
        <v>1913.3050000000001</v>
      </c>
      <c r="K1864" s="1">
        <v>2669.7</v>
      </c>
      <c r="L1864" s="1">
        <v>3185.7</v>
      </c>
      <c r="M1864" s="1">
        <v>2383</v>
      </c>
      <c r="AG1864" s="1">
        <v>1913.3050000000001</v>
      </c>
      <c r="AH1864" s="1">
        <v>2669.7</v>
      </c>
      <c r="AI1864" s="1">
        <v>3185.7</v>
      </c>
      <c r="AJ1864" s="1">
        <v>2383</v>
      </c>
      <c r="AK1864" s="119">
        <v>1701.3</v>
      </c>
      <c r="AL1864" s="119">
        <f>AK1864/100</f>
        <v>17.012999999999998</v>
      </c>
      <c r="AM1864" s="1"/>
      <c r="AN1864" s="1"/>
      <c r="AO1864" s="4"/>
      <c r="AT1864" s="1">
        <v>24962.49</v>
      </c>
      <c r="AV1864" s="1">
        <v>753.01</v>
      </c>
      <c r="AW1864" s="1">
        <v>0.81335686799999996</v>
      </c>
      <c r="AZ1864" s="1">
        <v>9.48</v>
      </c>
      <c r="BA1864" s="1">
        <v>5.2</v>
      </c>
      <c r="BD1864" s="1">
        <v>3.8</v>
      </c>
      <c r="BF1864" s="1">
        <v>3.03</v>
      </c>
      <c r="BI1864" s="1">
        <f>BK1864</f>
        <v>123.02</v>
      </c>
      <c r="BJ1864" s="1">
        <v>25819.66</v>
      </c>
      <c r="BK1864" s="1">
        <v>123.02</v>
      </c>
      <c r="BL1864" s="1">
        <v>24.2</v>
      </c>
      <c r="BN1864" s="1">
        <v>121.78</v>
      </c>
      <c r="BY1864" s="1">
        <v>639.24</v>
      </c>
      <c r="CC1864" s="1">
        <v>667.01</v>
      </c>
      <c r="CH1864" s="1" t="s">
        <v>133</v>
      </c>
    </row>
    <row r="1865" spans="1:130" x14ac:dyDescent="0.25">
      <c r="A1865" s="1" t="s">
        <v>480</v>
      </c>
      <c r="B1865" s="1" t="s">
        <v>479</v>
      </c>
      <c r="C1865" s="1" t="s">
        <v>132</v>
      </c>
      <c r="D1865" s="84">
        <v>1998</v>
      </c>
      <c r="E1865" s="3">
        <v>36185</v>
      </c>
      <c r="F1865" s="3"/>
      <c r="AK1865" s="4"/>
      <c r="AL1865" s="4"/>
      <c r="AM1865" s="1"/>
      <c r="AN1865" s="1"/>
      <c r="AO1865" s="4"/>
      <c r="CG1865" s="1" t="s">
        <v>133</v>
      </c>
      <c r="DR1865" s="1">
        <v>374.49</v>
      </c>
      <c r="DS1865" s="1">
        <v>0.27900000000000003</v>
      </c>
      <c r="DT1865" s="1">
        <v>0.28799999999999998</v>
      </c>
      <c r="DU1865" s="1">
        <v>0.26400000000000001</v>
      </c>
      <c r="DV1865" s="1">
        <v>0.23400000000000001</v>
      </c>
      <c r="DW1865" s="1">
        <v>0.20599999999999999</v>
      </c>
      <c r="DX1865" s="1">
        <v>0.25</v>
      </c>
      <c r="DY1865" s="1">
        <v>0.17899999999999999</v>
      </c>
      <c r="DZ1865" s="1">
        <v>0.17299999999999999</v>
      </c>
    </row>
    <row r="1866" spans="1:130" x14ac:dyDescent="0.25">
      <c r="A1866" s="1" t="s">
        <v>480</v>
      </c>
      <c r="B1866" s="1" t="s">
        <v>479</v>
      </c>
      <c r="C1866" s="1" t="s">
        <v>132</v>
      </c>
      <c r="D1866" s="84">
        <v>1998</v>
      </c>
      <c r="E1866" s="3">
        <v>36188</v>
      </c>
      <c r="F1866" s="3"/>
      <c r="J1866" s="1">
        <v>671.16</v>
      </c>
      <c r="K1866" s="1">
        <v>1782.39</v>
      </c>
      <c r="L1866" s="1">
        <v>2669.7</v>
      </c>
      <c r="M1866" s="1">
        <v>3185.7</v>
      </c>
      <c r="N1866" s="1">
        <v>2383</v>
      </c>
      <c r="AF1866" s="1">
        <v>671.16</v>
      </c>
      <c r="AG1866" s="1">
        <v>1782.39</v>
      </c>
      <c r="AH1866" s="1">
        <v>2669.7</v>
      </c>
      <c r="AI1866" s="1">
        <v>3185.7</v>
      </c>
      <c r="AJ1866" s="1">
        <v>2383</v>
      </c>
      <c r="AK1866" s="119">
        <v>2028.33</v>
      </c>
      <c r="AL1866" s="119">
        <f>AK1866/100</f>
        <v>20.283300000000001</v>
      </c>
      <c r="AM1866" s="1"/>
      <c r="AN1866" s="1"/>
      <c r="AO1866" s="4"/>
      <c r="AT1866" s="1">
        <v>35244.800000000003</v>
      </c>
      <c r="AV1866" s="1">
        <v>988.88</v>
      </c>
      <c r="AW1866" s="1">
        <v>0.75998141399999997</v>
      </c>
      <c r="AZ1866" s="1">
        <v>9.01</v>
      </c>
      <c r="BA1866" s="1">
        <v>5</v>
      </c>
      <c r="BD1866" s="1">
        <v>4</v>
      </c>
      <c r="BF1866" s="1">
        <v>2.59</v>
      </c>
      <c r="BI1866" s="1">
        <f>BK1866</f>
        <v>113.33</v>
      </c>
      <c r="BJ1866" s="1">
        <v>23969.39</v>
      </c>
      <c r="BK1866" s="1">
        <v>113.33</v>
      </c>
      <c r="BL1866" s="1">
        <v>29.25</v>
      </c>
      <c r="BN1866" s="1">
        <v>134.19</v>
      </c>
      <c r="BY1866" s="1">
        <v>730.86</v>
      </c>
      <c r="CC1866" s="1">
        <v>718.99</v>
      </c>
      <c r="CH1866" s="1" t="s">
        <v>133</v>
      </c>
    </row>
    <row r="1867" spans="1:130" x14ac:dyDescent="0.25">
      <c r="A1867" s="1" t="s">
        <v>480</v>
      </c>
      <c r="B1867" s="1" t="s">
        <v>479</v>
      </c>
      <c r="C1867" s="1" t="s">
        <v>132</v>
      </c>
      <c r="D1867" s="84">
        <v>1998</v>
      </c>
      <c r="E1867" s="3">
        <v>36192</v>
      </c>
      <c r="F1867" s="3"/>
      <c r="AK1867" s="4"/>
      <c r="AL1867" s="4"/>
      <c r="AM1867" s="1"/>
      <c r="AN1867" s="1"/>
      <c r="AO1867" s="4"/>
      <c r="CG1867" s="1" t="s">
        <v>133</v>
      </c>
      <c r="DR1867" s="1">
        <v>387.87</v>
      </c>
      <c r="DS1867" s="1">
        <v>0.27300000000000002</v>
      </c>
      <c r="DT1867" s="1">
        <v>0.28699999999999998</v>
      </c>
      <c r="DU1867" s="1">
        <v>0.28100000000000003</v>
      </c>
      <c r="DV1867" s="1">
        <v>0.27200000000000002</v>
      </c>
      <c r="DW1867" s="1">
        <v>0.216</v>
      </c>
      <c r="DX1867" s="1">
        <v>0.25600000000000001</v>
      </c>
      <c r="DY1867" s="1">
        <v>0.18099999999999999</v>
      </c>
      <c r="DZ1867" s="1">
        <v>0.17499999999999999</v>
      </c>
    </row>
    <row r="1868" spans="1:130" x14ac:dyDescent="0.25">
      <c r="A1868" s="1" t="s">
        <v>480</v>
      </c>
      <c r="B1868" s="1" t="s">
        <v>479</v>
      </c>
      <c r="C1868" s="1" t="s">
        <v>132</v>
      </c>
      <c r="D1868" s="84">
        <v>1998</v>
      </c>
      <c r="E1868" s="3">
        <v>36194</v>
      </c>
      <c r="F1868" s="3"/>
      <c r="AK1868" s="119">
        <v>1929.21</v>
      </c>
      <c r="AL1868" s="119">
        <f>AK1868/100</f>
        <v>19.292100000000001</v>
      </c>
      <c r="AM1868" s="1"/>
      <c r="AN1868" s="1"/>
      <c r="AO1868" s="4"/>
      <c r="AT1868" s="1">
        <v>30312.6</v>
      </c>
      <c r="AV1868" s="1">
        <v>923.26</v>
      </c>
      <c r="AW1868" s="1">
        <v>0.71119065599999998</v>
      </c>
      <c r="AZ1868" s="1">
        <v>14.77</v>
      </c>
      <c r="BA1868" s="1">
        <v>5.6</v>
      </c>
      <c r="BD1868" s="1">
        <v>3.4</v>
      </c>
      <c r="BF1868" s="1">
        <v>2.25</v>
      </c>
      <c r="BI1868" s="1">
        <f>BK1868</f>
        <v>84.54</v>
      </c>
      <c r="BK1868" s="1">
        <v>84.54</v>
      </c>
      <c r="BL1868" s="1">
        <v>26.23</v>
      </c>
      <c r="BN1868" s="1">
        <v>141.47</v>
      </c>
      <c r="BY1868" s="1">
        <v>679.9</v>
      </c>
      <c r="CC1868" s="1">
        <v>643.91</v>
      </c>
      <c r="CH1868" s="1" t="s">
        <v>133</v>
      </c>
    </row>
    <row r="1869" spans="1:130" x14ac:dyDescent="0.25">
      <c r="A1869" s="1" t="s">
        <v>480</v>
      </c>
      <c r="B1869" s="1" t="s">
        <v>479</v>
      </c>
      <c r="C1869" s="1" t="s">
        <v>132</v>
      </c>
      <c r="D1869" s="84">
        <v>1998</v>
      </c>
      <c r="E1869" s="3">
        <v>36199</v>
      </c>
      <c r="F1869" s="3"/>
      <c r="AK1869" s="4"/>
      <c r="AL1869" s="4"/>
      <c r="AM1869" s="1"/>
      <c r="AN1869" s="1"/>
      <c r="AO1869" s="4"/>
      <c r="CG1869" s="1" t="s">
        <v>133</v>
      </c>
      <c r="DR1869" s="1">
        <v>377.47</v>
      </c>
      <c r="DS1869" s="1">
        <v>0.27500000000000002</v>
      </c>
      <c r="DT1869" s="1">
        <v>0.28199999999999997</v>
      </c>
      <c r="DU1869" s="1">
        <v>0.26100000000000001</v>
      </c>
      <c r="DV1869" s="1">
        <v>0.23799999999999999</v>
      </c>
      <c r="DW1869" s="1">
        <v>0.216</v>
      </c>
      <c r="DX1869" s="1">
        <v>0.26</v>
      </c>
      <c r="DY1869" s="1">
        <v>0.183</v>
      </c>
      <c r="DZ1869" s="1">
        <v>0.17299999999999999</v>
      </c>
    </row>
    <row r="1870" spans="1:130" x14ac:dyDescent="0.25">
      <c r="A1870" s="1" t="s">
        <v>480</v>
      </c>
      <c r="B1870" s="1" t="s">
        <v>479</v>
      </c>
      <c r="C1870" s="1" t="s">
        <v>132</v>
      </c>
      <c r="D1870" s="84">
        <v>1998</v>
      </c>
      <c r="E1870" s="3">
        <v>36199</v>
      </c>
      <c r="F1870" s="3"/>
      <c r="AK1870" s="119">
        <v>1705.53</v>
      </c>
      <c r="AL1870" s="119">
        <f>AK1870/100</f>
        <v>17.055299999999999</v>
      </c>
      <c r="AM1870" s="1"/>
      <c r="AN1870" s="1"/>
      <c r="AO1870" s="4"/>
      <c r="AT1870" s="1">
        <v>24781.8</v>
      </c>
      <c r="AV1870" s="1">
        <v>818.78</v>
      </c>
      <c r="AW1870" s="1">
        <v>0.68867338499999997</v>
      </c>
      <c r="AZ1870" s="1">
        <v>12.99</v>
      </c>
      <c r="BA1870" s="1">
        <v>5.5</v>
      </c>
      <c r="BD1870" s="1">
        <v>3.5</v>
      </c>
      <c r="BF1870" s="1">
        <v>2.17</v>
      </c>
      <c r="BI1870" s="1">
        <f>BK1870</f>
        <v>95.05</v>
      </c>
      <c r="BK1870" s="1">
        <v>95.05</v>
      </c>
      <c r="BL1870" s="1">
        <v>22</v>
      </c>
      <c r="BN1870" s="1">
        <v>106.82</v>
      </c>
      <c r="BY1870" s="1">
        <v>596.86</v>
      </c>
      <c r="CC1870" s="1">
        <v>655.46</v>
      </c>
      <c r="CH1870" s="1" t="s">
        <v>133</v>
      </c>
    </row>
    <row r="1871" spans="1:130" x14ac:dyDescent="0.25">
      <c r="A1871" s="1" t="s">
        <v>480</v>
      </c>
      <c r="B1871" s="1" t="s">
        <v>479</v>
      </c>
      <c r="C1871" s="1" t="s">
        <v>132</v>
      </c>
      <c r="D1871" s="84">
        <v>1998</v>
      </c>
      <c r="E1871" s="3">
        <v>36206</v>
      </c>
      <c r="F1871" s="3"/>
      <c r="AK1871" s="4"/>
      <c r="AL1871" s="4"/>
      <c r="AM1871" s="1"/>
      <c r="AN1871" s="1"/>
      <c r="AO1871" s="4"/>
      <c r="CG1871" s="1" t="s">
        <v>133</v>
      </c>
      <c r="DR1871" s="1">
        <v>396.66</v>
      </c>
      <c r="DS1871" s="1">
        <v>0.29399999999999998</v>
      </c>
      <c r="DT1871" s="1">
        <v>0.29599999999999999</v>
      </c>
      <c r="DU1871" s="1">
        <v>0.26900000000000002</v>
      </c>
      <c r="DV1871" s="1">
        <v>0.247</v>
      </c>
      <c r="DW1871" s="1">
        <v>0.23300000000000001</v>
      </c>
      <c r="DX1871" s="1">
        <v>0.27600000000000002</v>
      </c>
      <c r="DY1871" s="1">
        <v>0.19400000000000001</v>
      </c>
      <c r="DZ1871" s="1">
        <v>0.17399999999999999</v>
      </c>
    </row>
    <row r="1872" spans="1:130" x14ac:dyDescent="0.25">
      <c r="A1872" s="1" t="s">
        <v>480</v>
      </c>
      <c r="B1872" s="1" t="s">
        <v>479</v>
      </c>
      <c r="C1872" s="1" t="s">
        <v>132</v>
      </c>
      <c r="D1872" s="84">
        <v>1998</v>
      </c>
      <c r="E1872" s="3">
        <v>36209</v>
      </c>
      <c r="F1872" s="3"/>
      <c r="J1872" s="1">
        <v>1717.415</v>
      </c>
      <c r="K1872" s="1">
        <v>2266.7175000000002</v>
      </c>
      <c r="L1872" s="1">
        <v>3185.7</v>
      </c>
      <c r="M1872" s="1">
        <v>2383</v>
      </c>
      <c r="AG1872" s="1">
        <v>1717.415</v>
      </c>
      <c r="AH1872" s="1">
        <v>2266.7175000000002</v>
      </c>
      <c r="AI1872" s="1">
        <v>3185.7</v>
      </c>
      <c r="AJ1872" s="1">
        <v>2383</v>
      </c>
      <c r="AK1872" s="119">
        <v>1818.7</v>
      </c>
      <c r="AL1872" s="119">
        <f>AK1872/100</f>
        <v>18.187000000000001</v>
      </c>
      <c r="AM1872" s="1"/>
      <c r="AN1872" s="1"/>
      <c r="AO1872" s="4"/>
      <c r="AT1872" s="1">
        <v>23031.65</v>
      </c>
      <c r="AV1872" s="1">
        <v>907.11</v>
      </c>
      <c r="AW1872" s="1">
        <v>0.71323471400000005</v>
      </c>
      <c r="AZ1872" s="1">
        <v>13.26</v>
      </c>
      <c r="BA1872" s="1">
        <v>5.75</v>
      </c>
      <c r="BD1872" s="1">
        <v>3.25</v>
      </c>
      <c r="BF1872" s="1">
        <v>2.2000000000000002</v>
      </c>
      <c r="BI1872" s="1">
        <f>BK1872</f>
        <v>100.57</v>
      </c>
      <c r="BK1872" s="1">
        <v>100.57</v>
      </c>
      <c r="BL1872" s="1">
        <v>20.73</v>
      </c>
      <c r="BN1872" s="1">
        <v>89.38</v>
      </c>
      <c r="BY1872" s="1">
        <v>631.83000000000004</v>
      </c>
      <c r="CC1872" s="1">
        <v>687.23</v>
      </c>
      <c r="CH1872" s="1" t="s">
        <v>133</v>
      </c>
    </row>
    <row r="1873" spans="1:130" x14ac:dyDescent="0.25">
      <c r="A1873" s="1" t="s">
        <v>480</v>
      </c>
      <c r="B1873" s="1" t="s">
        <v>479</v>
      </c>
      <c r="C1873" s="1" t="s">
        <v>132</v>
      </c>
      <c r="D1873" s="84">
        <v>1998</v>
      </c>
      <c r="E1873" s="3">
        <v>36213</v>
      </c>
      <c r="F1873" s="3"/>
      <c r="AK1873" s="4"/>
      <c r="AL1873" s="4"/>
      <c r="AM1873" s="1"/>
      <c r="AN1873" s="1"/>
      <c r="AO1873" s="4"/>
      <c r="CG1873" s="1" t="s">
        <v>133</v>
      </c>
      <c r="DR1873" s="1">
        <v>389.27</v>
      </c>
      <c r="DS1873" s="1">
        <v>0.27600000000000002</v>
      </c>
      <c r="DT1873" s="1">
        <v>0.27400000000000002</v>
      </c>
      <c r="DU1873" s="1">
        <v>0.26800000000000002</v>
      </c>
      <c r="DV1873" s="1">
        <v>0.248</v>
      </c>
      <c r="DW1873" s="1">
        <v>0.23400000000000001</v>
      </c>
      <c r="DX1873" s="1">
        <v>0.27800000000000002</v>
      </c>
      <c r="DY1873" s="1">
        <v>0.193</v>
      </c>
      <c r="DZ1873" s="1">
        <v>0.17499999999999999</v>
      </c>
    </row>
    <row r="1874" spans="1:130" x14ac:dyDescent="0.25">
      <c r="A1874" s="1" t="s">
        <v>480</v>
      </c>
      <c r="B1874" s="1" t="s">
        <v>479</v>
      </c>
      <c r="C1874" s="1" t="s">
        <v>132</v>
      </c>
      <c r="D1874" s="84">
        <v>1998</v>
      </c>
      <c r="E1874" s="3">
        <v>36215</v>
      </c>
      <c r="F1874" s="3"/>
      <c r="J1874" s="1">
        <v>490.69</v>
      </c>
      <c r="K1874" s="1">
        <v>2357.2350000000001</v>
      </c>
      <c r="L1874" s="1">
        <v>2041.5150000000001</v>
      </c>
      <c r="M1874" s="1">
        <v>2383</v>
      </c>
      <c r="AG1874" s="1">
        <v>490.69</v>
      </c>
      <c r="AH1874" s="1">
        <v>2357.2350000000001</v>
      </c>
      <c r="AI1874" s="1">
        <v>2041.5150000000001</v>
      </c>
      <c r="AJ1874" s="1">
        <v>2383</v>
      </c>
      <c r="AK1874" s="119">
        <v>1748.05</v>
      </c>
      <c r="AL1874" s="119">
        <f>AK1874/100</f>
        <v>17.480499999999999</v>
      </c>
      <c r="AM1874" s="1"/>
      <c r="AN1874" s="1"/>
      <c r="AO1874" s="4"/>
      <c r="AT1874" s="1">
        <v>31576.7</v>
      </c>
      <c r="AV1874" s="1">
        <v>852.73</v>
      </c>
      <c r="AW1874" s="1">
        <v>0.41075113499999999</v>
      </c>
      <c r="AZ1874" s="1">
        <v>18.899999999999999</v>
      </c>
      <c r="BA1874" s="1">
        <v>6.75</v>
      </c>
      <c r="BD1874" s="1">
        <v>2.25</v>
      </c>
      <c r="BF1874" s="1">
        <v>1.17</v>
      </c>
      <c r="BI1874" s="1">
        <f>BK1874</f>
        <v>65.95</v>
      </c>
      <c r="BK1874" s="1">
        <v>65.95</v>
      </c>
      <c r="BL1874" s="1">
        <v>27.2</v>
      </c>
      <c r="BN1874" s="1">
        <v>104.71</v>
      </c>
      <c r="BY1874" s="1">
        <v>596.61</v>
      </c>
      <c r="CC1874" s="1">
        <v>742.09</v>
      </c>
      <c r="CH1874" s="1" t="s">
        <v>133</v>
      </c>
    </row>
    <row r="1875" spans="1:130" x14ac:dyDescent="0.25">
      <c r="A1875" s="1" t="s">
        <v>480</v>
      </c>
      <c r="B1875" s="1" t="s">
        <v>479</v>
      </c>
      <c r="C1875" s="1" t="s">
        <v>132</v>
      </c>
      <c r="D1875" s="84">
        <v>1998</v>
      </c>
      <c r="E1875" s="3">
        <v>36220</v>
      </c>
      <c r="F1875" s="3"/>
      <c r="AK1875" s="4"/>
      <c r="AL1875" s="4"/>
      <c r="AM1875" s="1"/>
      <c r="AN1875" s="1"/>
      <c r="AO1875" s="4"/>
      <c r="CG1875" s="1" t="s">
        <v>133</v>
      </c>
      <c r="DR1875" s="1">
        <v>394.96</v>
      </c>
      <c r="DS1875" s="1">
        <v>0.26300000000000001</v>
      </c>
      <c r="DT1875" s="1">
        <v>0.30399999999999999</v>
      </c>
      <c r="DU1875" s="1">
        <v>0.27300000000000002</v>
      </c>
      <c r="DV1875" s="1">
        <v>0.25</v>
      </c>
      <c r="DW1875" s="1">
        <v>0.23599999999999999</v>
      </c>
      <c r="DX1875" s="1">
        <v>0.28000000000000003</v>
      </c>
      <c r="DY1875" s="1">
        <v>0.19600000000000001</v>
      </c>
      <c r="DZ1875" s="1">
        <v>0.17299999999999999</v>
      </c>
    </row>
    <row r="1876" spans="1:130" x14ac:dyDescent="0.25">
      <c r="A1876" s="1" t="s">
        <v>480</v>
      </c>
      <c r="B1876" s="1" t="s">
        <v>479</v>
      </c>
      <c r="C1876" s="1" t="s">
        <v>132</v>
      </c>
      <c r="D1876" s="84">
        <v>1998</v>
      </c>
      <c r="E1876" s="3">
        <v>36220</v>
      </c>
      <c r="F1876" s="3"/>
      <c r="J1876" s="1">
        <v>2357.2350000000001</v>
      </c>
      <c r="K1876" s="1">
        <v>3022.2449999999999</v>
      </c>
      <c r="L1876" s="1">
        <v>2383</v>
      </c>
      <c r="AH1876" s="1">
        <v>2357.2350000000001</v>
      </c>
      <c r="AI1876" s="1">
        <v>3022.2449999999999</v>
      </c>
      <c r="AJ1876" s="1">
        <v>2383</v>
      </c>
      <c r="AK1876" s="119">
        <v>1752.81</v>
      </c>
      <c r="AL1876" s="119">
        <f>AK1876/100</f>
        <v>17.528099999999998</v>
      </c>
      <c r="AM1876" s="1"/>
      <c r="AN1876" s="1"/>
      <c r="AO1876" s="4"/>
      <c r="AT1876" s="1">
        <v>26795.57</v>
      </c>
      <c r="AV1876" s="1">
        <v>902.33</v>
      </c>
      <c r="AW1876" s="1">
        <v>0.58055346500000005</v>
      </c>
      <c r="AZ1876" s="1">
        <v>21.71</v>
      </c>
      <c r="BA1876" s="1">
        <v>6.55</v>
      </c>
      <c r="BD1876" s="1">
        <v>2.4500000000000002</v>
      </c>
      <c r="BF1876" s="1">
        <v>1.55</v>
      </c>
      <c r="BI1876" s="1">
        <f>BK1876</f>
        <v>74.459999999999994</v>
      </c>
      <c r="BK1876" s="1">
        <v>74.459999999999994</v>
      </c>
      <c r="BL1876" s="1">
        <v>24.7</v>
      </c>
      <c r="BN1876" s="1">
        <v>94.78</v>
      </c>
      <c r="BP1876" s="1" t="s">
        <v>89</v>
      </c>
      <c r="BY1876" s="1">
        <v>628.9</v>
      </c>
      <c r="CC1876" s="1">
        <v>690.11</v>
      </c>
      <c r="CH1876" s="1" t="s">
        <v>133</v>
      </c>
    </row>
    <row r="1877" spans="1:130" x14ac:dyDescent="0.25">
      <c r="A1877" s="1" t="s">
        <v>480</v>
      </c>
      <c r="B1877" s="1" t="s">
        <v>479</v>
      </c>
      <c r="C1877" s="1" t="s">
        <v>132</v>
      </c>
      <c r="D1877" s="84">
        <v>1998</v>
      </c>
      <c r="E1877" s="3">
        <v>36221</v>
      </c>
      <c r="F1877" s="3"/>
      <c r="J1877" s="1">
        <v>2059.7399999999998</v>
      </c>
      <c r="K1877" s="1">
        <v>2538.7424999999998</v>
      </c>
      <c r="L1877" s="1">
        <v>3185.7</v>
      </c>
      <c r="M1877" s="1">
        <v>2383</v>
      </c>
      <c r="AG1877" s="1">
        <v>2059.7399999999998</v>
      </c>
      <c r="AH1877" s="1">
        <v>2538.7424999999998</v>
      </c>
      <c r="AI1877" s="1">
        <v>3185.7</v>
      </c>
      <c r="AJ1877" s="1">
        <v>2383</v>
      </c>
      <c r="AK1877" s="4"/>
      <c r="AL1877" s="4"/>
      <c r="AM1877" s="1"/>
      <c r="AN1877" s="1"/>
      <c r="AO1877" s="4"/>
      <c r="CH1877" s="1" t="s">
        <v>133</v>
      </c>
    </row>
    <row r="1878" spans="1:130" x14ac:dyDescent="0.25">
      <c r="A1878" s="1" t="s">
        <v>480</v>
      </c>
      <c r="B1878" s="1" t="s">
        <v>479</v>
      </c>
      <c r="C1878" s="1" t="s">
        <v>132</v>
      </c>
      <c r="D1878" s="84">
        <v>1998</v>
      </c>
      <c r="E1878" s="3">
        <v>36227</v>
      </c>
      <c r="F1878" s="3"/>
      <c r="AK1878" s="4"/>
      <c r="AL1878" s="4"/>
      <c r="AM1878" s="1"/>
      <c r="AN1878" s="1"/>
      <c r="AO1878" s="4"/>
      <c r="CG1878" s="1" t="s">
        <v>133</v>
      </c>
      <c r="DR1878" s="1">
        <v>399.22</v>
      </c>
      <c r="DS1878" s="1">
        <v>0.30199999999999999</v>
      </c>
      <c r="DT1878" s="1">
        <v>0.3</v>
      </c>
      <c r="DU1878" s="1">
        <v>0.27200000000000002</v>
      </c>
      <c r="DV1878" s="1">
        <v>0.247</v>
      </c>
      <c r="DW1878" s="1">
        <v>0.22700000000000001</v>
      </c>
      <c r="DX1878" s="1">
        <v>0.28000000000000003</v>
      </c>
      <c r="DY1878" s="1">
        <v>0.192</v>
      </c>
      <c r="DZ1878" s="1">
        <v>0.17599999999999999</v>
      </c>
    </row>
    <row r="1879" spans="1:130" x14ac:dyDescent="0.25">
      <c r="A1879" s="1" t="s">
        <v>480</v>
      </c>
      <c r="B1879" s="1" t="s">
        <v>479</v>
      </c>
      <c r="C1879" s="1" t="s">
        <v>132</v>
      </c>
      <c r="D1879" s="84">
        <v>1998</v>
      </c>
      <c r="E1879" s="3">
        <v>36342</v>
      </c>
      <c r="F1879" s="3"/>
      <c r="J1879" s="1">
        <v>149.76</v>
      </c>
      <c r="K1879" s="1">
        <v>2059.6999999999998</v>
      </c>
      <c r="L1879" s="1">
        <v>2194.9899999999998</v>
      </c>
      <c r="M1879" s="1">
        <v>2805.9</v>
      </c>
      <c r="N1879" s="1">
        <v>2824.05</v>
      </c>
      <c r="O1879" s="1">
        <v>1915.9</v>
      </c>
      <c r="AE1879" s="1">
        <v>149.76</v>
      </c>
      <c r="AF1879" s="1">
        <v>2059.6999999999998</v>
      </c>
      <c r="AG1879" s="1">
        <v>2194.9899999999998</v>
      </c>
      <c r="AH1879" s="1">
        <v>2805.9</v>
      </c>
      <c r="AI1879" s="1">
        <v>2824.05</v>
      </c>
      <c r="AJ1879" s="1">
        <v>1915.9</v>
      </c>
      <c r="AK1879" s="4"/>
      <c r="AL1879" s="4"/>
      <c r="AM1879" s="1"/>
      <c r="AN1879" s="1"/>
      <c r="AO1879" s="4"/>
      <c r="CH1879" s="1" t="s">
        <v>133</v>
      </c>
    </row>
    <row r="1880" spans="1:130" x14ac:dyDescent="0.25">
      <c r="A1880" s="1" t="s">
        <v>480</v>
      </c>
      <c r="B1880" s="1" t="s">
        <v>479</v>
      </c>
      <c r="C1880" s="1" t="s">
        <v>132</v>
      </c>
      <c r="D1880" s="84">
        <v>1998</v>
      </c>
      <c r="E1880" s="3">
        <v>36435</v>
      </c>
      <c r="F1880" s="3"/>
      <c r="J1880" s="1">
        <v>1193.7550000000001</v>
      </c>
      <c r="K1880" s="1">
        <v>2538.7424999999998</v>
      </c>
      <c r="L1880" s="1">
        <v>3185.7</v>
      </c>
      <c r="M1880" s="1">
        <v>2383</v>
      </c>
      <c r="AG1880" s="1">
        <v>1193.7550000000001</v>
      </c>
      <c r="AH1880" s="1">
        <v>2538.7424999999998</v>
      </c>
      <c r="AI1880" s="1">
        <v>3185.7</v>
      </c>
      <c r="AJ1880" s="1">
        <v>2383</v>
      </c>
      <c r="AK1880" s="4"/>
      <c r="AL1880" s="4"/>
      <c r="AM1880" s="1"/>
      <c r="AN1880" s="1"/>
      <c r="AO1880" s="4"/>
      <c r="CH1880" s="1" t="s">
        <v>133</v>
      </c>
    </row>
    <row r="1881" spans="1:130" x14ac:dyDescent="0.25">
      <c r="A1881" s="1" t="s">
        <v>480</v>
      </c>
      <c r="B1881" s="1" t="s">
        <v>479</v>
      </c>
      <c r="C1881" s="1" t="s">
        <v>132</v>
      </c>
      <c r="D1881" s="84">
        <v>1998</v>
      </c>
      <c r="E1881" s="3">
        <v>36495</v>
      </c>
      <c r="F1881" s="3"/>
      <c r="J1881" s="1">
        <v>183.36500000000001</v>
      </c>
      <c r="K1881" s="1">
        <v>2125.6799999999998</v>
      </c>
      <c r="L1881" s="1">
        <v>2669.7</v>
      </c>
      <c r="M1881" s="1">
        <v>3185.7</v>
      </c>
      <c r="N1881" s="1">
        <v>2383</v>
      </c>
      <c r="AF1881" s="1">
        <v>183.36500000000001</v>
      </c>
      <c r="AG1881" s="1">
        <v>2125.6799999999998</v>
      </c>
      <c r="AH1881" s="1">
        <v>2669.7</v>
      </c>
      <c r="AI1881" s="1">
        <v>3185.7</v>
      </c>
      <c r="AJ1881" s="1">
        <v>2383</v>
      </c>
      <c r="AK1881" s="4"/>
      <c r="AL1881" s="4"/>
      <c r="AM1881" s="1"/>
      <c r="AN1881" s="1"/>
      <c r="AO1881" s="4"/>
      <c r="CH1881" s="1" t="s">
        <v>133</v>
      </c>
    </row>
    <row r="1882" spans="1:130" x14ac:dyDescent="0.25">
      <c r="A1882" s="1" t="s">
        <v>480</v>
      </c>
      <c r="B1882" s="1" t="s">
        <v>479</v>
      </c>
      <c r="C1882" s="1" t="s">
        <v>134</v>
      </c>
      <c r="D1882" s="84">
        <v>1998</v>
      </c>
      <c r="E1882" s="3">
        <v>35838</v>
      </c>
      <c r="F1882" s="3"/>
      <c r="J1882" s="1">
        <v>0.14149999999999999</v>
      </c>
      <c r="K1882" s="1">
        <v>0.13850000000000001</v>
      </c>
      <c r="L1882" s="1">
        <v>8.6999999999999994E-2</v>
      </c>
      <c r="M1882" s="1">
        <v>492.3</v>
      </c>
      <c r="N1882" s="1">
        <v>821.625</v>
      </c>
      <c r="O1882" s="1">
        <v>1516.05</v>
      </c>
      <c r="P1882" s="1">
        <v>2119.9749999999999</v>
      </c>
      <c r="Q1882" s="1">
        <v>2487.3000000000002</v>
      </c>
      <c r="R1882" s="1">
        <v>2785</v>
      </c>
      <c r="Y1882" s="1">
        <v>19681.978800000001</v>
      </c>
      <c r="Z1882" s="1">
        <v>19509.025269999998</v>
      </c>
      <c r="AA1882" s="1">
        <v>17609.195400000001</v>
      </c>
      <c r="AC1882" s="1">
        <v>492.3</v>
      </c>
      <c r="AD1882" s="1">
        <v>821.625</v>
      </c>
      <c r="AE1882" s="1">
        <v>1516.05</v>
      </c>
      <c r="AF1882" s="1">
        <v>2119.9749999999999</v>
      </c>
      <c r="AG1882" s="1">
        <v>2487.3000000000002</v>
      </c>
      <c r="AH1882" s="1">
        <v>2785</v>
      </c>
      <c r="AI1882" s="1">
        <v>2702</v>
      </c>
      <c r="AJ1882" s="1">
        <v>1532</v>
      </c>
      <c r="AK1882" s="4"/>
      <c r="AL1882" s="4"/>
      <c r="AM1882" s="1"/>
      <c r="AN1882" s="1"/>
      <c r="AO1882" s="4"/>
      <c r="CH1882" s="1" t="s">
        <v>135</v>
      </c>
    </row>
    <row r="1883" spans="1:130" x14ac:dyDescent="0.25">
      <c r="A1883" s="1" t="s">
        <v>480</v>
      </c>
      <c r="B1883" s="1" t="s">
        <v>479</v>
      </c>
      <c r="C1883" s="1" t="s">
        <v>134</v>
      </c>
      <c r="D1883" s="84">
        <v>1998</v>
      </c>
      <c r="E1883" s="3">
        <v>35896</v>
      </c>
      <c r="F1883" s="3"/>
      <c r="J1883" s="1">
        <v>1.95E-2</v>
      </c>
      <c r="K1883" s="1">
        <v>2.35E-2</v>
      </c>
      <c r="L1883" s="1">
        <v>3.5499999999999997E-2</v>
      </c>
      <c r="M1883" s="1">
        <v>4.5999999999999999E-2</v>
      </c>
      <c r="N1883" s="1">
        <v>1.8499999999999999E-2</v>
      </c>
      <c r="O1883" s="1">
        <v>355.5</v>
      </c>
      <c r="P1883" s="1">
        <v>491.6</v>
      </c>
      <c r="Q1883" s="1">
        <v>814.85</v>
      </c>
      <c r="R1883" s="1">
        <v>1273.8499999999999</v>
      </c>
      <c r="S1883" s="1">
        <v>18230.769230000002</v>
      </c>
      <c r="T1883" s="1">
        <v>20919.148939999999</v>
      </c>
      <c r="U1883" s="1">
        <v>22953.521130000001</v>
      </c>
      <c r="V1883" s="1">
        <v>27692.391299999999</v>
      </c>
      <c r="W1883" s="1">
        <v>15629.729729999999</v>
      </c>
      <c r="AB1883" s="1">
        <v>355.5</v>
      </c>
      <c r="AC1883" s="1">
        <v>491.6</v>
      </c>
      <c r="AD1883" s="1">
        <v>814.85</v>
      </c>
      <c r="AE1883" s="1">
        <v>1273.8499999999999</v>
      </c>
      <c r="AF1883" s="1">
        <v>289.14999999999998</v>
      </c>
      <c r="AK1883" s="4"/>
      <c r="AL1883" s="4"/>
      <c r="AM1883" s="1"/>
      <c r="AN1883" s="1"/>
      <c r="AO1883" s="4"/>
      <c r="CH1883" s="1" t="s">
        <v>135</v>
      </c>
    </row>
    <row r="1884" spans="1:130" x14ac:dyDescent="0.25">
      <c r="A1884" s="1" t="s">
        <v>480</v>
      </c>
      <c r="B1884" s="1" t="s">
        <v>479</v>
      </c>
      <c r="C1884" s="1" t="s">
        <v>134</v>
      </c>
      <c r="D1884" s="84">
        <v>1998</v>
      </c>
      <c r="E1884" s="3">
        <v>36050</v>
      </c>
      <c r="F1884" s="3"/>
      <c r="J1884" s="1">
        <v>0.1285</v>
      </c>
      <c r="K1884" s="1">
        <v>8.2000000000000003E-2</v>
      </c>
      <c r="L1884" s="1">
        <v>443.1825</v>
      </c>
      <c r="M1884" s="1">
        <v>1516.05</v>
      </c>
      <c r="N1884" s="1">
        <v>2119.9749999999999</v>
      </c>
      <c r="O1884" s="1">
        <v>2487.3000000000002</v>
      </c>
      <c r="P1884" s="1">
        <v>2739.8249999999998</v>
      </c>
      <c r="Q1884" s="1">
        <v>2448</v>
      </c>
      <c r="R1884" s="1">
        <v>1534.6</v>
      </c>
      <c r="Z1884" s="1">
        <v>19050.58366</v>
      </c>
      <c r="AA1884" s="1">
        <v>18714.634150000002</v>
      </c>
      <c r="AD1884" s="1">
        <v>443.1825</v>
      </c>
      <c r="AE1884" s="1">
        <v>1516.05</v>
      </c>
      <c r="AF1884" s="1">
        <v>2119.9749999999999</v>
      </c>
      <c r="AG1884" s="1">
        <v>2487.3000000000002</v>
      </c>
      <c r="AH1884" s="1">
        <v>2739.8249999999998</v>
      </c>
      <c r="AI1884" s="1">
        <v>2448</v>
      </c>
      <c r="AJ1884" s="1">
        <v>1534.6</v>
      </c>
      <c r="AK1884" s="4"/>
      <c r="AL1884" s="4"/>
      <c r="AM1884" s="1"/>
      <c r="AN1884" s="1"/>
      <c r="AO1884" s="4"/>
      <c r="CH1884" s="1" t="s">
        <v>135</v>
      </c>
    </row>
    <row r="1885" spans="1:130" x14ac:dyDescent="0.25">
      <c r="A1885" s="1" t="s">
        <v>480</v>
      </c>
      <c r="B1885" s="1" t="s">
        <v>479</v>
      </c>
      <c r="C1885" s="1" t="s">
        <v>134</v>
      </c>
      <c r="D1885" s="84">
        <v>1998</v>
      </c>
      <c r="E1885" s="3">
        <v>36095</v>
      </c>
      <c r="F1885" s="3"/>
      <c r="AK1885" s="4"/>
      <c r="AL1885" s="4"/>
      <c r="AM1885" s="1"/>
      <c r="AN1885" s="1"/>
      <c r="AO1885" s="4"/>
      <c r="CG1885" s="1" t="s">
        <v>135</v>
      </c>
      <c r="DR1885" s="1">
        <v>352.42</v>
      </c>
      <c r="DS1885" s="1">
        <v>0.223</v>
      </c>
      <c r="DT1885" s="1">
        <v>0.251</v>
      </c>
      <c r="DU1885" s="1">
        <v>0.26500000000000001</v>
      </c>
      <c r="DV1885" s="1">
        <v>0.22500000000000001</v>
      </c>
      <c r="DW1885" s="1">
        <v>0.26</v>
      </c>
      <c r="DX1885" s="1">
        <v>0.29399999999999998</v>
      </c>
      <c r="DY1885" s="1">
        <v>0.156</v>
      </c>
      <c r="DZ1885" s="1">
        <v>8.8999999999999996E-2</v>
      </c>
    </row>
    <row r="1886" spans="1:130" x14ac:dyDescent="0.25">
      <c r="A1886" s="1" t="s">
        <v>480</v>
      </c>
      <c r="B1886" s="1" t="s">
        <v>479</v>
      </c>
      <c r="C1886" s="1" t="s">
        <v>134</v>
      </c>
      <c r="D1886" s="84">
        <v>1998</v>
      </c>
      <c r="E1886" s="3">
        <v>36096</v>
      </c>
      <c r="F1886" s="3"/>
      <c r="AK1886" s="4"/>
      <c r="AL1886" s="4"/>
      <c r="AM1886" s="1"/>
      <c r="AN1886" s="1"/>
      <c r="AO1886" s="4"/>
      <c r="BB1886" s="1">
        <v>2.4</v>
      </c>
      <c r="CA1886" s="1">
        <v>3.95</v>
      </c>
      <c r="CE1886" s="1">
        <v>5.95</v>
      </c>
      <c r="CF1886" s="1">
        <v>2.4</v>
      </c>
      <c r="CH1886" s="1" t="s">
        <v>135</v>
      </c>
    </row>
    <row r="1887" spans="1:130" x14ac:dyDescent="0.25">
      <c r="A1887" s="1" t="s">
        <v>480</v>
      </c>
      <c r="B1887" s="1" t="s">
        <v>479</v>
      </c>
      <c r="C1887" s="1" t="s">
        <v>134</v>
      </c>
      <c r="D1887" s="84">
        <v>1998</v>
      </c>
      <c r="E1887" s="3">
        <v>36098</v>
      </c>
      <c r="F1887" s="3"/>
      <c r="AK1887" s="4"/>
      <c r="AL1887" s="4"/>
      <c r="AM1887" s="1"/>
      <c r="AN1887" s="1"/>
      <c r="AO1887" s="4"/>
      <c r="BB1887" s="1">
        <v>2.75</v>
      </c>
      <c r="CA1887" s="1">
        <v>4.1500000000000004</v>
      </c>
      <c r="CE1887" s="1">
        <v>7.15</v>
      </c>
      <c r="CF1887" s="1">
        <v>3.25</v>
      </c>
      <c r="CH1887" s="1" t="s">
        <v>135</v>
      </c>
    </row>
    <row r="1888" spans="1:130" x14ac:dyDescent="0.25">
      <c r="A1888" s="1" t="s">
        <v>480</v>
      </c>
      <c r="B1888" s="1" t="s">
        <v>479</v>
      </c>
      <c r="C1888" s="1" t="s">
        <v>134</v>
      </c>
      <c r="D1888" s="84">
        <v>1998</v>
      </c>
      <c r="E1888" s="3">
        <v>36101</v>
      </c>
      <c r="F1888" s="3"/>
      <c r="AK1888" s="4"/>
      <c r="AL1888" s="4"/>
      <c r="AM1888" s="1"/>
      <c r="AN1888" s="1"/>
      <c r="AO1888" s="4"/>
      <c r="BB1888" s="1">
        <v>3.15</v>
      </c>
      <c r="CA1888" s="1">
        <v>4.75</v>
      </c>
      <c r="CE1888" s="1">
        <v>9.25</v>
      </c>
      <c r="CF1888" s="1">
        <v>4.6500000000000004</v>
      </c>
      <c r="CG1888" s="1" t="s">
        <v>135</v>
      </c>
      <c r="CH1888" s="1" t="s">
        <v>135</v>
      </c>
      <c r="DR1888" s="1">
        <v>340.98</v>
      </c>
      <c r="DS1888" s="1">
        <v>0.19900000000000001</v>
      </c>
      <c r="DT1888" s="1">
        <v>0.24</v>
      </c>
      <c r="DU1888" s="1">
        <v>0.25600000000000001</v>
      </c>
      <c r="DV1888" s="1">
        <v>0.22</v>
      </c>
      <c r="DW1888" s="1">
        <v>0.25900000000000001</v>
      </c>
      <c r="DX1888" s="1">
        <v>0.29099999999999998</v>
      </c>
      <c r="DY1888" s="1">
        <v>0.155</v>
      </c>
      <c r="DZ1888" s="1">
        <v>8.4000000000000005E-2</v>
      </c>
    </row>
    <row r="1889" spans="1:130" x14ac:dyDescent="0.25">
      <c r="A1889" s="1" t="s">
        <v>480</v>
      </c>
      <c r="B1889" s="1" t="s">
        <v>479</v>
      </c>
      <c r="C1889" s="1" t="s">
        <v>134</v>
      </c>
      <c r="D1889" s="84">
        <v>1998</v>
      </c>
      <c r="E1889" s="3">
        <v>36103</v>
      </c>
      <c r="F1889" s="3"/>
      <c r="AK1889" s="4">
        <v>65.400000000000006</v>
      </c>
      <c r="AL1889" s="119">
        <f>AK1889/100</f>
        <v>0.65400000000000003</v>
      </c>
      <c r="AM1889" s="1"/>
      <c r="AN1889" s="1"/>
      <c r="AO1889" s="4"/>
      <c r="AW1889" s="1">
        <v>0.42871536999999998</v>
      </c>
      <c r="AZ1889" s="1">
        <v>0</v>
      </c>
      <c r="BA1889" s="1">
        <v>0</v>
      </c>
      <c r="BD1889" s="1">
        <v>4</v>
      </c>
      <c r="BE1889" s="1">
        <v>243.33</v>
      </c>
      <c r="BF1889" s="1">
        <v>1.07</v>
      </c>
      <c r="BI1889" s="1">
        <f>BK1889</f>
        <v>45.29</v>
      </c>
      <c r="BJ1889" s="1">
        <v>22534.9</v>
      </c>
      <c r="BK1889" s="1">
        <v>45.29</v>
      </c>
      <c r="BL1889" s="1">
        <v>0</v>
      </c>
      <c r="BY1889" s="1">
        <v>20.11</v>
      </c>
      <c r="CC1889" s="1">
        <v>632.36</v>
      </c>
      <c r="CH1889" s="1" t="s">
        <v>135</v>
      </c>
    </row>
    <row r="1890" spans="1:130" x14ac:dyDescent="0.25">
      <c r="A1890" s="1" t="s">
        <v>480</v>
      </c>
      <c r="B1890" s="1" t="s">
        <v>479</v>
      </c>
      <c r="C1890" s="1" t="s">
        <v>134</v>
      </c>
      <c r="D1890" s="84">
        <v>1998</v>
      </c>
      <c r="E1890" s="3">
        <v>36104</v>
      </c>
      <c r="F1890" s="3"/>
      <c r="AK1890" s="4"/>
      <c r="AL1890" s="4"/>
      <c r="AM1890" s="1"/>
      <c r="AN1890" s="1"/>
      <c r="AO1890" s="4"/>
      <c r="BB1890" s="1">
        <v>3.75</v>
      </c>
      <c r="CA1890" s="1">
        <v>5.3</v>
      </c>
      <c r="CE1890" s="1">
        <v>10.86</v>
      </c>
      <c r="CF1890" s="1">
        <v>6.56</v>
      </c>
      <c r="CH1890" s="1" t="s">
        <v>135</v>
      </c>
    </row>
    <row r="1891" spans="1:130" x14ac:dyDescent="0.25">
      <c r="A1891" s="1" t="s">
        <v>480</v>
      </c>
      <c r="B1891" s="1" t="s">
        <v>479</v>
      </c>
      <c r="C1891" s="1" t="s">
        <v>134</v>
      </c>
      <c r="D1891" s="84">
        <v>1998</v>
      </c>
      <c r="E1891" s="3">
        <v>36108</v>
      </c>
      <c r="F1891" s="3"/>
      <c r="AK1891" s="4"/>
      <c r="AL1891" s="4"/>
      <c r="AM1891" s="1"/>
      <c r="AN1891" s="1"/>
      <c r="AO1891" s="4"/>
      <c r="BB1891" s="1">
        <v>4.5</v>
      </c>
      <c r="CA1891" s="1">
        <v>5.95</v>
      </c>
      <c r="CE1891" s="1">
        <v>12.99</v>
      </c>
      <c r="CF1891" s="1">
        <v>7.55</v>
      </c>
      <c r="CG1891" s="1" t="s">
        <v>135</v>
      </c>
      <c r="CH1891" s="1" t="s">
        <v>135</v>
      </c>
      <c r="DR1891" s="1">
        <v>324.64</v>
      </c>
      <c r="DS1891" s="1">
        <v>0.16900000000000001</v>
      </c>
      <c r="DT1891" s="1">
        <v>0.21199999999999999</v>
      </c>
      <c r="DU1891" s="1">
        <v>0.25</v>
      </c>
      <c r="DV1891" s="1">
        <v>0.21299999999999999</v>
      </c>
      <c r="DW1891" s="1">
        <v>0.254</v>
      </c>
      <c r="DX1891" s="1">
        <v>0.28699999999999998</v>
      </c>
      <c r="DY1891" s="1">
        <v>0.153</v>
      </c>
      <c r="DZ1891" s="1">
        <v>8.5000000000000006E-2</v>
      </c>
    </row>
    <row r="1892" spans="1:130" x14ac:dyDescent="0.25">
      <c r="A1892" s="1" t="s">
        <v>480</v>
      </c>
      <c r="B1892" s="1" t="s">
        <v>479</v>
      </c>
      <c r="C1892" s="1" t="s">
        <v>134</v>
      </c>
      <c r="D1892" s="84">
        <v>1998</v>
      </c>
      <c r="E1892" s="3">
        <v>36110</v>
      </c>
      <c r="F1892" s="3"/>
      <c r="J1892" s="1">
        <v>1.2500000000000001E-2</v>
      </c>
      <c r="K1892" s="1">
        <v>1.6500000000000001E-2</v>
      </c>
      <c r="L1892" s="1">
        <v>0.03</v>
      </c>
      <c r="M1892" s="1">
        <v>6.2E-2</v>
      </c>
      <c r="N1892" s="1">
        <v>8.3500000000000005E-2</v>
      </c>
      <c r="O1892" s="1">
        <v>0.04</v>
      </c>
      <c r="P1892" s="1">
        <v>369.15</v>
      </c>
      <c r="Q1892" s="1">
        <v>493</v>
      </c>
      <c r="R1892" s="1">
        <v>828.4</v>
      </c>
      <c r="S1892" s="1">
        <v>29532</v>
      </c>
      <c r="T1892" s="1">
        <v>29878.78788</v>
      </c>
      <c r="U1892" s="1">
        <v>27613.333330000001</v>
      </c>
      <c r="V1892" s="1">
        <v>25050</v>
      </c>
      <c r="W1892" s="1">
        <v>26657.48503</v>
      </c>
      <c r="X1892" s="1">
        <v>24083.75</v>
      </c>
      <c r="AB1892" s="1">
        <v>369.15</v>
      </c>
      <c r="AC1892" s="1">
        <v>493</v>
      </c>
      <c r="AD1892" s="1">
        <v>828.4</v>
      </c>
      <c r="AE1892" s="1">
        <v>1553.1</v>
      </c>
      <c r="AF1892" s="1">
        <v>2225.9</v>
      </c>
      <c r="AG1892" s="1">
        <v>963.35</v>
      </c>
      <c r="AK1892" s="4">
        <v>142.88</v>
      </c>
      <c r="AL1892" s="119">
        <f>AK1892/100</f>
        <v>1.4287999999999998</v>
      </c>
      <c r="AM1892" s="1"/>
      <c r="AN1892" s="1"/>
      <c r="AO1892" s="4"/>
      <c r="AW1892" s="1">
        <v>0.74981378600000004</v>
      </c>
      <c r="AZ1892" s="1">
        <v>0.09</v>
      </c>
      <c r="BA1892" s="1">
        <v>0</v>
      </c>
      <c r="BD1892" s="1">
        <v>5</v>
      </c>
      <c r="BE1892" s="1">
        <v>322.67</v>
      </c>
      <c r="BF1892" s="1">
        <v>2.64</v>
      </c>
      <c r="BI1892" s="1">
        <f>BK1892</f>
        <v>89.54</v>
      </c>
      <c r="BJ1892" s="1">
        <v>26271.68</v>
      </c>
      <c r="BK1892" s="1">
        <v>89.54</v>
      </c>
      <c r="BL1892" s="1">
        <v>0</v>
      </c>
      <c r="BY1892" s="1">
        <v>52.71</v>
      </c>
      <c r="CC1892" s="1">
        <v>667.01</v>
      </c>
      <c r="CH1892" s="1" t="s">
        <v>135</v>
      </c>
    </row>
    <row r="1893" spans="1:130" x14ac:dyDescent="0.25">
      <c r="A1893" s="1" t="s">
        <v>480</v>
      </c>
      <c r="B1893" s="1" t="s">
        <v>479</v>
      </c>
      <c r="C1893" s="1" t="s">
        <v>134</v>
      </c>
      <c r="D1893" s="84">
        <v>1998</v>
      </c>
      <c r="E1893" s="3">
        <v>36111</v>
      </c>
      <c r="F1893" s="3"/>
      <c r="AK1893" s="4"/>
      <c r="AL1893" s="4"/>
      <c r="AM1893" s="1"/>
      <c r="AN1893" s="1"/>
      <c r="AO1893" s="4"/>
      <c r="BB1893" s="1">
        <v>5</v>
      </c>
      <c r="CA1893" s="1">
        <v>6.5</v>
      </c>
      <c r="CE1893" s="1">
        <v>14.46</v>
      </c>
      <c r="CF1893" s="1">
        <v>9.6999999999999993</v>
      </c>
      <c r="CH1893" s="1" t="s">
        <v>135</v>
      </c>
    </row>
    <row r="1894" spans="1:130" x14ac:dyDescent="0.25">
      <c r="A1894" s="1" t="s">
        <v>480</v>
      </c>
      <c r="B1894" s="1" t="s">
        <v>479</v>
      </c>
      <c r="C1894" s="1" t="s">
        <v>134</v>
      </c>
      <c r="D1894" s="84">
        <v>1998</v>
      </c>
      <c r="E1894" s="3">
        <v>36115</v>
      </c>
      <c r="F1894" s="3"/>
      <c r="AK1894" s="4"/>
      <c r="AL1894" s="4"/>
      <c r="AM1894" s="1"/>
      <c r="AN1894" s="1"/>
      <c r="AO1894" s="4"/>
      <c r="BB1894" s="1">
        <v>5.65</v>
      </c>
      <c r="CA1894" s="1">
        <v>7.05</v>
      </c>
      <c r="CE1894" s="1">
        <v>15.2</v>
      </c>
      <c r="CF1894" s="1">
        <v>10.92</v>
      </c>
      <c r="CG1894" s="1" t="s">
        <v>135</v>
      </c>
      <c r="CH1894" s="1" t="s">
        <v>135</v>
      </c>
      <c r="DR1894" s="1">
        <v>313.68</v>
      </c>
      <c r="DS1894" s="1">
        <v>0.14299999999999999</v>
      </c>
      <c r="DT1894" s="1">
        <v>0.18099999999999999</v>
      </c>
      <c r="DU1894" s="1">
        <v>0.23899999999999999</v>
      </c>
      <c r="DV1894" s="1">
        <v>0.20899999999999999</v>
      </c>
      <c r="DW1894" s="1">
        <v>0.25800000000000001</v>
      </c>
      <c r="DX1894" s="1">
        <v>0.29299999999999998</v>
      </c>
      <c r="DY1894" s="1">
        <v>0.157</v>
      </c>
      <c r="DZ1894" s="1">
        <v>0.09</v>
      </c>
    </row>
    <row r="1895" spans="1:130" x14ac:dyDescent="0.25">
      <c r="A1895" s="1" t="s">
        <v>480</v>
      </c>
      <c r="B1895" s="1" t="s">
        <v>479</v>
      </c>
      <c r="C1895" s="1" t="s">
        <v>134</v>
      </c>
      <c r="D1895" s="84">
        <v>1998</v>
      </c>
      <c r="E1895" s="3">
        <v>36116</v>
      </c>
      <c r="F1895" s="3"/>
      <c r="J1895" s="1">
        <v>0.06</v>
      </c>
      <c r="K1895" s="1">
        <v>9.4500000000000001E-2</v>
      </c>
      <c r="L1895" s="1">
        <v>0.1105</v>
      </c>
      <c r="M1895" s="1">
        <v>6.5000000000000002E-2</v>
      </c>
      <c r="N1895" s="1">
        <v>362.32499999999999</v>
      </c>
      <c r="O1895" s="1">
        <v>492.3</v>
      </c>
      <c r="P1895" s="1">
        <v>821.625</v>
      </c>
      <c r="Q1895" s="1">
        <v>1479</v>
      </c>
      <c r="R1895" s="1">
        <v>2139.5</v>
      </c>
      <c r="V1895" s="1">
        <v>24650</v>
      </c>
      <c r="W1895" s="1">
        <v>22640.211640000001</v>
      </c>
      <c r="X1895" s="1">
        <v>21212.669679999999</v>
      </c>
      <c r="Y1895" s="1">
        <v>14769.23077</v>
      </c>
      <c r="AB1895" s="1">
        <v>362.32499999999999</v>
      </c>
      <c r="AC1895" s="1">
        <v>492.3</v>
      </c>
      <c r="AD1895" s="1">
        <v>821.625</v>
      </c>
      <c r="AE1895" s="1">
        <v>1479</v>
      </c>
      <c r="AF1895" s="1">
        <v>2139.5</v>
      </c>
      <c r="AG1895" s="1">
        <v>2344</v>
      </c>
      <c r="AH1895" s="1">
        <v>960</v>
      </c>
      <c r="AK1895" s="4">
        <v>274.58</v>
      </c>
      <c r="AL1895" s="119">
        <f>AK1895/100</f>
        <v>2.7458</v>
      </c>
      <c r="AM1895" s="1"/>
      <c r="AN1895" s="1"/>
      <c r="AO1895" s="4"/>
      <c r="AW1895" s="1">
        <v>0.86440307400000005</v>
      </c>
      <c r="AZ1895" s="1">
        <v>0.27</v>
      </c>
      <c r="BA1895" s="1">
        <v>0</v>
      </c>
      <c r="BD1895" s="1">
        <v>6</v>
      </c>
      <c r="BE1895" s="1">
        <v>417.67</v>
      </c>
      <c r="BF1895" s="1">
        <v>3.76</v>
      </c>
      <c r="BI1895" s="1">
        <f>BK1895</f>
        <v>144.57</v>
      </c>
      <c r="BJ1895" s="1">
        <v>22787.56</v>
      </c>
      <c r="BK1895" s="1">
        <v>144.57</v>
      </c>
      <c r="BL1895" s="1">
        <v>0</v>
      </c>
      <c r="BY1895" s="1">
        <v>128.19999999999999</v>
      </c>
      <c r="CC1895" s="1">
        <v>716.1</v>
      </c>
      <c r="CH1895" s="1" t="s">
        <v>135</v>
      </c>
    </row>
    <row r="1896" spans="1:130" x14ac:dyDescent="0.25">
      <c r="A1896" s="1" t="s">
        <v>480</v>
      </c>
      <c r="B1896" s="1" t="s">
        <v>479</v>
      </c>
      <c r="C1896" s="1" t="s">
        <v>134</v>
      </c>
      <c r="D1896" s="84">
        <v>1998</v>
      </c>
      <c r="E1896" s="3">
        <v>36118</v>
      </c>
      <c r="F1896" s="3"/>
      <c r="AK1896" s="4"/>
      <c r="AL1896" s="4"/>
      <c r="AM1896" s="1"/>
      <c r="AN1896" s="1"/>
      <c r="AO1896" s="4"/>
      <c r="BB1896" s="1">
        <v>6.5</v>
      </c>
      <c r="CA1896" s="1">
        <v>7.6</v>
      </c>
      <c r="CE1896" s="1">
        <v>16.16</v>
      </c>
      <c r="CF1896" s="1">
        <v>12.78</v>
      </c>
      <c r="CH1896" s="1" t="s">
        <v>135</v>
      </c>
    </row>
    <row r="1897" spans="1:130" x14ac:dyDescent="0.25">
      <c r="A1897" s="1" t="s">
        <v>480</v>
      </c>
      <c r="B1897" s="1" t="s">
        <v>479</v>
      </c>
      <c r="C1897" s="1" t="s">
        <v>134</v>
      </c>
      <c r="D1897" s="84">
        <v>1998</v>
      </c>
      <c r="E1897" s="3">
        <v>36122</v>
      </c>
      <c r="F1897" s="3"/>
      <c r="J1897" s="1">
        <v>8.4500000000000006E-2</v>
      </c>
      <c r="K1897" s="1">
        <v>0.13</v>
      </c>
      <c r="L1897" s="1">
        <v>0.13800000000000001</v>
      </c>
      <c r="M1897" s="1">
        <v>0.1095</v>
      </c>
      <c r="N1897" s="1">
        <v>2.5999999999999999E-2</v>
      </c>
      <c r="O1897" s="1">
        <v>362.32499999999999</v>
      </c>
      <c r="P1897" s="1">
        <v>492.3</v>
      </c>
      <c r="Q1897" s="1">
        <v>821.625</v>
      </c>
      <c r="R1897" s="1">
        <v>1516.05</v>
      </c>
      <c r="W1897" s="1">
        <v>24857.39645</v>
      </c>
      <c r="X1897" s="1">
        <v>20235.384620000001</v>
      </c>
      <c r="Y1897" s="1">
        <v>19526.449280000001</v>
      </c>
      <c r="Z1897" s="1">
        <v>17740.182649999999</v>
      </c>
      <c r="AA1897" s="1">
        <v>17030.769230000002</v>
      </c>
      <c r="AB1897" s="1">
        <v>362.32499999999999</v>
      </c>
      <c r="AC1897" s="1">
        <v>492.3</v>
      </c>
      <c r="AD1897" s="1">
        <v>821.625</v>
      </c>
      <c r="AE1897" s="1">
        <v>1516.05</v>
      </c>
      <c r="AF1897" s="1">
        <v>2100.4499999999998</v>
      </c>
      <c r="AG1897" s="1">
        <v>2630.6</v>
      </c>
      <c r="AH1897" s="1">
        <v>2694.65</v>
      </c>
      <c r="AI1897" s="1">
        <v>1942.55</v>
      </c>
      <c r="AJ1897" s="1">
        <v>442.8</v>
      </c>
      <c r="AK1897" s="4">
        <v>390.99</v>
      </c>
      <c r="AL1897" s="119">
        <f>AK1897/100</f>
        <v>3.9098999999999999</v>
      </c>
      <c r="AM1897" s="1"/>
      <c r="AN1897" s="1"/>
      <c r="AO1897" s="4"/>
      <c r="AW1897" s="1">
        <v>0.91378105300000001</v>
      </c>
      <c r="AZ1897" s="1">
        <v>0.98</v>
      </c>
      <c r="BA1897" s="1">
        <v>0</v>
      </c>
      <c r="BB1897" s="1">
        <v>7</v>
      </c>
      <c r="BD1897" s="1">
        <v>7.5</v>
      </c>
      <c r="BE1897" s="1">
        <v>492.67</v>
      </c>
      <c r="BF1897" s="1">
        <v>4.7</v>
      </c>
      <c r="BI1897" s="1">
        <f>BK1897</f>
        <v>175.7</v>
      </c>
      <c r="BJ1897" s="1">
        <v>22733.83</v>
      </c>
      <c r="BK1897" s="1">
        <v>175.7</v>
      </c>
      <c r="BL1897" s="1">
        <v>0</v>
      </c>
      <c r="BY1897" s="1">
        <v>208.68</v>
      </c>
      <c r="CA1897" s="1">
        <v>8.0500000000000007</v>
      </c>
      <c r="CC1897" s="1">
        <v>641.03</v>
      </c>
      <c r="CE1897" s="1">
        <v>17.239999999999998</v>
      </c>
      <c r="CF1897" s="1">
        <v>13.37</v>
      </c>
      <c r="CG1897" s="1" t="s">
        <v>135</v>
      </c>
      <c r="CH1897" s="1" t="s">
        <v>135</v>
      </c>
      <c r="DR1897" s="1">
        <v>296.26</v>
      </c>
      <c r="DS1897" s="1">
        <v>0.11799999999999999</v>
      </c>
      <c r="DT1897" s="1">
        <v>0.161</v>
      </c>
      <c r="DU1897" s="1">
        <v>0.217</v>
      </c>
      <c r="DV1897" s="1">
        <v>0.19600000000000001</v>
      </c>
      <c r="DW1897" s="1">
        <v>0.253</v>
      </c>
      <c r="DX1897" s="1">
        <v>0.28999999999999998</v>
      </c>
      <c r="DY1897" s="1">
        <v>0.156</v>
      </c>
      <c r="DZ1897" s="1">
        <v>9.0999999999999998E-2</v>
      </c>
    </row>
    <row r="1898" spans="1:130" x14ac:dyDescent="0.25">
      <c r="A1898" s="1" t="s">
        <v>480</v>
      </c>
      <c r="B1898" s="1" t="s">
        <v>479</v>
      </c>
      <c r="C1898" s="1" t="s">
        <v>134</v>
      </c>
      <c r="D1898" s="84">
        <v>1998</v>
      </c>
      <c r="E1898" s="3">
        <v>36125</v>
      </c>
      <c r="F1898" s="3"/>
      <c r="AK1898" s="4"/>
      <c r="AL1898" s="4"/>
      <c r="AM1898" s="1"/>
      <c r="AN1898" s="1"/>
      <c r="AO1898" s="4"/>
      <c r="BB1898" s="1">
        <v>7.6</v>
      </c>
      <c r="CA1898" s="1">
        <v>8.6</v>
      </c>
      <c r="CE1898" s="1">
        <v>18.13</v>
      </c>
      <c r="CF1898" s="1">
        <v>14.94</v>
      </c>
      <c r="CH1898" s="1" t="s">
        <v>135</v>
      </c>
    </row>
    <row r="1899" spans="1:130" x14ac:dyDescent="0.25">
      <c r="A1899" s="1" t="s">
        <v>480</v>
      </c>
      <c r="B1899" s="1" t="s">
        <v>479</v>
      </c>
      <c r="C1899" s="1" t="s">
        <v>134</v>
      </c>
      <c r="D1899" s="84">
        <v>1998</v>
      </c>
      <c r="E1899" s="3">
        <v>36129</v>
      </c>
      <c r="F1899" s="3"/>
      <c r="AK1899" s="4"/>
      <c r="AL1899" s="4"/>
      <c r="AM1899" s="1"/>
      <c r="AN1899" s="1"/>
      <c r="AO1899" s="4"/>
      <c r="BB1899" s="1">
        <v>8.5500000000000007</v>
      </c>
      <c r="CA1899" s="1">
        <v>8.75</v>
      </c>
      <c r="CE1899" s="1">
        <v>18.260000000000002</v>
      </c>
      <c r="CF1899" s="1">
        <v>15.69</v>
      </c>
      <c r="CG1899" s="1" t="s">
        <v>135</v>
      </c>
      <c r="CH1899" s="1" t="s">
        <v>135</v>
      </c>
      <c r="DR1899" s="1">
        <v>284.75</v>
      </c>
      <c r="DS1899" s="1">
        <v>0.10199999999999999</v>
      </c>
      <c r="DT1899" s="1">
        <v>0.153</v>
      </c>
      <c r="DU1899" s="1">
        <v>0.2</v>
      </c>
      <c r="DV1899" s="1">
        <v>0.17699999999999999</v>
      </c>
      <c r="DW1899" s="1">
        <v>0.251</v>
      </c>
      <c r="DX1899" s="1">
        <v>0.29799999999999999</v>
      </c>
      <c r="DY1899" s="1">
        <v>0.157</v>
      </c>
      <c r="DZ1899" s="1">
        <v>8.6999999999999994E-2</v>
      </c>
    </row>
    <row r="1900" spans="1:130" x14ac:dyDescent="0.25">
      <c r="A1900" s="1" t="s">
        <v>480</v>
      </c>
      <c r="B1900" s="1" t="s">
        <v>479</v>
      </c>
      <c r="C1900" s="1" t="s">
        <v>134</v>
      </c>
      <c r="D1900" s="84">
        <v>1998</v>
      </c>
      <c r="E1900" s="3">
        <v>36131</v>
      </c>
      <c r="F1900" s="3"/>
      <c r="AK1900" s="4">
        <v>537.54999999999995</v>
      </c>
      <c r="AL1900" s="119">
        <f>AK1900/100</f>
        <v>5.3754999999999997</v>
      </c>
      <c r="AM1900" s="1"/>
      <c r="AN1900" s="1"/>
      <c r="AO1900" s="4"/>
      <c r="AW1900" s="1">
        <v>0.93455896100000002</v>
      </c>
      <c r="AZ1900" s="1">
        <v>1.54</v>
      </c>
      <c r="BA1900" s="1">
        <v>0.5</v>
      </c>
      <c r="BD1900" s="1">
        <v>8</v>
      </c>
      <c r="BE1900" s="1">
        <v>626.16999999999996</v>
      </c>
      <c r="BF1900" s="1">
        <v>5.32</v>
      </c>
      <c r="BI1900" s="1">
        <f>BK1900</f>
        <v>195.66</v>
      </c>
      <c r="BJ1900" s="1">
        <v>22965.55</v>
      </c>
      <c r="BK1900" s="1">
        <v>195.66</v>
      </c>
      <c r="BL1900" s="1">
        <v>0</v>
      </c>
      <c r="BY1900" s="1">
        <v>331.44</v>
      </c>
      <c r="CC1900" s="1">
        <v>655.46</v>
      </c>
      <c r="CH1900" s="1" t="s">
        <v>135</v>
      </c>
    </row>
    <row r="1901" spans="1:130" x14ac:dyDescent="0.25">
      <c r="A1901" s="1" t="s">
        <v>480</v>
      </c>
      <c r="B1901" s="1" t="s">
        <v>479</v>
      </c>
      <c r="C1901" s="1" t="s">
        <v>134</v>
      </c>
      <c r="D1901" s="84">
        <v>1998</v>
      </c>
      <c r="E1901" s="3">
        <v>36132</v>
      </c>
      <c r="F1901" s="3"/>
      <c r="AK1901" s="4"/>
      <c r="AL1901" s="4"/>
      <c r="AM1901" s="1"/>
      <c r="AN1901" s="1"/>
      <c r="AO1901" s="4"/>
      <c r="BB1901" s="1">
        <v>8.75</v>
      </c>
      <c r="CA1901" s="1">
        <v>8.75</v>
      </c>
      <c r="CE1901" s="1">
        <v>18.7</v>
      </c>
      <c r="CF1901" s="1">
        <v>16.149999999999999</v>
      </c>
      <c r="CH1901" s="1" t="s">
        <v>135</v>
      </c>
    </row>
    <row r="1902" spans="1:130" x14ac:dyDescent="0.25">
      <c r="A1902" s="1" t="s">
        <v>480</v>
      </c>
      <c r="B1902" s="1" t="s">
        <v>479</v>
      </c>
      <c r="C1902" s="1" t="s">
        <v>134</v>
      </c>
      <c r="D1902" s="84">
        <v>1998</v>
      </c>
      <c r="E1902" s="3">
        <v>36136</v>
      </c>
      <c r="F1902" s="3"/>
      <c r="AK1902" s="4"/>
      <c r="AL1902" s="4"/>
      <c r="AM1902" s="1"/>
      <c r="AN1902" s="1"/>
      <c r="AO1902" s="4"/>
      <c r="BB1902" s="1">
        <v>8.75</v>
      </c>
      <c r="CE1902" s="1">
        <v>10.39</v>
      </c>
      <c r="CF1902" s="1">
        <v>17.93</v>
      </c>
      <c r="CG1902" s="1" t="s">
        <v>135</v>
      </c>
      <c r="CH1902" s="1" t="s">
        <v>135</v>
      </c>
      <c r="DR1902" s="1">
        <v>295.77</v>
      </c>
      <c r="DS1902" s="1">
        <v>0.17</v>
      </c>
      <c r="DT1902" s="1">
        <v>0.16700000000000001</v>
      </c>
      <c r="DU1902" s="1">
        <v>0.19900000000000001</v>
      </c>
      <c r="DV1902" s="1">
        <v>0.17100000000000001</v>
      </c>
      <c r="DW1902" s="1">
        <v>0.245</v>
      </c>
      <c r="DX1902" s="1">
        <v>0.29099999999999998</v>
      </c>
      <c r="DY1902" s="1">
        <v>0.152</v>
      </c>
      <c r="DZ1902" s="1">
        <v>8.4000000000000005E-2</v>
      </c>
    </row>
    <row r="1903" spans="1:130" x14ac:dyDescent="0.25">
      <c r="A1903" s="1" t="s">
        <v>480</v>
      </c>
      <c r="B1903" s="1" t="s">
        <v>479</v>
      </c>
      <c r="C1903" s="1" t="s">
        <v>134</v>
      </c>
      <c r="D1903" s="84">
        <v>1998</v>
      </c>
      <c r="E1903" s="3">
        <v>36138</v>
      </c>
      <c r="F1903" s="3"/>
      <c r="AK1903" s="4">
        <v>584.77</v>
      </c>
      <c r="AL1903" s="119">
        <f>AK1903/100</f>
        <v>5.8476999999999997</v>
      </c>
      <c r="AM1903" s="1"/>
      <c r="AN1903" s="1"/>
      <c r="AO1903" s="4"/>
      <c r="AW1903" s="1">
        <v>0.89952343199999996</v>
      </c>
      <c r="AZ1903" s="1">
        <v>1.35</v>
      </c>
      <c r="BA1903" s="1">
        <v>2.4500000000000002</v>
      </c>
      <c r="BD1903" s="1">
        <v>6.55</v>
      </c>
      <c r="BE1903" s="1">
        <v>729.67</v>
      </c>
      <c r="BF1903" s="1">
        <v>4.4400000000000004</v>
      </c>
      <c r="BI1903" s="1">
        <f>BK1903</f>
        <v>149.75</v>
      </c>
      <c r="BJ1903" s="1">
        <v>24032.57</v>
      </c>
      <c r="BK1903" s="1">
        <v>149.75</v>
      </c>
      <c r="BL1903" s="1">
        <v>0</v>
      </c>
      <c r="BN1903" s="1">
        <v>17.04</v>
      </c>
      <c r="BY1903" s="1">
        <v>347.48</v>
      </c>
      <c r="CC1903" s="1">
        <v>574.61</v>
      </c>
      <c r="CH1903" s="1" t="s">
        <v>135</v>
      </c>
    </row>
    <row r="1904" spans="1:130" x14ac:dyDescent="0.25">
      <c r="A1904" s="1" t="s">
        <v>480</v>
      </c>
      <c r="B1904" s="1" t="s">
        <v>479</v>
      </c>
      <c r="C1904" s="1" t="s">
        <v>134</v>
      </c>
      <c r="D1904" s="84">
        <v>1998</v>
      </c>
      <c r="E1904" s="3">
        <v>36139</v>
      </c>
      <c r="F1904" s="3"/>
      <c r="AK1904" s="4"/>
      <c r="AL1904" s="4"/>
      <c r="AM1904" s="1"/>
      <c r="AN1904" s="1"/>
      <c r="AO1904" s="4"/>
      <c r="CF1904" s="1">
        <v>9.1</v>
      </c>
      <c r="CH1904" s="1" t="s">
        <v>135</v>
      </c>
    </row>
    <row r="1905" spans="1:130" x14ac:dyDescent="0.25">
      <c r="A1905" s="1" t="s">
        <v>480</v>
      </c>
      <c r="B1905" s="1" t="s">
        <v>479</v>
      </c>
      <c r="C1905" s="1" t="s">
        <v>134</v>
      </c>
      <c r="D1905" s="84">
        <v>1998</v>
      </c>
      <c r="E1905" s="3">
        <v>36143</v>
      </c>
      <c r="F1905" s="3"/>
      <c r="AK1905" s="4"/>
      <c r="AL1905" s="4"/>
      <c r="AM1905" s="1"/>
      <c r="AN1905" s="1"/>
      <c r="AO1905" s="4"/>
      <c r="CF1905" s="1">
        <v>9.85</v>
      </c>
      <c r="CG1905" s="1" t="s">
        <v>135</v>
      </c>
      <c r="CH1905" s="1" t="s">
        <v>135</v>
      </c>
      <c r="DR1905" s="1">
        <v>303.52999999999997</v>
      </c>
      <c r="DS1905" s="1">
        <v>0.192</v>
      </c>
      <c r="DT1905" s="1">
        <v>0.2</v>
      </c>
      <c r="DU1905" s="1">
        <v>0.20200000000000001</v>
      </c>
      <c r="DV1905" s="1">
        <v>0.16500000000000001</v>
      </c>
      <c r="DW1905" s="1">
        <v>0.24199999999999999</v>
      </c>
      <c r="DX1905" s="1">
        <v>0.28299999999999997</v>
      </c>
      <c r="DY1905" s="1">
        <v>0.14799999999999999</v>
      </c>
      <c r="DZ1905" s="1">
        <v>8.5000000000000006E-2</v>
      </c>
    </row>
    <row r="1906" spans="1:130" x14ac:dyDescent="0.25">
      <c r="A1906" s="1" t="s">
        <v>480</v>
      </c>
      <c r="B1906" s="1" t="s">
        <v>479</v>
      </c>
      <c r="C1906" s="1" t="s">
        <v>134</v>
      </c>
      <c r="D1906" s="84">
        <v>1998</v>
      </c>
      <c r="E1906" s="3">
        <v>36145</v>
      </c>
      <c r="F1906" s="3"/>
      <c r="J1906" s="1">
        <v>8.0500000000000002E-2</v>
      </c>
      <c r="K1906" s="1">
        <v>534.48500000000001</v>
      </c>
      <c r="L1906" s="1">
        <v>1441.17</v>
      </c>
      <c r="M1906" s="1">
        <v>2119.9749999999999</v>
      </c>
      <c r="N1906" s="1">
        <v>2487.3000000000002</v>
      </c>
      <c r="O1906" s="1">
        <v>2739.8249999999998</v>
      </c>
      <c r="P1906" s="1">
        <v>2448</v>
      </c>
      <c r="Q1906" s="1">
        <v>1463</v>
      </c>
      <c r="R1906" s="1">
        <v>18173.913039999999</v>
      </c>
      <c r="AA1906" s="1">
        <v>18173.913039999999</v>
      </c>
      <c r="AD1906" s="1">
        <v>534.48500000000001</v>
      </c>
      <c r="AE1906" s="1">
        <v>1441.17</v>
      </c>
      <c r="AF1906" s="1">
        <v>2119.9749999999999</v>
      </c>
      <c r="AG1906" s="1">
        <v>2487.3000000000002</v>
      </c>
      <c r="AH1906" s="1">
        <v>2739.8249999999998</v>
      </c>
      <c r="AI1906" s="1">
        <v>2448</v>
      </c>
      <c r="AJ1906" s="1">
        <v>1463</v>
      </c>
      <c r="AK1906" s="119">
        <v>810.55</v>
      </c>
      <c r="AL1906" s="119">
        <f>AK1906/100</f>
        <v>8.1054999999999993</v>
      </c>
      <c r="AM1906" s="1"/>
      <c r="AN1906" s="1"/>
      <c r="AO1906" s="4"/>
      <c r="AT1906" s="1">
        <v>5198.57</v>
      </c>
      <c r="AV1906" s="1">
        <v>112.69</v>
      </c>
      <c r="AW1906" s="1">
        <v>0.94820506699999996</v>
      </c>
      <c r="AZ1906" s="1">
        <v>1.35</v>
      </c>
      <c r="BA1906" s="1">
        <v>2.7</v>
      </c>
      <c r="BD1906" s="1">
        <v>6.3</v>
      </c>
      <c r="BE1906" s="1">
        <v>739.83</v>
      </c>
      <c r="BF1906" s="1">
        <v>5.58</v>
      </c>
      <c r="BI1906" s="1">
        <f>BK1906</f>
        <v>172.84</v>
      </c>
      <c r="BJ1906" s="1">
        <v>26216.43</v>
      </c>
      <c r="BK1906" s="1">
        <v>172.84</v>
      </c>
      <c r="BL1906" s="1">
        <v>13.78</v>
      </c>
      <c r="BN1906" s="1">
        <v>86.25</v>
      </c>
      <c r="BY1906" s="1">
        <v>429.6</v>
      </c>
      <c r="CC1906" s="1">
        <v>750.75</v>
      </c>
      <c r="CH1906" s="1" t="s">
        <v>135</v>
      </c>
    </row>
    <row r="1907" spans="1:130" x14ac:dyDescent="0.25">
      <c r="A1907" s="1" t="s">
        <v>480</v>
      </c>
      <c r="B1907" s="1" t="s">
        <v>479</v>
      </c>
      <c r="C1907" s="1" t="s">
        <v>134</v>
      </c>
      <c r="D1907" s="84">
        <v>1998</v>
      </c>
      <c r="E1907" s="3">
        <v>36146</v>
      </c>
      <c r="F1907" s="3"/>
      <c r="AK1907" s="4"/>
      <c r="AL1907" s="4"/>
      <c r="AM1907" s="1"/>
      <c r="AN1907" s="1"/>
      <c r="AO1907" s="4"/>
      <c r="CF1907" s="1">
        <v>10.66</v>
      </c>
      <c r="CH1907" s="1" t="s">
        <v>135</v>
      </c>
    </row>
    <row r="1908" spans="1:130" x14ac:dyDescent="0.25">
      <c r="A1908" s="1" t="s">
        <v>480</v>
      </c>
      <c r="B1908" s="1" t="s">
        <v>479</v>
      </c>
      <c r="C1908" s="1" t="s">
        <v>134</v>
      </c>
      <c r="D1908" s="84">
        <v>1998</v>
      </c>
      <c r="E1908" s="3">
        <v>36150</v>
      </c>
      <c r="F1908" s="3"/>
      <c r="AK1908" s="4"/>
      <c r="AL1908" s="4"/>
      <c r="AM1908" s="1"/>
      <c r="AN1908" s="1"/>
      <c r="AO1908" s="4"/>
      <c r="CF1908" s="1">
        <v>10.61</v>
      </c>
      <c r="CG1908" s="1" t="s">
        <v>135</v>
      </c>
      <c r="CH1908" s="1" t="s">
        <v>135</v>
      </c>
      <c r="DR1908" s="1">
        <v>332.05</v>
      </c>
      <c r="DS1908" s="1">
        <v>0.22900000000000001</v>
      </c>
      <c r="DT1908" s="1">
        <v>0.26</v>
      </c>
      <c r="DU1908" s="1">
        <v>0.24099999999999999</v>
      </c>
      <c r="DV1908" s="1">
        <v>0.18</v>
      </c>
      <c r="DW1908" s="1">
        <v>0.24099999999999999</v>
      </c>
      <c r="DX1908" s="1">
        <v>0.28199999999999997</v>
      </c>
      <c r="DY1908" s="1">
        <v>0.14599999999999999</v>
      </c>
      <c r="DZ1908" s="1">
        <v>8.1000000000000003E-2</v>
      </c>
    </row>
    <row r="1909" spans="1:130" x14ac:dyDescent="0.25">
      <c r="A1909" s="1" t="s">
        <v>480</v>
      </c>
      <c r="B1909" s="1" t="s">
        <v>479</v>
      </c>
      <c r="C1909" s="1" t="s">
        <v>134</v>
      </c>
      <c r="D1909" s="84">
        <v>1998</v>
      </c>
      <c r="E1909" s="3">
        <v>36152</v>
      </c>
      <c r="F1909" s="3"/>
      <c r="AK1909" s="4"/>
      <c r="AL1909" s="4"/>
      <c r="AM1909" s="1"/>
      <c r="AN1909" s="1"/>
      <c r="AO1909" s="4"/>
      <c r="CF1909" s="1">
        <v>11.13</v>
      </c>
      <c r="CH1909" s="1" t="s">
        <v>135</v>
      </c>
    </row>
    <row r="1910" spans="1:130" x14ac:dyDescent="0.25">
      <c r="A1910" s="1" t="s">
        <v>480</v>
      </c>
      <c r="B1910" s="1" t="s">
        <v>479</v>
      </c>
      <c r="C1910" s="1" t="s">
        <v>134</v>
      </c>
      <c r="D1910" s="84">
        <v>1998</v>
      </c>
      <c r="E1910" s="3">
        <v>36153</v>
      </c>
      <c r="F1910" s="3"/>
      <c r="J1910" s="1">
        <v>76.355000000000004</v>
      </c>
      <c r="K1910" s="1">
        <v>1516.05</v>
      </c>
      <c r="L1910" s="1">
        <v>2119.9749999999999</v>
      </c>
      <c r="M1910" s="1">
        <v>2487.3000000000002</v>
      </c>
      <c r="N1910" s="1">
        <v>2739.8249999999998</v>
      </c>
      <c r="O1910" s="1">
        <v>2448</v>
      </c>
      <c r="P1910" s="1">
        <v>1498.8</v>
      </c>
      <c r="AD1910" s="1">
        <v>76.355000000000004</v>
      </c>
      <c r="AE1910" s="1">
        <v>1516.05</v>
      </c>
      <c r="AF1910" s="1">
        <v>2119.9749999999999</v>
      </c>
      <c r="AG1910" s="1">
        <v>2487.3000000000002</v>
      </c>
      <c r="AH1910" s="1">
        <v>2739.8249999999998</v>
      </c>
      <c r="AI1910" s="1">
        <v>2448</v>
      </c>
      <c r="AJ1910" s="1">
        <v>1498.8</v>
      </c>
      <c r="AK1910" s="119">
        <v>1147.17</v>
      </c>
      <c r="AL1910" s="119">
        <f>AK1910/100</f>
        <v>11.4717</v>
      </c>
      <c r="AM1910" s="1"/>
      <c r="AN1910" s="1"/>
      <c r="AO1910" s="4"/>
      <c r="AT1910" s="1">
        <v>10340.57</v>
      </c>
      <c r="AV1910" s="1">
        <v>186.41</v>
      </c>
      <c r="AW1910" s="1">
        <v>0.97061908100000005</v>
      </c>
      <c r="AZ1910" s="1">
        <v>4.24</v>
      </c>
      <c r="BA1910" s="1">
        <v>2.95</v>
      </c>
      <c r="BD1910" s="1">
        <v>6.05</v>
      </c>
      <c r="BE1910" s="1">
        <v>843.67</v>
      </c>
      <c r="BF1910" s="1">
        <v>6.6</v>
      </c>
      <c r="BI1910" s="1">
        <f>BK1910</f>
        <v>201.16</v>
      </c>
      <c r="BJ1910" s="1">
        <v>24852.36</v>
      </c>
      <c r="BK1910" s="1">
        <v>201.16</v>
      </c>
      <c r="BL1910" s="1">
        <v>18.329999999999998</v>
      </c>
      <c r="BN1910" s="1">
        <v>111.47</v>
      </c>
      <c r="BY1910" s="1">
        <v>619.41</v>
      </c>
      <c r="CC1910" s="1">
        <v>961.54</v>
      </c>
      <c r="CH1910" s="1" t="s">
        <v>135</v>
      </c>
    </row>
    <row r="1911" spans="1:130" x14ac:dyDescent="0.25">
      <c r="A1911" s="1" t="s">
        <v>480</v>
      </c>
      <c r="B1911" s="1" t="s">
        <v>479</v>
      </c>
      <c r="C1911" s="1" t="s">
        <v>134</v>
      </c>
      <c r="D1911" s="84">
        <v>1998</v>
      </c>
      <c r="E1911" s="3">
        <v>36157</v>
      </c>
      <c r="F1911" s="3"/>
      <c r="AK1911" s="4"/>
      <c r="AL1911" s="4"/>
      <c r="AM1911" s="1"/>
      <c r="AN1911" s="1"/>
      <c r="AO1911" s="4"/>
      <c r="CF1911" s="1">
        <v>3</v>
      </c>
      <c r="CG1911" s="1" t="s">
        <v>135</v>
      </c>
      <c r="CH1911" s="1" t="s">
        <v>135</v>
      </c>
      <c r="DR1911" s="1">
        <v>350.09</v>
      </c>
      <c r="DS1911" s="1">
        <v>0.22900000000000001</v>
      </c>
      <c r="DT1911" s="1">
        <v>0.27300000000000002</v>
      </c>
      <c r="DU1911" s="1">
        <v>0.27300000000000002</v>
      </c>
      <c r="DV1911" s="1">
        <v>0.21099999999999999</v>
      </c>
      <c r="DW1911" s="1">
        <v>0.25</v>
      </c>
      <c r="DX1911" s="1">
        <v>0.28799999999999998</v>
      </c>
      <c r="DY1911" s="1">
        <v>0.14499999999999999</v>
      </c>
      <c r="DZ1911" s="1">
        <v>8.2000000000000003E-2</v>
      </c>
    </row>
    <row r="1912" spans="1:130" x14ac:dyDescent="0.25">
      <c r="A1912" s="1" t="s">
        <v>480</v>
      </c>
      <c r="B1912" s="1" t="s">
        <v>479</v>
      </c>
      <c r="C1912" s="1" t="s">
        <v>134</v>
      </c>
      <c r="D1912" s="84">
        <v>1998</v>
      </c>
      <c r="E1912" s="3">
        <v>36159</v>
      </c>
      <c r="F1912" s="3"/>
      <c r="J1912" s="1">
        <v>611.95500000000004</v>
      </c>
      <c r="K1912" s="1">
        <v>2119.9749999999999</v>
      </c>
      <c r="L1912" s="1">
        <v>2487.3000000000002</v>
      </c>
      <c r="M1912" s="1">
        <v>2739.8249999999998</v>
      </c>
      <c r="N1912" s="1">
        <v>2448</v>
      </c>
      <c r="O1912" s="1">
        <v>1498.8</v>
      </c>
      <c r="AE1912" s="1">
        <v>611.95500000000004</v>
      </c>
      <c r="AF1912" s="1">
        <v>2119.9749999999999</v>
      </c>
      <c r="AG1912" s="1">
        <v>2487.3000000000002</v>
      </c>
      <c r="AH1912" s="1">
        <v>2739.8249999999998</v>
      </c>
      <c r="AI1912" s="1">
        <v>2448</v>
      </c>
      <c r="AJ1912" s="1">
        <v>1498.8</v>
      </c>
      <c r="AK1912" s="119">
        <v>1180.08</v>
      </c>
      <c r="AL1912" s="119">
        <f t="shared" ref="AL1912:AL1913" si="19">AK1912/100</f>
        <v>11.800799999999999</v>
      </c>
      <c r="AM1912" s="1"/>
      <c r="AN1912" s="1"/>
      <c r="AO1912" s="4"/>
      <c r="AT1912" s="1">
        <v>18704.7</v>
      </c>
      <c r="AV1912" s="1">
        <v>270.60000000000002</v>
      </c>
      <c r="AW1912" s="1">
        <v>0.81298600799999998</v>
      </c>
      <c r="AZ1912" s="1">
        <v>3.77</v>
      </c>
      <c r="BA1912" s="1">
        <v>3.6</v>
      </c>
      <c r="BD1912" s="1">
        <v>5.4</v>
      </c>
      <c r="BE1912" s="1">
        <v>934.17</v>
      </c>
      <c r="BF1912" s="1">
        <v>3.08</v>
      </c>
      <c r="BI1912" s="1">
        <f t="shared" ref="BI1912:BI1913" si="20">BK1912</f>
        <v>144.79</v>
      </c>
      <c r="BJ1912" s="1">
        <v>23035.84</v>
      </c>
      <c r="BK1912" s="1">
        <v>144.79</v>
      </c>
      <c r="BL1912" s="1">
        <v>23.78</v>
      </c>
      <c r="BN1912" s="1">
        <v>113.72</v>
      </c>
      <c r="BY1912" s="1">
        <v>625.41</v>
      </c>
      <c r="CC1912" s="1">
        <v>840.26</v>
      </c>
      <c r="CH1912" s="1" t="s">
        <v>135</v>
      </c>
    </row>
    <row r="1913" spans="1:130" x14ac:dyDescent="0.25">
      <c r="A1913" s="1" t="s">
        <v>480</v>
      </c>
      <c r="B1913" s="1" t="s">
        <v>479</v>
      </c>
      <c r="C1913" s="1" t="s">
        <v>134</v>
      </c>
      <c r="D1913" s="84">
        <v>1998</v>
      </c>
      <c r="E1913" s="3">
        <v>36167</v>
      </c>
      <c r="F1913" s="3"/>
      <c r="AK1913" s="119">
        <v>1673.12</v>
      </c>
      <c r="AL1913" s="119">
        <f t="shared" si="19"/>
        <v>16.731199999999998</v>
      </c>
      <c r="AM1913" s="1"/>
      <c r="AN1913" s="1"/>
      <c r="AO1913" s="4"/>
      <c r="AT1913" s="1">
        <v>30150.57</v>
      </c>
      <c r="AV1913" s="1">
        <v>496.58</v>
      </c>
      <c r="AW1913" s="1">
        <v>0.84720823999999995</v>
      </c>
      <c r="AZ1913" s="1">
        <v>6.42</v>
      </c>
      <c r="BA1913" s="1">
        <v>4.6500000000000004</v>
      </c>
      <c r="BD1913" s="1">
        <v>4.3499999999999996</v>
      </c>
      <c r="BE1913" s="1">
        <v>993.33</v>
      </c>
      <c r="BF1913" s="1">
        <v>3.75</v>
      </c>
      <c r="BI1913" s="1">
        <f t="shared" si="20"/>
        <v>147.13999999999999</v>
      </c>
      <c r="BJ1913" s="1">
        <v>27724.639999999999</v>
      </c>
      <c r="BK1913" s="1">
        <v>147.13999999999999</v>
      </c>
      <c r="BL1913" s="1">
        <v>25.98</v>
      </c>
      <c r="BN1913" s="1">
        <v>172.46</v>
      </c>
      <c r="BY1913" s="1">
        <v>813.42</v>
      </c>
      <c r="CC1913" s="1">
        <v>941.33</v>
      </c>
      <c r="CH1913" s="1" t="s">
        <v>135</v>
      </c>
    </row>
    <row r="1914" spans="1:130" x14ac:dyDescent="0.25">
      <c r="A1914" s="1" t="s">
        <v>480</v>
      </c>
      <c r="B1914" s="1" t="s">
        <v>479</v>
      </c>
      <c r="C1914" s="1" t="s">
        <v>134</v>
      </c>
      <c r="D1914" s="84">
        <v>1998</v>
      </c>
      <c r="E1914" s="3">
        <v>36171</v>
      </c>
      <c r="F1914" s="3"/>
      <c r="AK1914" s="4"/>
      <c r="AL1914" s="4"/>
      <c r="AM1914" s="1"/>
      <c r="AN1914" s="1"/>
      <c r="AO1914" s="4"/>
      <c r="CG1914" s="1" t="s">
        <v>135</v>
      </c>
      <c r="DR1914" s="1">
        <v>356.63</v>
      </c>
      <c r="DS1914" s="1">
        <v>0.245</v>
      </c>
      <c r="DT1914" s="1">
        <v>0.27300000000000002</v>
      </c>
      <c r="DU1914" s="1">
        <v>0.27600000000000002</v>
      </c>
      <c r="DV1914" s="1">
        <v>0.22800000000000001</v>
      </c>
      <c r="DW1914" s="1">
        <v>0.252</v>
      </c>
      <c r="DX1914" s="1">
        <v>0.28299999999999997</v>
      </c>
      <c r="DY1914" s="1">
        <v>0.14599999999999999</v>
      </c>
      <c r="DZ1914" s="1">
        <v>0.08</v>
      </c>
    </row>
    <row r="1915" spans="1:130" x14ac:dyDescent="0.25">
      <c r="A1915" s="1" t="s">
        <v>480</v>
      </c>
      <c r="B1915" s="1" t="s">
        <v>479</v>
      </c>
      <c r="C1915" s="1" t="s">
        <v>134</v>
      </c>
      <c r="D1915" s="84">
        <v>1998</v>
      </c>
      <c r="E1915" s="3">
        <v>36172</v>
      </c>
      <c r="F1915" s="3"/>
      <c r="AK1915" s="119">
        <v>1613.09</v>
      </c>
      <c r="AL1915" s="119">
        <f>AK1915/100</f>
        <v>16.1309</v>
      </c>
      <c r="AM1915" s="1"/>
      <c r="AN1915" s="1"/>
      <c r="AO1915" s="4"/>
      <c r="AT1915" s="1">
        <v>21309.74</v>
      </c>
      <c r="AV1915" s="1">
        <v>637.15</v>
      </c>
      <c r="AW1915" s="1">
        <v>0.84857653799999999</v>
      </c>
      <c r="AZ1915" s="1">
        <v>9.83</v>
      </c>
      <c r="BA1915" s="1">
        <v>4.6500000000000004</v>
      </c>
      <c r="BD1915" s="1">
        <v>4.3499999999999996</v>
      </c>
      <c r="BE1915" s="1">
        <v>958.33</v>
      </c>
      <c r="BF1915" s="1">
        <v>3.46</v>
      </c>
      <c r="BI1915" s="1">
        <f>BK1915</f>
        <v>134.18</v>
      </c>
      <c r="BJ1915" s="1">
        <v>26112.43</v>
      </c>
      <c r="BK1915" s="1">
        <v>134.18</v>
      </c>
      <c r="BL1915" s="1">
        <v>21.33</v>
      </c>
      <c r="BN1915" s="1">
        <v>138.9</v>
      </c>
      <c r="BY1915" s="1">
        <v>636.23</v>
      </c>
      <c r="CC1915" s="1">
        <v>687.23</v>
      </c>
      <c r="CH1915" s="1" t="s">
        <v>135</v>
      </c>
    </row>
    <row r="1916" spans="1:130" x14ac:dyDescent="0.25">
      <c r="A1916" s="1" t="s">
        <v>480</v>
      </c>
      <c r="B1916" s="1" t="s">
        <v>479</v>
      </c>
      <c r="C1916" s="1" t="s">
        <v>134</v>
      </c>
      <c r="D1916" s="84">
        <v>1998</v>
      </c>
      <c r="E1916" s="3">
        <v>36178</v>
      </c>
      <c r="F1916" s="3"/>
      <c r="AK1916" s="4"/>
      <c r="AL1916" s="4"/>
      <c r="AM1916" s="1"/>
      <c r="AN1916" s="1"/>
      <c r="AO1916" s="4"/>
      <c r="CG1916" s="1" t="s">
        <v>135</v>
      </c>
      <c r="DR1916" s="1">
        <v>364.88</v>
      </c>
      <c r="DS1916" s="1">
        <v>0.26100000000000001</v>
      </c>
      <c r="DT1916" s="1">
        <v>0.27900000000000003</v>
      </c>
      <c r="DU1916" s="1">
        <v>0.28199999999999997</v>
      </c>
      <c r="DV1916" s="1">
        <v>0.23400000000000001</v>
      </c>
      <c r="DW1916" s="1">
        <v>0.25800000000000001</v>
      </c>
      <c r="DX1916" s="1">
        <v>0.28399999999999997</v>
      </c>
      <c r="DY1916" s="1">
        <v>0.14599999999999999</v>
      </c>
      <c r="DZ1916" s="1">
        <v>8.1000000000000003E-2</v>
      </c>
    </row>
    <row r="1917" spans="1:130" x14ac:dyDescent="0.25">
      <c r="A1917" s="1" t="s">
        <v>480</v>
      </c>
      <c r="B1917" s="1" t="s">
        <v>479</v>
      </c>
      <c r="C1917" s="1" t="s">
        <v>134</v>
      </c>
      <c r="D1917" s="84">
        <v>1998</v>
      </c>
      <c r="E1917" s="3">
        <v>36179</v>
      </c>
      <c r="F1917" s="3"/>
      <c r="J1917" s="1">
        <v>1235.82</v>
      </c>
      <c r="K1917" s="1">
        <v>1521.1</v>
      </c>
      <c r="L1917" s="1">
        <v>2739.8249999999998</v>
      </c>
      <c r="M1917" s="1">
        <v>2448</v>
      </c>
      <c r="N1917" s="1">
        <v>1498.8</v>
      </c>
      <c r="AF1917" s="1">
        <v>1235.82</v>
      </c>
      <c r="AG1917" s="1">
        <v>1521.1</v>
      </c>
      <c r="AH1917" s="1">
        <v>2739.8249999999998</v>
      </c>
      <c r="AI1917" s="1">
        <v>2448</v>
      </c>
      <c r="AJ1917" s="1">
        <v>1498.8</v>
      </c>
      <c r="AK1917" s="119">
        <v>1775.18</v>
      </c>
      <c r="AL1917" s="119">
        <f>AK1917/100</f>
        <v>17.751799999999999</v>
      </c>
      <c r="AM1917" s="1"/>
      <c r="AN1917" s="1"/>
      <c r="AO1917" s="4"/>
      <c r="AT1917" s="1">
        <v>38873</v>
      </c>
      <c r="AV1917" s="1">
        <v>805.88</v>
      </c>
      <c r="AW1917" s="1">
        <v>0.76610195699999994</v>
      </c>
      <c r="AZ1917" s="1">
        <v>9.9600000000000009</v>
      </c>
      <c r="BA1917" s="1">
        <v>5.0999999999999996</v>
      </c>
      <c r="BD1917" s="1">
        <v>3.9</v>
      </c>
      <c r="BF1917" s="1">
        <v>2.4500000000000002</v>
      </c>
      <c r="BI1917" s="1">
        <f>BK1917</f>
        <v>102.43</v>
      </c>
      <c r="BJ1917" s="1">
        <v>24679.32</v>
      </c>
      <c r="BK1917" s="1">
        <v>102.43</v>
      </c>
      <c r="BL1917" s="1">
        <v>30.88</v>
      </c>
      <c r="BN1917" s="1">
        <v>143.08000000000001</v>
      </c>
      <c r="BY1917" s="1">
        <v>656.31</v>
      </c>
      <c r="CC1917" s="1">
        <v>811.39</v>
      </c>
      <c r="CH1917" s="1" t="s">
        <v>135</v>
      </c>
    </row>
    <row r="1918" spans="1:130" x14ac:dyDescent="0.25">
      <c r="A1918" s="1" t="s">
        <v>480</v>
      </c>
      <c r="B1918" s="1" t="s">
        <v>479</v>
      </c>
      <c r="C1918" s="1" t="s">
        <v>134</v>
      </c>
      <c r="D1918" s="84">
        <v>1998</v>
      </c>
      <c r="E1918" s="3">
        <v>36185</v>
      </c>
      <c r="F1918" s="3"/>
      <c r="AK1918" s="4"/>
      <c r="AL1918" s="4"/>
      <c r="AM1918" s="1"/>
      <c r="AN1918" s="1"/>
      <c r="AO1918" s="4"/>
      <c r="CG1918" s="1" t="s">
        <v>135</v>
      </c>
      <c r="DR1918" s="1">
        <v>373.5</v>
      </c>
      <c r="DS1918" s="1">
        <v>0.27700000000000002</v>
      </c>
      <c r="DT1918" s="1">
        <v>0.28399999999999997</v>
      </c>
      <c r="DU1918" s="1">
        <v>0.28299999999999997</v>
      </c>
      <c r="DV1918" s="1">
        <v>0.248</v>
      </c>
      <c r="DW1918" s="1">
        <v>0.26600000000000001</v>
      </c>
      <c r="DX1918" s="1">
        <v>0.28399999999999997</v>
      </c>
      <c r="DY1918" s="1">
        <v>0.14699999999999999</v>
      </c>
      <c r="DZ1918" s="1">
        <v>7.9000000000000001E-2</v>
      </c>
    </row>
    <row r="1919" spans="1:130" x14ac:dyDescent="0.25">
      <c r="A1919" s="1" t="s">
        <v>480</v>
      </c>
      <c r="B1919" s="1" t="s">
        <v>479</v>
      </c>
      <c r="C1919" s="1" t="s">
        <v>134</v>
      </c>
      <c r="D1919" s="84">
        <v>1998</v>
      </c>
      <c r="E1919" s="3">
        <v>36188</v>
      </c>
      <c r="F1919" s="3"/>
      <c r="J1919" s="1">
        <v>623.9375</v>
      </c>
      <c r="K1919" s="1">
        <v>1521.1</v>
      </c>
      <c r="L1919" s="1">
        <v>2739.8249999999998</v>
      </c>
      <c r="M1919" s="1">
        <v>2448</v>
      </c>
      <c r="N1919" s="1">
        <v>1498.8</v>
      </c>
      <c r="AF1919" s="1">
        <v>623.9375</v>
      </c>
      <c r="AG1919" s="1">
        <v>1521.1</v>
      </c>
      <c r="AH1919" s="1">
        <v>2739.8249999999998</v>
      </c>
      <c r="AI1919" s="1">
        <v>2448</v>
      </c>
      <c r="AJ1919" s="1">
        <v>1498.8</v>
      </c>
      <c r="AK1919" s="119">
        <v>1569.55</v>
      </c>
      <c r="AL1919" s="119">
        <f>AK1919/100</f>
        <v>15.695499999999999</v>
      </c>
      <c r="AM1919" s="1"/>
      <c r="AN1919" s="1"/>
      <c r="AO1919" s="4"/>
      <c r="AT1919" s="1">
        <v>26940.69</v>
      </c>
      <c r="AV1919" s="1">
        <v>759.51</v>
      </c>
      <c r="AW1919" s="1">
        <v>0.81106032500000003</v>
      </c>
      <c r="AZ1919" s="1">
        <v>5.91</v>
      </c>
      <c r="BA1919" s="1">
        <v>4.7</v>
      </c>
      <c r="BD1919" s="1">
        <v>4.3</v>
      </c>
      <c r="BF1919" s="1">
        <v>2.68</v>
      </c>
      <c r="BI1919" s="1">
        <f>BK1919</f>
        <v>112.76</v>
      </c>
      <c r="BJ1919" s="1">
        <v>24578.84</v>
      </c>
      <c r="BK1919" s="1">
        <v>112.76</v>
      </c>
      <c r="BL1919" s="1">
        <v>22.3</v>
      </c>
      <c r="BN1919" s="1">
        <v>130.69999999999999</v>
      </c>
      <c r="BY1919" s="1">
        <v>526.57000000000005</v>
      </c>
      <c r="CC1919" s="1">
        <v>747.86</v>
      </c>
      <c r="CH1919" s="1" t="s">
        <v>135</v>
      </c>
    </row>
    <row r="1920" spans="1:130" x14ac:dyDescent="0.25">
      <c r="A1920" s="1" t="s">
        <v>480</v>
      </c>
      <c r="B1920" s="1" t="s">
        <v>479</v>
      </c>
      <c r="C1920" s="1" t="s">
        <v>134</v>
      </c>
      <c r="D1920" s="84">
        <v>1998</v>
      </c>
      <c r="E1920" s="3">
        <v>36192</v>
      </c>
      <c r="F1920" s="3"/>
      <c r="AK1920" s="4"/>
      <c r="AL1920" s="4"/>
      <c r="AM1920" s="1"/>
      <c r="AN1920" s="1"/>
      <c r="AO1920" s="4"/>
      <c r="CG1920" s="1" t="s">
        <v>135</v>
      </c>
      <c r="DR1920" s="1">
        <v>380.64</v>
      </c>
      <c r="DS1920" s="1">
        <v>0.254</v>
      </c>
      <c r="DT1920" s="1">
        <v>0.28499999999999998</v>
      </c>
      <c r="DU1920" s="1">
        <v>0.28999999999999998</v>
      </c>
      <c r="DV1920" s="1">
        <v>0.26400000000000001</v>
      </c>
      <c r="DW1920" s="1">
        <v>0.28499999999999998</v>
      </c>
      <c r="DX1920" s="1">
        <v>0.29299999999999998</v>
      </c>
      <c r="DY1920" s="1">
        <v>0.15</v>
      </c>
      <c r="DZ1920" s="1">
        <v>8.2000000000000003E-2</v>
      </c>
    </row>
    <row r="1921" spans="1:130" x14ac:dyDescent="0.25">
      <c r="A1921" s="1" t="s">
        <v>480</v>
      </c>
      <c r="B1921" s="1" t="s">
        <v>479</v>
      </c>
      <c r="C1921" s="1" t="s">
        <v>134</v>
      </c>
      <c r="D1921" s="84">
        <v>1998</v>
      </c>
      <c r="E1921" s="3">
        <v>36194</v>
      </c>
      <c r="F1921" s="3"/>
      <c r="AK1921" s="119">
        <v>1791.68</v>
      </c>
      <c r="AL1921" s="119">
        <f>AK1921/100</f>
        <v>17.916800000000002</v>
      </c>
      <c r="AM1921" s="1"/>
      <c r="AN1921" s="1"/>
      <c r="AO1921" s="4"/>
      <c r="AT1921" s="1">
        <v>41463.96</v>
      </c>
      <c r="AV1921" s="1">
        <v>970.12</v>
      </c>
      <c r="AW1921" s="1">
        <v>0.70170052999999999</v>
      </c>
      <c r="AZ1921" s="1">
        <v>6.25</v>
      </c>
      <c r="BA1921" s="1">
        <v>4.8499999999999996</v>
      </c>
      <c r="BD1921" s="1">
        <v>4.1500000000000004</v>
      </c>
      <c r="BF1921" s="1">
        <v>2.34</v>
      </c>
      <c r="BI1921" s="1">
        <f>BK1921</f>
        <v>100.24</v>
      </c>
      <c r="BK1921" s="1">
        <v>100.24</v>
      </c>
      <c r="BL1921" s="1">
        <v>30.18</v>
      </c>
      <c r="BN1921" s="1">
        <v>125.36</v>
      </c>
      <c r="BY1921" s="1">
        <v>553.64</v>
      </c>
      <c r="CC1921" s="1">
        <v>837.38</v>
      </c>
      <c r="CH1921" s="1" t="s">
        <v>135</v>
      </c>
    </row>
    <row r="1922" spans="1:130" x14ac:dyDescent="0.25">
      <c r="A1922" s="1" t="s">
        <v>480</v>
      </c>
      <c r="B1922" s="1" t="s">
        <v>479</v>
      </c>
      <c r="C1922" s="1" t="s">
        <v>134</v>
      </c>
      <c r="D1922" s="84">
        <v>1998</v>
      </c>
      <c r="E1922" s="3">
        <v>36199</v>
      </c>
      <c r="F1922" s="3"/>
      <c r="AK1922" s="4"/>
      <c r="AL1922" s="4"/>
      <c r="AM1922" s="1"/>
      <c r="AN1922" s="1"/>
      <c r="AO1922" s="4"/>
      <c r="CG1922" s="1" t="s">
        <v>135</v>
      </c>
      <c r="DR1922" s="1">
        <v>376.52</v>
      </c>
      <c r="DS1922" s="1">
        <v>0.252</v>
      </c>
      <c r="DT1922" s="1">
        <v>0.27700000000000002</v>
      </c>
      <c r="DU1922" s="1">
        <v>0.28299999999999997</v>
      </c>
      <c r="DV1922" s="1">
        <v>0.26800000000000002</v>
      </c>
      <c r="DW1922" s="1">
        <v>0.28199999999999997</v>
      </c>
      <c r="DX1922" s="1">
        <v>0.29399999999999998</v>
      </c>
      <c r="DY1922" s="1">
        <v>0.14599999999999999</v>
      </c>
      <c r="DZ1922" s="1">
        <v>8.1000000000000003E-2</v>
      </c>
    </row>
    <row r="1923" spans="1:130" x14ac:dyDescent="0.25">
      <c r="A1923" s="1" t="s">
        <v>480</v>
      </c>
      <c r="B1923" s="1" t="s">
        <v>479</v>
      </c>
      <c r="C1923" s="1" t="s">
        <v>134</v>
      </c>
      <c r="D1923" s="84">
        <v>1998</v>
      </c>
      <c r="E1923" s="3">
        <v>36199</v>
      </c>
      <c r="F1923" s="3"/>
      <c r="AK1923" s="119">
        <v>1792.67</v>
      </c>
      <c r="AL1923" s="119">
        <f>AK1923/100</f>
        <v>17.9267</v>
      </c>
      <c r="AM1923" s="1"/>
      <c r="AN1923" s="1"/>
      <c r="AO1923" s="4"/>
      <c r="AT1923" s="1">
        <v>26952.06</v>
      </c>
      <c r="AV1923" s="1">
        <v>941.94</v>
      </c>
      <c r="AW1923" s="1">
        <v>0.73008199100000004</v>
      </c>
      <c r="AZ1923" s="1">
        <v>8.74</v>
      </c>
      <c r="BA1923" s="1">
        <v>5.05</v>
      </c>
      <c r="BD1923" s="1">
        <v>3.95</v>
      </c>
      <c r="BF1923" s="1">
        <v>2.5</v>
      </c>
      <c r="BI1923" s="1">
        <f>BK1923</f>
        <v>106.43</v>
      </c>
      <c r="BK1923" s="1">
        <v>106.43</v>
      </c>
      <c r="BL1923" s="1">
        <v>19.8</v>
      </c>
      <c r="BN1923" s="1">
        <v>140.47999999999999</v>
      </c>
      <c r="BY1923" s="1">
        <v>544.62</v>
      </c>
      <c r="CC1923" s="1">
        <v>924</v>
      </c>
      <c r="CH1923" s="1" t="s">
        <v>135</v>
      </c>
    </row>
    <row r="1924" spans="1:130" x14ac:dyDescent="0.25">
      <c r="A1924" s="1" t="s">
        <v>480</v>
      </c>
      <c r="B1924" s="1" t="s">
        <v>479</v>
      </c>
      <c r="C1924" s="1" t="s">
        <v>134</v>
      </c>
      <c r="D1924" s="84">
        <v>1998</v>
      </c>
      <c r="E1924" s="3">
        <v>36206</v>
      </c>
      <c r="F1924" s="3"/>
      <c r="AK1924" s="4"/>
      <c r="AL1924" s="4"/>
      <c r="AM1924" s="1"/>
      <c r="AN1924" s="1"/>
      <c r="AO1924" s="4"/>
      <c r="CG1924" s="1" t="s">
        <v>135</v>
      </c>
      <c r="DR1924" s="1">
        <v>394.17</v>
      </c>
      <c r="DS1924" s="1">
        <v>0.27900000000000003</v>
      </c>
      <c r="DT1924" s="1">
        <v>0.28799999999999998</v>
      </c>
      <c r="DU1924" s="1">
        <v>0.28699999999999998</v>
      </c>
      <c r="DV1924" s="1">
        <v>0.28100000000000003</v>
      </c>
      <c r="DW1924" s="1">
        <v>0.29299999999999998</v>
      </c>
      <c r="DX1924" s="1">
        <v>0.30599999999999999</v>
      </c>
      <c r="DY1924" s="1">
        <v>0.151</v>
      </c>
      <c r="DZ1924" s="1">
        <v>8.5000000000000006E-2</v>
      </c>
    </row>
    <row r="1925" spans="1:130" x14ac:dyDescent="0.25">
      <c r="A1925" s="1" t="s">
        <v>480</v>
      </c>
      <c r="B1925" s="1" t="s">
        <v>479</v>
      </c>
      <c r="C1925" s="1" t="s">
        <v>134</v>
      </c>
      <c r="D1925" s="84">
        <v>1998</v>
      </c>
      <c r="E1925" s="3">
        <v>36209</v>
      </c>
      <c r="F1925" s="3"/>
      <c r="J1925" s="1">
        <v>1441.79</v>
      </c>
      <c r="K1925" s="1">
        <v>2004.2</v>
      </c>
      <c r="L1925" s="1">
        <v>2739.8249999999998</v>
      </c>
      <c r="M1925" s="1">
        <v>2448</v>
      </c>
      <c r="N1925" s="1">
        <v>1498.8</v>
      </c>
      <c r="AF1925" s="1">
        <v>1441.79</v>
      </c>
      <c r="AG1925" s="1">
        <v>2004.2</v>
      </c>
      <c r="AH1925" s="1">
        <v>2739.8249999999998</v>
      </c>
      <c r="AI1925" s="1">
        <v>2448</v>
      </c>
      <c r="AJ1925" s="1">
        <v>1498.8</v>
      </c>
      <c r="AK1925" s="119">
        <v>1431.97</v>
      </c>
      <c r="AL1925" s="119">
        <f>AK1925/100</f>
        <v>14.319700000000001</v>
      </c>
      <c r="AM1925" s="1"/>
      <c r="AN1925" s="1"/>
      <c r="AO1925" s="4"/>
      <c r="AT1925" s="1">
        <v>22923.05</v>
      </c>
      <c r="AV1925" s="1">
        <v>788.93</v>
      </c>
      <c r="AW1925" s="1">
        <v>0.70067323000000004</v>
      </c>
      <c r="AZ1925" s="1">
        <v>5.68</v>
      </c>
      <c r="BA1925" s="1">
        <v>4.8499999999999996</v>
      </c>
      <c r="BD1925" s="1">
        <v>4.1500000000000004</v>
      </c>
      <c r="BF1925" s="1">
        <v>2.0699999999999998</v>
      </c>
      <c r="BI1925" s="1">
        <f>BK1925</f>
        <v>83.82</v>
      </c>
      <c r="BK1925" s="1">
        <v>83.82</v>
      </c>
      <c r="BL1925" s="1">
        <v>19.68</v>
      </c>
      <c r="BN1925" s="1">
        <v>99.2</v>
      </c>
      <c r="BY1925" s="1">
        <v>421.51</v>
      </c>
      <c r="CC1925" s="1">
        <v>817.16</v>
      </c>
      <c r="CH1925" s="1" t="s">
        <v>135</v>
      </c>
    </row>
    <row r="1926" spans="1:130" x14ac:dyDescent="0.25">
      <c r="A1926" s="1" t="s">
        <v>480</v>
      </c>
      <c r="B1926" s="1" t="s">
        <v>479</v>
      </c>
      <c r="C1926" s="1" t="s">
        <v>134</v>
      </c>
      <c r="D1926" s="84">
        <v>1998</v>
      </c>
      <c r="E1926" s="3">
        <v>36213</v>
      </c>
      <c r="F1926" s="3"/>
      <c r="AK1926" s="4"/>
      <c r="AL1926" s="4"/>
      <c r="AM1926" s="1"/>
      <c r="AN1926" s="1"/>
      <c r="AO1926" s="4"/>
      <c r="CG1926" s="1" t="s">
        <v>135</v>
      </c>
      <c r="DR1926" s="1">
        <v>387.1</v>
      </c>
      <c r="DS1926" s="1">
        <v>0.25</v>
      </c>
      <c r="DT1926" s="1">
        <v>0.28299999999999997</v>
      </c>
      <c r="DU1926" s="1">
        <v>0.28999999999999998</v>
      </c>
      <c r="DV1926" s="1">
        <v>0.27700000000000002</v>
      </c>
      <c r="DW1926" s="1">
        <v>0.29099999999999998</v>
      </c>
      <c r="DX1926" s="1">
        <v>0.309</v>
      </c>
      <c r="DY1926" s="1">
        <v>0.151</v>
      </c>
      <c r="DZ1926" s="1">
        <v>8.5999999999999993E-2</v>
      </c>
    </row>
    <row r="1927" spans="1:130" x14ac:dyDescent="0.25">
      <c r="A1927" s="1" t="s">
        <v>480</v>
      </c>
      <c r="B1927" s="1" t="s">
        <v>479</v>
      </c>
      <c r="C1927" s="1" t="s">
        <v>134</v>
      </c>
      <c r="D1927" s="84">
        <v>1998</v>
      </c>
      <c r="E1927" s="3">
        <v>36215</v>
      </c>
      <c r="F1927" s="3"/>
      <c r="J1927" s="1">
        <v>2303.19</v>
      </c>
      <c r="K1927" s="1">
        <v>2092.8000000000002</v>
      </c>
      <c r="L1927" s="1">
        <v>2448</v>
      </c>
      <c r="M1927" s="1">
        <v>1498.8</v>
      </c>
      <c r="AG1927" s="1">
        <v>2303.19</v>
      </c>
      <c r="AH1927" s="1">
        <v>2092.8000000000002</v>
      </c>
      <c r="AI1927" s="1">
        <v>2448</v>
      </c>
      <c r="AJ1927" s="1">
        <v>1498.8</v>
      </c>
      <c r="AK1927" s="119">
        <v>1826.99</v>
      </c>
      <c r="AL1927" s="119">
        <f>AK1927/100</f>
        <v>18.2699</v>
      </c>
      <c r="AM1927" s="1"/>
      <c r="AN1927" s="1"/>
      <c r="AO1927" s="4"/>
      <c r="AT1927" s="1">
        <v>48424.08</v>
      </c>
      <c r="AV1927" s="1">
        <v>992.4</v>
      </c>
      <c r="AW1927" s="1">
        <v>0.60658741000000005</v>
      </c>
      <c r="AZ1927" s="1">
        <v>16.84</v>
      </c>
      <c r="BA1927" s="1">
        <v>5.8</v>
      </c>
      <c r="BD1927" s="1">
        <v>3.2</v>
      </c>
      <c r="BF1927" s="1">
        <v>1.71</v>
      </c>
      <c r="BI1927" s="1">
        <f>BK1927</f>
        <v>78.88</v>
      </c>
      <c r="BK1927" s="1">
        <v>78.88</v>
      </c>
      <c r="BL1927" s="1">
        <v>31.35</v>
      </c>
      <c r="BN1927" s="1">
        <v>117.56</v>
      </c>
      <c r="BY1927" s="1">
        <v>524.04</v>
      </c>
      <c r="CC1927" s="1">
        <v>1039.5</v>
      </c>
      <c r="CH1927" s="1" t="s">
        <v>135</v>
      </c>
    </row>
    <row r="1928" spans="1:130" x14ac:dyDescent="0.25">
      <c r="A1928" s="1" t="s">
        <v>480</v>
      </c>
      <c r="B1928" s="1" t="s">
        <v>479</v>
      </c>
      <c r="C1928" s="1" t="s">
        <v>134</v>
      </c>
      <c r="D1928" s="84">
        <v>1998</v>
      </c>
      <c r="E1928" s="3">
        <v>36220</v>
      </c>
      <c r="F1928" s="3"/>
      <c r="AK1928" s="4"/>
      <c r="AL1928" s="4"/>
      <c r="AM1928" s="1"/>
      <c r="AN1928" s="1"/>
      <c r="AO1928" s="4"/>
      <c r="CG1928" s="1" t="s">
        <v>135</v>
      </c>
      <c r="DR1928" s="1">
        <v>402.55</v>
      </c>
      <c r="DS1928" s="1">
        <v>0.28799999999999998</v>
      </c>
      <c r="DT1928" s="1">
        <v>0.29499999999999998</v>
      </c>
      <c r="DU1928" s="1">
        <v>0.29499999999999998</v>
      </c>
      <c r="DV1928" s="1">
        <v>0.28100000000000003</v>
      </c>
      <c r="DW1928" s="1">
        <v>0.29799999999999999</v>
      </c>
      <c r="DX1928" s="1">
        <v>0.314</v>
      </c>
      <c r="DY1928" s="1">
        <v>0.155</v>
      </c>
      <c r="DZ1928" s="1">
        <v>8.6999999999999994E-2</v>
      </c>
    </row>
    <row r="1929" spans="1:130" x14ac:dyDescent="0.25">
      <c r="A1929" s="1" t="s">
        <v>480</v>
      </c>
      <c r="B1929" s="1" t="s">
        <v>479</v>
      </c>
      <c r="C1929" s="1" t="s">
        <v>134</v>
      </c>
      <c r="D1929" s="84">
        <v>1998</v>
      </c>
      <c r="E1929" s="3">
        <v>36221</v>
      </c>
      <c r="F1929" s="3"/>
      <c r="J1929" s="1">
        <v>823.88</v>
      </c>
      <c r="K1929" s="1">
        <v>2366.5250000000001</v>
      </c>
      <c r="L1929" s="1">
        <v>2739.8249999999998</v>
      </c>
      <c r="M1929" s="1">
        <v>2448</v>
      </c>
      <c r="N1929" s="1">
        <v>1498.8</v>
      </c>
      <c r="AF1929" s="1">
        <v>823.88</v>
      </c>
      <c r="AG1929" s="1">
        <v>2366.5250000000001</v>
      </c>
      <c r="AH1929" s="1">
        <v>2739.8249999999998</v>
      </c>
      <c r="AI1929" s="1">
        <v>2448</v>
      </c>
      <c r="AJ1929" s="1">
        <v>1498.8</v>
      </c>
      <c r="AK1929" s="4"/>
      <c r="AL1929" s="4"/>
      <c r="AM1929" s="1"/>
      <c r="AN1929" s="1"/>
      <c r="AO1929" s="4"/>
      <c r="CH1929" s="1" t="s">
        <v>135</v>
      </c>
    </row>
    <row r="1930" spans="1:130" x14ac:dyDescent="0.25">
      <c r="A1930" s="1" t="s">
        <v>480</v>
      </c>
      <c r="B1930" s="1" t="s">
        <v>479</v>
      </c>
      <c r="C1930" s="1" t="s">
        <v>134</v>
      </c>
      <c r="D1930" s="84">
        <v>1998</v>
      </c>
      <c r="E1930" s="3">
        <v>36222</v>
      </c>
      <c r="F1930" s="3"/>
      <c r="J1930" s="1">
        <v>617.91</v>
      </c>
      <c r="K1930" s="1">
        <v>2303.19</v>
      </c>
      <c r="L1930" s="1">
        <v>2891.55</v>
      </c>
      <c r="M1930" s="1">
        <v>2448</v>
      </c>
      <c r="N1930" s="1">
        <v>1498.8</v>
      </c>
      <c r="AF1930" s="1">
        <v>617.91</v>
      </c>
      <c r="AG1930" s="1">
        <v>2303.19</v>
      </c>
      <c r="AH1930" s="1">
        <v>2891.55</v>
      </c>
      <c r="AI1930" s="1">
        <v>2448</v>
      </c>
      <c r="AJ1930" s="1">
        <v>1498.8</v>
      </c>
      <c r="AK1930" s="119">
        <v>1651.8</v>
      </c>
      <c r="AL1930" s="119">
        <f>AK1930/100</f>
        <v>16.518000000000001</v>
      </c>
      <c r="AM1930" s="1"/>
      <c r="AN1930" s="1"/>
      <c r="AO1930" s="4"/>
      <c r="AT1930" s="1">
        <v>22294.97</v>
      </c>
      <c r="AV1930" s="1">
        <v>721.89</v>
      </c>
      <c r="AW1930" s="1">
        <v>0.58896879400000002</v>
      </c>
      <c r="AZ1930" s="1">
        <v>16.8</v>
      </c>
      <c r="BA1930" s="1">
        <v>5.85</v>
      </c>
      <c r="BD1930" s="1">
        <v>3.15</v>
      </c>
      <c r="BF1930" s="1">
        <v>1.79</v>
      </c>
      <c r="BI1930" s="1">
        <f>BK1930</f>
        <v>90.44</v>
      </c>
      <c r="BK1930" s="1">
        <v>90.44</v>
      </c>
      <c r="BL1930" s="1">
        <v>24.9</v>
      </c>
      <c r="BN1930" s="1">
        <v>104.85</v>
      </c>
      <c r="BP1930" s="1" t="s">
        <v>89</v>
      </c>
      <c r="BY1930" s="1">
        <v>454.95</v>
      </c>
      <c r="CC1930" s="1">
        <v>889.35</v>
      </c>
      <c r="CH1930" s="1" t="s">
        <v>135</v>
      </c>
    </row>
    <row r="1931" spans="1:130" x14ac:dyDescent="0.25">
      <c r="A1931" s="1" t="s">
        <v>480</v>
      </c>
      <c r="B1931" s="1" t="s">
        <v>479</v>
      </c>
      <c r="C1931" s="1" t="s">
        <v>134</v>
      </c>
      <c r="D1931" s="84">
        <v>1998</v>
      </c>
      <c r="E1931" s="3">
        <v>36227</v>
      </c>
      <c r="F1931" s="3"/>
      <c r="AK1931" s="4"/>
      <c r="AL1931" s="4"/>
      <c r="AM1931" s="1"/>
      <c r="AN1931" s="1"/>
      <c r="AO1931" s="4"/>
      <c r="CG1931" s="1" t="s">
        <v>135</v>
      </c>
      <c r="DR1931" s="1">
        <v>400.34</v>
      </c>
      <c r="DS1931" s="1">
        <v>0.27800000000000002</v>
      </c>
      <c r="DT1931" s="1">
        <v>0.29599999999999999</v>
      </c>
      <c r="DU1931" s="1">
        <v>0.29399999999999998</v>
      </c>
      <c r="DV1931" s="1">
        <v>0.28100000000000003</v>
      </c>
      <c r="DW1931" s="1">
        <v>0.29499999999999998</v>
      </c>
      <c r="DX1931" s="1">
        <v>0.317</v>
      </c>
      <c r="DY1931" s="1">
        <v>0.154</v>
      </c>
      <c r="DZ1931" s="1">
        <v>8.6999999999999994E-2</v>
      </c>
    </row>
    <row r="1932" spans="1:130" x14ac:dyDescent="0.25">
      <c r="A1932" s="1" t="s">
        <v>480</v>
      </c>
      <c r="B1932" s="1" t="s">
        <v>479</v>
      </c>
      <c r="C1932" s="1" t="s">
        <v>134</v>
      </c>
      <c r="D1932" s="84">
        <v>1998</v>
      </c>
      <c r="E1932" s="3">
        <v>36342</v>
      </c>
      <c r="F1932" s="3"/>
      <c r="J1932" s="1">
        <v>768.78250000000003</v>
      </c>
      <c r="K1932" s="1">
        <v>2434.4749999999999</v>
      </c>
      <c r="L1932" s="1">
        <v>2603.625</v>
      </c>
      <c r="M1932" s="1">
        <v>2809.65</v>
      </c>
      <c r="N1932" s="1">
        <v>1965.9</v>
      </c>
      <c r="AF1932" s="1">
        <v>768.78250000000003</v>
      </c>
      <c r="AG1932" s="1">
        <v>2434.4749999999999</v>
      </c>
      <c r="AH1932" s="1">
        <v>2603.625</v>
      </c>
      <c r="AI1932" s="1">
        <v>2809.65</v>
      </c>
      <c r="AJ1932" s="1">
        <v>1965.9</v>
      </c>
      <c r="AK1932" s="4"/>
      <c r="AL1932" s="4"/>
      <c r="AM1932" s="1"/>
      <c r="AN1932" s="1"/>
      <c r="AO1932" s="4"/>
      <c r="CH1932" s="1" t="s">
        <v>135</v>
      </c>
    </row>
    <row r="1933" spans="1:130" x14ac:dyDescent="0.25">
      <c r="A1933" s="1" t="s">
        <v>480</v>
      </c>
      <c r="B1933" s="1" t="s">
        <v>479</v>
      </c>
      <c r="C1933" s="1" t="s">
        <v>134</v>
      </c>
      <c r="D1933" s="84">
        <v>1998</v>
      </c>
      <c r="E1933" s="3">
        <v>36435</v>
      </c>
      <c r="F1933" s="3"/>
      <c r="J1933" s="1">
        <v>1029.8499999999999</v>
      </c>
      <c r="K1933" s="1">
        <v>1762.65</v>
      </c>
      <c r="L1933" s="1">
        <v>2739.8249999999998</v>
      </c>
      <c r="M1933" s="1">
        <v>2448</v>
      </c>
      <c r="N1933" s="1">
        <v>1498.8</v>
      </c>
      <c r="AF1933" s="1">
        <v>1029.8499999999999</v>
      </c>
      <c r="AG1933" s="1">
        <v>1762.65</v>
      </c>
      <c r="AH1933" s="1">
        <v>2739.8249999999998</v>
      </c>
      <c r="AI1933" s="1">
        <v>2448</v>
      </c>
      <c r="AJ1933" s="1">
        <v>1498.8</v>
      </c>
      <c r="AK1933" s="4"/>
      <c r="AL1933" s="4"/>
      <c r="AM1933" s="1"/>
      <c r="AN1933" s="1"/>
      <c r="AO1933" s="4"/>
      <c r="CH1933" s="1" t="s">
        <v>135</v>
      </c>
    </row>
    <row r="1934" spans="1:130" x14ac:dyDescent="0.25">
      <c r="A1934" s="1" t="s">
        <v>480</v>
      </c>
      <c r="B1934" s="1" t="s">
        <v>479</v>
      </c>
      <c r="C1934" s="1" t="s">
        <v>134</v>
      </c>
      <c r="D1934" s="84">
        <v>1998</v>
      </c>
      <c r="E1934" s="3">
        <v>36495</v>
      </c>
      <c r="F1934" s="3"/>
      <c r="J1934" s="1">
        <v>449.28</v>
      </c>
      <c r="K1934" s="1">
        <v>2059.6999999999998</v>
      </c>
      <c r="L1934" s="1">
        <v>1762.65</v>
      </c>
      <c r="M1934" s="1">
        <v>2739.8249999999998</v>
      </c>
      <c r="N1934" s="1">
        <v>2448</v>
      </c>
      <c r="O1934" s="1">
        <v>1498.8</v>
      </c>
      <c r="AE1934" s="1">
        <v>449.28</v>
      </c>
      <c r="AF1934" s="1">
        <v>2059.6999999999998</v>
      </c>
      <c r="AG1934" s="1">
        <v>1762.65</v>
      </c>
      <c r="AH1934" s="1">
        <v>2739.8249999999998</v>
      </c>
      <c r="AI1934" s="1">
        <v>2448</v>
      </c>
      <c r="AJ1934" s="1">
        <v>1498.8</v>
      </c>
      <c r="AK1934" s="4"/>
      <c r="AL1934" s="4"/>
      <c r="AM1934" s="1"/>
      <c r="AN1934" s="1"/>
      <c r="AO1934" s="4"/>
      <c r="CH1934" s="1" t="s">
        <v>135</v>
      </c>
    </row>
    <row r="1935" spans="1:130" x14ac:dyDescent="0.25">
      <c r="A1935" s="1" t="s">
        <v>480</v>
      </c>
      <c r="B1935" s="1" t="s">
        <v>479</v>
      </c>
      <c r="C1935" s="1" t="s">
        <v>136</v>
      </c>
      <c r="D1935" s="84">
        <v>1998</v>
      </c>
      <c r="E1935" s="3">
        <v>35838</v>
      </c>
      <c r="F1935" s="3"/>
      <c r="J1935" s="1">
        <v>0.14949999999999999</v>
      </c>
      <c r="K1935" s="1">
        <v>0.13900000000000001</v>
      </c>
      <c r="L1935" s="1">
        <v>8.9499999999999996E-2</v>
      </c>
      <c r="M1935" s="1">
        <v>438.7</v>
      </c>
      <c r="N1935" s="1">
        <v>690.3</v>
      </c>
      <c r="O1935" s="1">
        <v>1342.4</v>
      </c>
      <c r="P1935" s="1">
        <v>1832.7249999999999</v>
      </c>
      <c r="Q1935" s="1">
        <v>2263</v>
      </c>
      <c r="R1935" s="1">
        <v>2663.55</v>
      </c>
      <c r="Y1935" s="1">
        <v>17816.38796</v>
      </c>
      <c r="Z1935" s="1">
        <v>19133.093529999998</v>
      </c>
      <c r="AA1935" s="1">
        <v>15962.56983</v>
      </c>
      <c r="AC1935" s="1">
        <v>438.7</v>
      </c>
      <c r="AD1935" s="1">
        <v>690.3</v>
      </c>
      <c r="AE1935" s="1">
        <v>1342.4</v>
      </c>
      <c r="AF1935" s="1">
        <v>1832.7249999999999</v>
      </c>
      <c r="AG1935" s="1">
        <v>2263</v>
      </c>
      <c r="AH1935" s="1">
        <v>2663.55</v>
      </c>
      <c r="AI1935" s="1">
        <v>2659.5</v>
      </c>
      <c r="AJ1935" s="1">
        <v>1428.65</v>
      </c>
      <c r="AK1935" s="4"/>
      <c r="AL1935" s="4"/>
      <c r="AM1935" s="1"/>
      <c r="AN1935" s="1"/>
      <c r="AO1935" s="4"/>
      <c r="CH1935" s="1" t="s">
        <v>137</v>
      </c>
    </row>
    <row r="1936" spans="1:130" x14ac:dyDescent="0.25">
      <c r="A1936" s="1" t="s">
        <v>480</v>
      </c>
      <c r="B1936" s="1" t="s">
        <v>479</v>
      </c>
      <c r="C1936" s="1" t="s">
        <v>136</v>
      </c>
      <c r="D1936" s="84">
        <v>1998</v>
      </c>
      <c r="E1936" s="3">
        <v>35896</v>
      </c>
      <c r="F1936" s="3"/>
      <c r="J1936" s="1">
        <v>0.02</v>
      </c>
      <c r="K1936" s="1">
        <v>2.3E-2</v>
      </c>
      <c r="L1936" s="1">
        <v>3.3500000000000002E-2</v>
      </c>
      <c r="M1936" s="1">
        <v>3.7999999999999999E-2</v>
      </c>
      <c r="N1936" s="1">
        <v>1.7500000000000002E-2</v>
      </c>
      <c r="O1936" s="1">
        <v>332.8</v>
      </c>
      <c r="P1936" s="1">
        <v>442.8</v>
      </c>
      <c r="Q1936" s="1">
        <v>648.70000000000005</v>
      </c>
      <c r="R1936" s="1">
        <v>996.95</v>
      </c>
      <c r="S1936" s="1">
        <v>16640</v>
      </c>
      <c r="T1936" s="1">
        <v>19252.173910000001</v>
      </c>
      <c r="U1936" s="1">
        <v>19364.179100000001</v>
      </c>
      <c r="V1936" s="1">
        <v>26235.526320000001</v>
      </c>
      <c r="W1936" s="1">
        <v>16551.42857</v>
      </c>
      <c r="AB1936" s="1">
        <v>332.8</v>
      </c>
      <c r="AC1936" s="1">
        <v>442.8</v>
      </c>
      <c r="AD1936" s="1">
        <v>648.70000000000005</v>
      </c>
      <c r="AE1936" s="1">
        <v>996.95</v>
      </c>
      <c r="AF1936" s="1">
        <v>289.64999999999998</v>
      </c>
      <c r="AK1936" s="4"/>
      <c r="AL1936" s="4"/>
      <c r="AM1936" s="1"/>
      <c r="AN1936" s="1"/>
      <c r="AO1936" s="4"/>
      <c r="CH1936" s="1" t="s">
        <v>137</v>
      </c>
    </row>
    <row r="1937" spans="1:130" x14ac:dyDescent="0.25">
      <c r="A1937" s="1" t="s">
        <v>480</v>
      </c>
      <c r="B1937" s="1" t="s">
        <v>479</v>
      </c>
      <c r="C1937" s="1" t="s">
        <v>136</v>
      </c>
      <c r="D1937" s="84">
        <v>1998</v>
      </c>
      <c r="E1937" s="3">
        <v>36050</v>
      </c>
      <c r="F1937" s="3"/>
      <c r="J1937" s="1">
        <v>0.14199999999999999</v>
      </c>
      <c r="K1937" s="1">
        <v>9.5000000000000001E-2</v>
      </c>
      <c r="L1937" s="1">
        <v>1276.44</v>
      </c>
      <c r="M1937" s="1">
        <v>1832.7249999999999</v>
      </c>
      <c r="N1937" s="1">
        <v>2263</v>
      </c>
      <c r="O1937" s="1">
        <v>2642.0749999999998</v>
      </c>
      <c r="P1937" s="1">
        <v>2334.35</v>
      </c>
      <c r="Q1937" s="1">
        <v>1588.3</v>
      </c>
      <c r="R1937" s="1">
        <v>16439.084510000001</v>
      </c>
      <c r="Z1937" s="1">
        <v>16439.084510000001</v>
      </c>
      <c r="AA1937" s="1">
        <v>16718.947370000002</v>
      </c>
      <c r="AE1937" s="1">
        <v>1276.44</v>
      </c>
      <c r="AF1937" s="1">
        <v>1832.7249999999999</v>
      </c>
      <c r="AG1937" s="1">
        <v>2263</v>
      </c>
      <c r="AH1937" s="1">
        <v>2642.0749999999998</v>
      </c>
      <c r="AI1937" s="1">
        <v>2334.35</v>
      </c>
      <c r="AJ1937" s="1">
        <v>1588.3</v>
      </c>
      <c r="AK1937" s="4"/>
      <c r="AL1937" s="4"/>
      <c r="AM1937" s="1"/>
      <c r="AN1937" s="1"/>
      <c r="AO1937" s="4"/>
      <c r="CH1937" s="1" t="s">
        <v>137</v>
      </c>
    </row>
    <row r="1938" spans="1:130" x14ac:dyDescent="0.25">
      <c r="A1938" s="1" t="s">
        <v>480</v>
      </c>
      <c r="B1938" s="1" t="s">
        <v>479</v>
      </c>
      <c r="C1938" s="1" t="s">
        <v>136</v>
      </c>
      <c r="D1938" s="84">
        <v>1998</v>
      </c>
      <c r="E1938" s="3">
        <v>36095</v>
      </c>
      <c r="F1938" s="3"/>
      <c r="AK1938" s="4"/>
      <c r="AL1938" s="4"/>
      <c r="AM1938" s="1"/>
      <c r="AN1938" s="1"/>
      <c r="AO1938" s="4"/>
      <c r="CG1938" s="1" t="s">
        <v>137</v>
      </c>
      <c r="DR1938" s="1">
        <v>347.89</v>
      </c>
      <c r="DS1938" s="1">
        <v>0.222</v>
      </c>
      <c r="DT1938" s="1">
        <v>0.253</v>
      </c>
      <c r="DU1938" s="1">
        <v>0.254</v>
      </c>
      <c r="DV1938" s="1">
        <v>0.20200000000000001</v>
      </c>
      <c r="DW1938" s="1">
        <v>0.26</v>
      </c>
      <c r="DX1938" s="1">
        <v>0.29699999999999999</v>
      </c>
      <c r="DY1938" s="1">
        <v>0.128</v>
      </c>
      <c r="DZ1938" s="1">
        <v>0.124</v>
      </c>
    </row>
    <row r="1939" spans="1:130" x14ac:dyDescent="0.25">
      <c r="A1939" s="1" t="s">
        <v>480</v>
      </c>
      <c r="B1939" s="1" t="s">
        <v>479</v>
      </c>
      <c r="C1939" s="1" t="s">
        <v>136</v>
      </c>
      <c r="D1939" s="84">
        <v>1998</v>
      </c>
      <c r="E1939" s="3">
        <v>36096</v>
      </c>
      <c r="F1939" s="3"/>
      <c r="AK1939" s="4"/>
      <c r="AL1939" s="4"/>
      <c r="AM1939" s="1"/>
      <c r="AN1939" s="1"/>
      <c r="AO1939" s="4"/>
      <c r="BB1939" s="1">
        <v>2.4500000000000002</v>
      </c>
      <c r="CA1939" s="1">
        <v>3.7</v>
      </c>
      <c r="CE1939" s="1">
        <v>4.87</v>
      </c>
      <c r="CF1939" s="1">
        <v>2.4500000000000002</v>
      </c>
      <c r="CH1939" s="1" t="s">
        <v>137</v>
      </c>
    </row>
    <row r="1940" spans="1:130" x14ac:dyDescent="0.25">
      <c r="A1940" s="1" t="s">
        <v>480</v>
      </c>
      <c r="B1940" s="1" t="s">
        <v>479</v>
      </c>
      <c r="C1940" s="1" t="s">
        <v>136</v>
      </c>
      <c r="D1940" s="84">
        <v>1998</v>
      </c>
      <c r="E1940" s="3">
        <v>36098</v>
      </c>
      <c r="F1940" s="3"/>
      <c r="AK1940" s="4"/>
      <c r="AL1940" s="4"/>
      <c r="AM1940" s="1"/>
      <c r="AN1940" s="1"/>
      <c r="AO1940" s="4"/>
      <c r="BB1940" s="1">
        <v>2.75</v>
      </c>
      <c r="CA1940" s="1">
        <v>4.3499999999999996</v>
      </c>
      <c r="CE1940" s="1">
        <v>7.28</v>
      </c>
      <c r="CF1940" s="1">
        <v>3.25</v>
      </c>
      <c r="CH1940" s="1" t="s">
        <v>137</v>
      </c>
    </row>
    <row r="1941" spans="1:130" x14ac:dyDescent="0.25">
      <c r="A1941" s="1" t="s">
        <v>480</v>
      </c>
      <c r="B1941" s="1" t="s">
        <v>479</v>
      </c>
      <c r="C1941" s="1" t="s">
        <v>136</v>
      </c>
      <c r="D1941" s="84">
        <v>1998</v>
      </c>
      <c r="E1941" s="3">
        <v>36101</v>
      </c>
      <c r="F1941" s="3"/>
      <c r="AK1941" s="4"/>
      <c r="AL1941" s="4"/>
      <c r="AM1941" s="1"/>
      <c r="AN1941" s="1"/>
      <c r="AO1941" s="4"/>
      <c r="BB1941" s="1">
        <v>3.25</v>
      </c>
      <c r="CA1941" s="1">
        <v>4.8</v>
      </c>
      <c r="CE1941" s="1">
        <v>8.0299999999999994</v>
      </c>
      <c r="CF1941" s="1">
        <v>4.25</v>
      </c>
      <c r="CG1941" s="1" t="s">
        <v>137</v>
      </c>
      <c r="CH1941" s="1" t="s">
        <v>137</v>
      </c>
      <c r="DR1941" s="1">
        <v>341.84</v>
      </c>
      <c r="DS1941" s="1">
        <v>0.218</v>
      </c>
      <c r="DT1941" s="1">
        <v>0.24399999999999999</v>
      </c>
      <c r="DU1941" s="1">
        <v>0.248</v>
      </c>
      <c r="DV1941" s="1">
        <v>0.20300000000000001</v>
      </c>
      <c r="DW1941" s="1">
        <v>0.25700000000000001</v>
      </c>
      <c r="DX1941" s="1">
        <v>0.29399999999999998</v>
      </c>
      <c r="DY1941" s="1">
        <v>0.124</v>
      </c>
      <c r="DZ1941" s="1">
        <v>0.12</v>
      </c>
    </row>
    <row r="1942" spans="1:130" x14ac:dyDescent="0.25">
      <c r="A1942" s="1" t="s">
        <v>480</v>
      </c>
      <c r="B1942" s="1" t="s">
        <v>479</v>
      </c>
      <c r="C1942" s="1" t="s">
        <v>136</v>
      </c>
      <c r="D1942" s="84">
        <v>1998</v>
      </c>
      <c r="E1942" s="3">
        <v>36103</v>
      </c>
      <c r="F1942" s="3"/>
      <c r="AK1942" s="4">
        <v>51.14</v>
      </c>
      <c r="AL1942" s="119">
        <f>AK1942/100</f>
        <v>0.51139999999999997</v>
      </c>
      <c r="AM1942" s="1"/>
      <c r="AN1942" s="1"/>
      <c r="AO1942" s="4"/>
      <c r="AT1942" s="1">
        <v>0</v>
      </c>
      <c r="AW1942" s="1">
        <v>0.33496669800000001</v>
      </c>
      <c r="AZ1942" s="1">
        <v>0</v>
      </c>
      <c r="BA1942" s="1">
        <v>0</v>
      </c>
      <c r="BD1942" s="1">
        <v>4</v>
      </c>
      <c r="BE1942" s="1">
        <v>210.83</v>
      </c>
      <c r="BF1942" s="1">
        <v>0.79</v>
      </c>
      <c r="BI1942" s="1">
        <f>BK1942</f>
        <v>35.049999999999997</v>
      </c>
      <c r="BJ1942" s="1">
        <v>20562.150000000001</v>
      </c>
      <c r="BK1942" s="1">
        <v>35.049999999999997</v>
      </c>
      <c r="BL1942" s="1">
        <v>0</v>
      </c>
      <c r="BY1942" s="1">
        <v>16.079999999999998</v>
      </c>
      <c r="CC1942" s="1">
        <v>583.28</v>
      </c>
      <c r="CH1942" s="1" t="s">
        <v>137</v>
      </c>
    </row>
    <row r="1943" spans="1:130" x14ac:dyDescent="0.25">
      <c r="A1943" s="1" t="s">
        <v>480</v>
      </c>
      <c r="B1943" s="1" t="s">
        <v>479</v>
      </c>
      <c r="C1943" s="1" t="s">
        <v>136</v>
      </c>
      <c r="D1943" s="84">
        <v>1998</v>
      </c>
      <c r="E1943" s="3">
        <v>36104</v>
      </c>
      <c r="F1943" s="3"/>
      <c r="AK1943" s="4"/>
      <c r="AL1943" s="4"/>
      <c r="AM1943" s="1"/>
      <c r="AN1943" s="1"/>
      <c r="AO1943" s="4"/>
      <c r="BB1943" s="1">
        <v>3.8</v>
      </c>
      <c r="CA1943" s="1">
        <v>5.0999999999999996</v>
      </c>
      <c r="CE1943" s="1">
        <v>9.02</v>
      </c>
      <c r="CF1943" s="1">
        <v>5.8</v>
      </c>
      <c r="CH1943" s="1" t="s">
        <v>137</v>
      </c>
    </row>
    <row r="1944" spans="1:130" x14ac:dyDescent="0.25">
      <c r="A1944" s="1" t="s">
        <v>480</v>
      </c>
      <c r="B1944" s="1" t="s">
        <v>479</v>
      </c>
      <c r="C1944" s="1" t="s">
        <v>136</v>
      </c>
      <c r="D1944" s="84">
        <v>1998</v>
      </c>
      <c r="E1944" s="3">
        <v>36108</v>
      </c>
      <c r="F1944" s="3"/>
      <c r="AK1944" s="4"/>
      <c r="AL1944" s="4"/>
      <c r="AM1944" s="1"/>
      <c r="AN1944" s="1"/>
      <c r="AO1944" s="4"/>
      <c r="BB1944" s="1">
        <v>4.5</v>
      </c>
      <c r="CA1944" s="1">
        <v>5.9</v>
      </c>
      <c r="CE1944" s="1">
        <v>10.79</v>
      </c>
      <c r="CF1944" s="1">
        <v>7.19</v>
      </c>
      <c r="CG1944" s="1" t="s">
        <v>137</v>
      </c>
      <c r="CH1944" s="1" t="s">
        <v>137</v>
      </c>
      <c r="DR1944" s="1">
        <v>329.25</v>
      </c>
      <c r="DS1944" s="1">
        <v>0.188</v>
      </c>
      <c r="DT1944" s="1">
        <v>0.23</v>
      </c>
      <c r="DU1944" s="1">
        <v>0.247</v>
      </c>
      <c r="DV1944" s="1">
        <v>0.19500000000000001</v>
      </c>
      <c r="DW1944" s="1">
        <v>0.25700000000000001</v>
      </c>
      <c r="DX1944" s="1">
        <v>0.29299999999999998</v>
      </c>
      <c r="DY1944" s="1">
        <v>0.121</v>
      </c>
      <c r="DZ1944" s="1">
        <v>0.11600000000000001</v>
      </c>
    </row>
    <row r="1945" spans="1:130" x14ac:dyDescent="0.25">
      <c r="A1945" s="1" t="s">
        <v>480</v>
      </c>
      <c r="B1945" s="1" t="s">
        <v>479</v>
      </c>
      <c r="C1945" s="1" t="s">
        <v>136</v>
      </c>
      <c r="D1945" s="84">
        <v>1998</v>
      </c>
      <c r="E1945" s="3">
        <v>36110</v>
      </c>
      <c r="F1945" s="3"/>
      <c r="J1945" s="1">
        <v>1.2500000000000001E-2</v>
      </c>
      <c r="K1945" s="1">
        <v>1.7999999999999999E-2</v>
      </c>
      <c r="L1945" s="1">
        <v>3.2000000000000001E-2</v>
      </c>
      <c r="M1945" s="1">
        <v>5.8500000000000003E-2</v>
      </c>
      <c r="N1945" s="1">
        <v>7.1499999999999994E-2</v>
      </c>
      <c r="O1945" s="1">
        <v>3.9E-2</v>
      </c>
      <c r="P1945" s="1">
        <v>295.2</v>
      </c>
      <c r="Q1945" s="1">
        <v>434.6</v>
      </c>
      <c r="R1945" s="1">
        <v>731.9</v>
      </c>
      <c r="S1945" s="1">
        <v>23616</v>
      </c>
      <c r="T1945" s="1">
        <v>24144.444439999999</v>
      </c>
      <c r="U1945" s="1">
        <v>22871.875</v>
      </c>
      <c r="V1945" s="1">
        <v>22748.717949999998</v>
      </c>
      <c r="W1945" s="1">
        <v>25120.279719999999</v>
      </c>
      <c r="X1945" s="1">
        <v>21064.102559999999</v>
      </c>
      <c r="AB1945" s="1">
        <v>295.2</v>
      </c>
      <c r="AC1945" s="1">
        <v>434.6</v>
      </c>
      <c r="AD1945" s="1">
        <v>731.9</v>
      </c>
      <c r="AE1945" s="1">
        <v>1330.8</v>
      </c>
      <c r="AF1945" s="1">
        <v>1796.1</v>
      </c>
      <c r="AG1945" s="1">
        <v>821.5</v>
      </c>
      <c r="AK1945" s="4">
        <v>115.75</v>
      </c>
      <c r="AL1945" s="119">
        <f>AK1945/100</f>
        <v>1.1575</v>
      </c>
      <c r="AM1945" s="1"/>
      <c r="AN1945" s="1"/>
      <c r="AO1945" s="4"/>
      <c r="AT1945" s="1">
        <v>0</v>
      </c>
      <c r="AW1945" s="1">
        <v>0.60849702100000003</v>
      </c>
      <c r="AZ1945" s="1">
        <v>0.05</v>
      </c>
      <c r="BA1945" s="1">
        <v>0</v>
      </c>
      <c r="BD1945" s="1">
        <v>5</v>
      </c>
      <c r="BE1945" s="1">
        <v>317.17</v>
      </c>
      <c r="BF1945" s="1">
        <v>1.94</v>
      </c>
      <c r="BI1945" s="1">
        <f>BK1945</f>
        <v>72.459999999999994</v>
      </c>
      <c r="BJ1945" s="1">
        <v>23434.12</v>
      </c>
      <c r="BK1945" s="1">
        <v>72.459999999999994</v>
      </c>
      <c r="BL1945" s="1">
        <v>0</v>
      </c>
      <c r="BY1945" s="1">
        <v>42.94</v>
      </c>
      <c r="CC1945" s="1">
        <v>623.70000000000005</v>
      </c>
      <c r="CH1945" s="1" t="s">
        <v>137</v>
      </c>
    </row>
    <row r="1946" spans="1:130" x14ac:dyDescent="0.25">
      <c r="A1946" s="1" t="s">
        <v>480</v>
      </c>
      <c r="B1946" s="1" t="s">
        <v>479</v>
      </c>
      <c r="C1946" s="1" t="s">
        <v>136</v>
      </c>
      <c r="D1946" s="84">
        <v>1998</v>
      </c>
      <c r="E1946" s="3">
        <v>36111</v>
      </c>
      <c r="F1946" s="3"/>
      <c r="AK1946" s="4"/>
      <c r="AL1946" s="4"/>
      <c r="AM1946" s="1"/>
      <c r="AN1946" s="1"/>
      <c r="AO1946" s="4"/>
      <c r="BB1946" s="1">
        <v>4.8</v>
      </c>
      <c r="CA1946" s="1">
        <v>6.5</v>
      </c>
      <c r="CE1946" s="1">
        <v>12.39</v>
      </c>
      <c r="CF1946" s="1">
        <v>8.02</v>
      </c>
      <c r="CH1946" s="1" t="s">
        <v>137</v>
      </c>
    </row>
    <row r="1947" spans="1:130" x14ac:dyDescent="0.25">
      <c r="A1947" s="1" t="s">
        <v>480</v>
      </c>
      <c r="B1947" s="1" t="s">
        <v>479</v>
      </c>
      <c r="C1947" s="1" t="s">
        <v>136</v>
      </c>
      <c r="D1947" s="84">
        <v>1998</v>
      </c>
      <c r="E1947" s="3">
        <v>36115</v>
      </c>
      <c r="F1947" s="3"/>
      <c r="AK1947" s="4"/>
      <c r="AL1947" s="4"/>
      <c r="AM1947" s="1"/>
      <c r="AN1947" s="1"/>
      <c r="AO1947" s="4"/>
      <c r="BB1947" s="1">
        <v>5.75</v>
      </c>
      <c r="CA1947" s="1">
        <v>6.85</v>
      </c>
      <c r="CE1947" s="1">
        <v>13</v>
      </c>
      <c r="CF1947" s="1">
        <v>9.6999999999999993</v>
      </c>
      <c r="CG1947" s="1" t="s">
        <v>137</v>
      </c>
      <c r="CH1947" s="1" t="s">
        <v>137</v>
      </c>
      <c r="DR1947" s="1">
        <v>316.79000000000002</v>
      </c>
      <c r="DS1947" s="1">
        <v>0.153</v>
      </c>
      <c r="DT1947" s="1">
        <v>0.2</v>
      </c>
      <c r="DU1947" s="1">
        <v>0.24099999999999999</v>
      </c>
      <c r="DV1947" s="1">
        <v>0.19500000000000001</v>
      </c>
      <c r="DW1947" s="1">
        <v>0.254</v>
      </c>
      <c r="DX1947" s="1">
        <v>0.29199999999999998</v>
      </c>
      <c r="DY1947" s="1">
        <v>0.127</v>
      </c>
      <c r="DZ1947" s="1">
        <v>0.123</v>
      </c>
    </row>
    <row r="1948" spans="1:130" x14ac:dyDescent="0.25">
      <c r="A1948" s="1" t="s">
        <v>480</v>
      </c>
      <c r="B1948" s="1" t="s">
        <v>479</v>
      </c>
      <c r="C1948" s="1" t="s">
        <v>136</v>
      </c>
      <c r="D1948" s="84">
        <v>1998</v>
      </c>
      <c r="E1948" s="3">
        <v>36116</v>
      </c>
      <c r="F1948" s="3"/>
      <c r="J1948" s="1">
        <v>6.2E-2</v>
      </c>
      <c r="K1948" s="1">
        <v>0.10050000000000001</v>
      </c>
      <c r="L1948" s="1">
        <v>9.9500000000000005E-2</v>
      </c>
      <c r="M1948" s="1">
        <v>0.06</v>
      </c>
      <c r="N1948" s="1">
        <v>314</v>
      </c>
      <c r="O1948" s="1">
        <v>438.7</v>
      </c>
      <c r="P1948" s="1">
        <v>690.3</v>
      </c>
      <c r="Q1948" s="1">
        <v>1354</v>
      </c>
      <c r="R1948" s="1">
        <v>1805</v>
      </c>
      <c r="V1948" s="1">
        <v>21838.70968</v>
      </c>
      <c r="W1948" s="1">
        <v>17960.199000000001</v>
      </c>
      <c r="X1948" s="1">
        <v>21728.643220000002</v>
      </c>
      <c r="Y1948" s="1">
        <v>15316.666670000001</v>
      </c>
      <c r="AB1948" s="1">
        <v>314</v>
      </c>
      <c r="AC1948" s="1">
        <v>438.7</v>
      </c>
      <c r="AD1948" s="1">
        <v>690.3</v>
      </c>
      <c r="AE1948" s="1">
        <v>1354</v>
      </c>
      <c r="AF1948" s="1">
        <v>1805</v>
      </c>
      <c r="AG1948" s="1">
        <v>2162</v>
      </c>
      <c r="AH1948" s="1">
        <v>919</v>
      </c>
      <c r="AK1948" s="4">
        <v>220.63</v>
      </c>
      <c r="AL1948" s="119">
        <f>AK1948/100</f>
        <v>2.2063000000000001</v>
      </c>
      <c r="AM1948" s="1"/>
      <c r="AN1948" s="1"/>
      <c r="AO1948" s="4"/>
      <c r="AT1948" s="1">
        <v>0</v>
      </c>
      <c r="AW1948" s="1">
        <v>0.76824324600000005</v>
      </c>
      <c r="AZ1948" s="1">
        <v>0.37</v>
      </c>
      <c r="BA1948" s="1">
        <v>0</v>
      </c>
      <c r="BD1948" s="1">
        <v>6</v>
      </c>
      <c r="BE1948" s="1">
        <v>401</v>
      </c>
      <c r="BF1948" s="1">
        <v>2.86</v>
      </c>
      <c r="BI1948" s="1">
        <f>BK1948</f>
        <v>117.03</v>
      </c>
      <c r="BJ1948" s="1">
        <v>20446.599999999999</v>
      </c>
      <c r="BK1948" s="1">
        <v>117.03</v>
      </c>
      <c r="BL1948" s="1">
        <v>0</v>
      </c>
      <c r="BY1948" s="1">
        <v>101.11</v>
      </c>
      <c r="CC1948" s="1">
        <v>655.46</v>
      </c>
      <c r="CH1948" s="1" t="s">
        <v>137</v>
      </c>
    </row>
    <row r="1949" spans="1:130" x14ac:dyDescent="0.25">
      <c r="A1949" s="1" t="s">
        <v>480</v>
      </c>
      <c r="B1949" s="1" t="s">
        <v>479</v>
      </c>
      <c r="C1949" s="1" t="s">
        <v>136</v>
      </c>
      <c r="D1949" s="84">
        <v>1998</v>
      </c>
      <c r="E1949" s="3">
        <v>36118</v>
      </c>
      <c r="F1949" s="3"/>
      <c r="AK1949" s="4"/>
      <c r="AL1949" s="4"/>
      <c r="AM1949" s="1"/>
      <c r="AN1949" s="1"/>
      <c r="AO1949" s="4"/>
      <c r="BB1949" s="1">
        <v>6.35</v>
      </c>
      <c r="CA1949" s="1">
        <v>7.65</v>
      </c>
      <c r="CE1949" s="1">
        <v>14.51</v>
      </c>
      <c r="CF1949" s="1">
        <v>10.47</v>
      </c>
      <c r="CH1949" s="1" t="s">
        <v>137</v>
      </c>
    </row>
    <row r="1950" spans="1:130" x14ac:dyDescent="0.25">
      <c r="A1950" s="1" t="s">
        <v>480</v>
      </c>
      <c r="B1950" s="1" t="s">
        <v>479</v>
      </c>
      <c r="C1950" s="1" t="s">
        <v>136</v>
      </c>
      <c r="D1950" s="84">
        <v>1998</v>
      </c>
      <c r="E1950" s="3">
        <v>36122</v>
      </c>
      <c r="F1950" s="3"/>
      <c r="J1950" s="1">
        <v>8.0500000000000002E-2</v>
      </c>
      <c r="K1950" s="1">
        <v>0.1235</v>
      </c>
      <c r="L1950" s="1">
        <v>0.13450000000000001</v>
      </c>
      <c r="M1950" s="1">
        <v>0.1135</v>
      </c>
      <c r="N1950" s="1">
        <v>4.2000000000000003E-2</v>
      </c>
      <c r="O1950" s="1">
        <v>314</v>
      </c>
      <c r="P1950" s="1">
        <v>438.7</v>
      </c>
      <c r="Q1950" s="1">
        <v>690.3</v>
      </c>
      <c r="R1950" s="1">
        <v>1342.4</v>
      </c>
      <c r="W1950" s="1">
        <v>23111.180120000001</v>
      </c>
      <c r="X1950" s="1">
        <v>19141.700400000002</v>
      </c>
      <c r="Y1950" s="1">
        <v>19484.014869999999</v>
      </c>
      <c r="Z1950" s="1">
        <v>17687.665199999999</v>
      </c>
      <c r="AA1950" s="1">
        <v>6214.2857139999996</v>
      </c>
      <c r="AB1950" s="1">
        <v>314</v>
      </c>
      <c r="AC1950" s="1">
        <v>438.7</v>
      </c>
      <c r="AD1950" s="1">
        <v>690.3</v>
      </c>
      <c r="AE1950" s="1">
        <v>1342.4</v>
      </c>
      <c r="AF1950" s="1">
        <v>1860.45</v>
      </c>
      <c r="AG1950" s="1">
        <v>2364</v>
      </c>
      <c r="AH1950" s="1">
        <v>2620.6</v>
      </c>
      <c r="AI1950" s="1">
        <v>2007.55</v>
      </c>
      <c r="AJ1950" s="1">
        <v>261</v>
      </c>
      <c r="AK1950" s="4">
        <v>358.01</v>
      </c>
      <c r="AL1950" s="119">
        <f>AK1950/100</f>
        <v>3.5800999999999998</v>
      </c>
      <c r="AM1950" s="1"/>
      <c r="AN1950" s="1"/>
      <c r="AO1950" s="4"/>
      <c r="AT1950" s="1">
        <v>0</v>
      </c>
      <c r="AW1950" s="1">
        <v>0.87324497999999995</v>
      </c>
      <c r="AZ1950" s="1">
        <v>0.68</v>
      </c>
      <c r="BA1950" s="1">
        <v>0</v>
      </c>
      <c r="BB1950" s="1">
        <v>6.8</v>
      </c>
      <c r="BD1950" s="1">
        <v>8</v>
      </c>
      <c r="BE1950" s="1">
        <v>471.33</v>
      </c>
      <c r="BF1950" s="1">
        <v>4.0199999999999996</v>
      </c>
      <c r="BI1950" s="1">
        <f>BK1950</f>
        <v>154.80000000000001</v>
      </c>
      <c r="BJ1950" s="1">
        <v>20546.39</v>
      </c>
      <c r="BK1950" s="1">
        <v>154.80000000000001</v>
      </c>
      <c r="BL1950" s="1">
        <v>0</v>
      </c>
      <c r="BY1950" s="1">
        <v>198.6</v>
      </c>
      <c r="CA1950" s="1">
        <v>7.9</v>
      </c>
      <c r="CC1950" s="1">
        <v>643.91</v>
      </c>
      <c r="CE1950" s="1">
        <v>14.99</v>
      </c>
      <c r="CF1950" s="1">
        <v>11.45</v>
      </c>
      <c r="CG1950" s="1" t="s">
        <v>137</v>
      </c>
      <c r="CH1950" s="1" t="s">
        <v>137</v>
      </c>
      <c r="DR1950" s="1">
        <v>300.39999999999998</v>
      </c>
      <c r="DS1950" s="1">
        <v>0.123</v>
      </c>
      <c r="DT1950" s="1">
        <v>0.17899999999999999</v>
      </c>
      <c r="DU1950" s="1">
        <v>0.22700000000000001</v>
      </c>
      <c r="DV1950" s="1">
        <v>0.183</v>
      </c>
      <c r="DW1950" s="1">
        <v>0.254</v>
      </c>
      <c r="DX1950" s="1">
        <v>0.28799999999999998</v>
      </c>
      <c r="DY1950" s="1">
        <v>0.125</v>
      </c>
      <c r="DZ1950" s="1">
        <v>0.125</v>
      </c>
    </row>
    <row r="1951" spans="1:130" x14ac:dyDescent="0.25">
      <c r="A1951" s="1" t="s">
        <v>480</v>
      </c>
      <c r="B1951" s="1" t="s">
        <v>479</v>
      </c>
      <c r="C1951" s="1" t="s">
        <v>136</v>
      </c>
      <c r="D1951" s="84">
        <v>1998</v>
      </c>
      <c r="E1951" s="3">
        <v>36125</v>
      </c>
      <c r="F1951" s="3"/>
      <c r="AK1951" s="4"/>
      <c r="AL1951" s="4"/>
      <c r="AM1951" s="1"/>
      <c r="AN1951" s="1"/>
      <c r="AO1951" s="4"/>
      <c r="BB1951" s="1">
        <v>7.6</v>
      </c>
      <c r="CA1951" s="1">
        <v>8.6</v>
      </c>
      <c r="CE1951" s="1">
        <v>15.84</v>
      </c>
      <c r="CF1951" s="1">
        <v>12.63</v>
      </c>
      <c r="CH1951" s="1" t="s">
        <v>137</v>
      </c>
    </row>
    <row r="1952" spans="1:130" x14ac:dyDescent="0.25">
      <c r="A1952" s="1" t="s">
        <v>480</v>
      </c>
      <c r="B1952" s="1" t="s">
        <v>479</v>
      </c>
      <c r="C1952" s="1" t="s">
        <v>136</v>
      </c>
      <c r="D1952" s="84">
        <v>1998</v>
      </c>
      <c r="E1952" s="3">
        <v>36129</v>
      </c>
      <c r="F1952" s="3"/>
      <c r="AK1952" s="4"/>
      <c r="AL1952" s="4"/>
      <c r="AM1952" s="1"/>
      <c r="AN1952" s="1"/>
      <c r="AO1952" s="4"/>
      <c r="BB1952" s="1">
        <v>8.5500000000000007</v>
      </c>
      <c r="CA1952" s="1">
        <v>8.5500000000000007</v>
      </c>
      <c r="CE1952" s="1">
        <v>15.95</v>
      </c>
      <c r="CF1952" s="1">
        <v>13.75</v>
      </c>
      <c r="CG1952" s="1" t="s">
        <v>137</v>
      </c>
      <c r="CH1952" s="1" t="s">
        <v>137</v>
      </c>
      <c r="DR1952" s="1">
        <v>288.51</v>
      </c>
      <c r="DS1952" s="1">
        <v>0.10199999999999999</v>
      </c>
      <c r="DT1952" s="1">
        <v>0.17</v>
      </c>
      <c r="DU1952" s="1">
        <v>0.21099999999999999</v>
      </c>
      <c r="DV1952" s="1">
        <v>0.16800000000000001</v>
      </c>
      <c r="DW1952" s="1">
        <v>0.254</v>
      </c>
      <c r="DX1952" s="1">
        <v>0.29499999999999998</v>
      </c>
      <c r="DY1952" s="1">
        <v>0.12</v>
      </c>
      <c r="DZ1952" s="1">
        <v>0.123</v>
      </c>
    </row>
    <row r="1953" spans="1:130" x14ac:dyDescent="0.25">
      <c r="A1953" s="1" t="s">
        <v>480</v>
      </c>
      <c r="B1953" s="1" t="s">
        <v>479</v>
      </c>
      <c r="C1953" s="1" t="s">
        <v>136</v>
      </c>
      <c r="D1953" s="84">
        <v>1998</v>
      </c>
      <c r="E1953" s="3">
        <v>36131</v>
      </c>
      <c r="F1953" s="3"/>
      <c r="AK1953" s="4">
        <v>510.58</v>
      </c>
      <c r="AL1953" s="119">
        <f>AK1953/100</f>
        <v>5.1057999999999995</v>
      </c>
      <c r="AM1953" s="1"/>
      <c r="AN1953" s="1"/>
      <c r="AO1953" s="4"/>
      <c r="AT1953" s="1">
        <v>0</v>
      </c>
      <c r="AW1953" s="1">
        <v>0.89243045099999996</v>
      </c>
      <c r="AZ1953" s="1">
        <v>1.86</v>
      </c>
      <c r="BA1953" s="1">
        <v>1</v>
      </c>
      <c r="BD1953" s="1">
        <v>8</v>
      </c>
      <c r="BE1953" s="1">
        <v>599.83000000000004</v>
      </c>
      <c r="BF1953" s="1">
        <v>4.26</v>
      </c>
      <c r="BI1953" s="1">
        <f>BK1953</f>
        <v>174.31</v>
      </c>
      <c r="BJ1953" s="1">
        <v>19602.53</v>
      </c>
      <c r="BK1953" s="1">
        <v>174.31</v>
      </c>
      <c r="BL1953" s="1">
        <v>0</v>
      </c>
      <c r="BY1953" s="1">
        <v>323.66000000000003</v>
      </c>
      <c r="CC1953" s="1">
        <v>586.16</v>
      </c>
      <c r="CH1953" s="1" t="s">
        <v>137</v>
      </c>
    </row>
    <row r="1954" spans="1:130" x14ac:dyDescent="0.25">
      <c r="A1954" s="1" t="s">
        <v>480</v>
      </c>
      <c r="B1954" s="1" t="s">
        <v>479</v>
      </c>
      <c r="C1954" s="1" t="s">
        <v>136</v>
      </c>
      <c r="D1954" s="84">
        <v>1998</v>
      </c>
      <c r="E1954" s="3">
        <v>36132</v>
      </c>
      <c r="F1954" s="3"/>
      <c r="AK1954" s="4"/>
      <c r="AL1954" s="4"/>
      <c r="AM1954" s="1"/>
      <c r="AN1954" s="1"/>
      <c r="AO1954" s="4"/>
      <c r="BB1954" s="1">
        <v>8.25</v>
      </c>
      <c r="CA1954" s="1">
        <v>8.75</v>
      </c>
      <c r="CE1954" s="1">
        <v>16.399999999999999</v>
      </c>
      <c r="CF1954" s="1">
        <v>13.63</v>
      </c>
      <c r="CH1954" s="1" t="s">
        <v>137</v>
      </c>
    </row>
    <row r="1955" spans="1:130" x14ac:dyDescent="0.25">
      <c r="A1955" s="1" t="s">
        <v>480</v>
      </c>
      <c r="B1955" s="1" t="s">
        <v>479</v>
      </c>
      <c r="C1955" s="1" t="s">
        <v>136</v>
      </c>
      <c r="D1955" s="84">
        <v>1998</v>
      </c>
      <c r="E1955" s="3">
        <v>36136</v>
      </c>
      <c r="F1955" s="3"/>
      <c r="AK1955" s="4"/>
      <c r="AL1955" s="4"/>
      <c r="AM1955" s="1"/>
      <c r="AN1955" s="1"/>
      <c r="AO1955" s="4"/>
      <c r="BB1955" s="1">
        <v>8.6</v>
      </c>
      <c r="CA1955" s="1">
        <v>8.8000000000000007</v>
      </c>
      <c r="CE1955" s="1">
        <v>12.39</v>
      </c>
      <c r="CF1955" s="1">
        <v>14.59</v>
      </c>
      <c r="CG1955" s="1" t="s">
        <v>137</v>
      </c>
      <c r="CH1955" s="1" t="s">
        <v>137</v>
      </c>
      <c r="DR1955" s="1">
        <v>275.41000000000003</v>
      </c>
      <c r="DS1955" s="1">
        <v>9.2999999999999999E-2</v>
      </c>
      <c r="DT1955" s="1">
        <v>0.16200000000000001</v>
      </c>
      <c r="DU1955" s="1">
        <v>0.184</v>
      </c>
      <c r="DV1955" s="1">
        <v>0.151</v>
      </c>
      <c r="DW1955" s="1">
        <v>0.248</v>
      </c>
      <c r="DX1955" s="1">
        <v>0.29599999999999999</v>
      </c>
      <c r="DY1955" s="1">
        <v>0.12</v>
      </c>
      <c r="DZ1955" s="1">
        <v>0.123</v>
      </c>
    </row>
    <row r="1956" spans="1:130" x14ac:dyDescent="0.25">
      <c r="A1956" s="1" t="s">
        <v>480</v>
      </c>
      <c r="B1956" s="1" t="s">
        <v>479</v>
      </c>
      <c r="C1956" s="1" t="s">
        <v>136</v>
      </c>
      <c r="D1956" s="84">
        <v>1998</v>
      </c>
      <c r="E1956" s="3">
        <v>36138</v>
      </c>
      <c r="F1956" s="3"/>
      <c r="AK1956" s="4">
        <v>582.6</v>
      </c>
      <c r="AL1956" s="119">
        <f>AK1956/100</f>
        <v>5.8260000000000005</v>
      </c>
      <c r="AM1956" s="1"/>
      <c r="AN1956" s="1"/>
      <c r="AO1956" s="4"/>
      <c r="AT1956" s="1">
        <v>0</v>
      </c>
      <c r="AW1956" s="1">
        <v>0.88547098899999999</v>
      </c>
      <c r="AZ1956" s="1">
        <v>3.28</v>
      </c>
      <c r="BA1956" s="1">
        <v>3.05</v>
      </c>
      <c r="BD1956" s="1">
        <v>5.95</v>
      </c>
      <c r="BE1956" s="1">
        <v>648.16999999999996</v>
      </c>
      <c r="BF1956" s="1">
        <v>4.01</v>
      </c>
      <c r="BI1956" s="1">
        <f>BK1956</f>
        <v>131.61000000000001</v>
      </c>
      <c r="BJ1956" s="1">
        <v>21582.09</v>
      </c>
      <c r="BK1956" s="1">
        <v>131.61000000000001</v>
      </c>
      <c r="BL1956" s="1">
        <v>0</v>
      </c>
      <c r="BN1956" s="1">
        <v>16.8</v>
      </c>
      <c r="BY1956" s="1">
        <v>342.71</v>
      </c>
      <c r="CC1956" s="1">
        <v>545.74</v>
      </c>
      <c r="CH1956" s="1" t="s">
        <v>137</v>
      </c>
    </row>
    <row r="1957" spans="1:130" x14ac:dyDescent="0.25">
      <c r="A1957" s="1" t="s">
        <v>480</v>
      </c>
      <c r="B1957" s="1" t="s">
        <v>479</v>
      </c>
      <c r="C1957" s="1" t="s">
        <v>136</v>
      </c>
      <c r="D1957" s="84">
        <v>1998</v>
      </c>
      <c r="E1957" s="3">
        <v>36139</v>
      </c>
      <c r="F1957" s="3"/>
      <c r="AK1957" s="4"/>
      <c r="AL1957" s="4"/>
      <c r="AM1957" s="1"/>
      <c r="AN1957" s="1"/>
      <c r="AO1957" s="4"/>
      <c r="BB1957" s="1">
        <v>8.6999999999999993</v>
      </c>
      <c r="CA1957" s="1">
        <v>8.8000000000000007</v>
      </c>
      <c r="CE1957" s="1">
        <v>16.3</v>
      </c>
      <c r="CF1957" s="1">
        <v>10.89</v>
      </c>
      <c r="CH1957" s="1" t="s">
        <v>137</v>
      </c>
    </row>
    <row r="1958" spans="1:130" x14ac:dyDescent="0.25">
      <c r="A1958" s="1" t="s">
        <v>480</v>
      </c>
      <c r="B1958" s="1" t="s">
        <v>479</v>
      </c>
      <c r="C1958" s="1" t="s">
        <v>136</v>
      </c>
      <c r="D1958" s="84">
        <v>1998</v>
      </c>
      <c r="E1958" s="3">
        <v>36143</v>
      </c>
      <c r="F1958" s="3"/>
      <c r="AK1958" s="4"/>
      <c r="AL1958" s="4"/>
      <c r="AM1958" s="1"/>
      <c r="AN1958" s="1"/>
      <c r="AO1958" s="4"/>
      <c r="BB1958" s="1">
        <v>8.8000000000000007</v>
      </c>
      <c r="CE1958" s="1">
        <v>8.5</v>
      </c>
      <c r="CF1958" s="1">
        <v>11.9</v>
      </c>
      <c r="CG1958" s="1" t="s">
        <v>137</v>
      </c>
      <c r="CH1958" s="1" t="s">
        <v>137</v>
      </c>
      <c r="DR1958" s="1">
        <v>258.48</v>
      </c>
      <c r="DS1958" s="1">
        <v>0.09</v>
      </c>
      <c r="DT1958" s="1">
        <v>0.152</v>
      </c>
      <c r="DU1958" s="1">
        <v>0.156</v>
      </c>
      <c r="DV1958" s="1">
        <v>0.13500000000000001</v>
      </c>
      <c r="DW1958" s="1">
        <v>0.23200000000000001</v>
      </c>
      <c r="DX1958" s="1">
        <v>0.28999999999999998</v>
      </c>
      <c r="DY1958" s="1">
        <v>0.11799999999999999</v>
      </c>
      <c r="DZ1958" s="1">
        <v>0.12</v>
      </c>
    </row>
    <row r="1959" spans="1:130" x14ac:dyDescent="0.25">
      <c r="A1959" s="1" t="s">
        <v>480</v>
      </c>
      <c r="B1959" s="1" t="s">
        <v>479</v>
      </c>
      <c r="C1959" s="1" t="s">
        <v>136</v>
      </c>
      <c r="D1959" s="84">
        <v>1998</v>
      </c>
      <c r="E1959" s="3">
        <v>36145</v>
      </c>
      <c r="F1959" s="3"/>
      <c r="J1959" s="1">
        <v>8.8499999999999995E-2</v>
      </c>
      <c r="K1959" s="1">
        <v>1564.04</v>
      </c>
      <c r="L1959" s="1">
        <v>2263</v>
      </c>
      <c r="M1959" s="1">
        <v>2642.0749999999998</v>
      </c>
      <c r="N1959" s="1">
        <v>2334.35</v>
      </c>
      <c r="O1959" s="1">
        <v>1358.5</v>
      </c>
      <c r="P1959" s="1">
        <v>15350.28249</v>
      </c>
      <c r="AA1959" s="1">
        <v>15350.28249</v>
      </c>
      <c r="AF1959" s="1">
        <v>1564.04</v>
      </c>
      <c r="AG1959" s="1">
        <v>2263</v>
      </c>
      <c r="AH1959" s="1">
        <v>2642.0749999999998</v>
      </c>
      <c r="AI1959" s="1">
        <v>2334.35</v>
      </c>
      <c r="AJ1959" s="1">
        <v>1358.5</v>
      </c>
      <c r="AK1959" s="119">
        <v>713.7</v>
      </c>
      <c r="AL1959" s="119">
        <f>AK1959/100</f>
        <v>7.1370000000000005</v>
      </c>
      <c r="AM1959" s="1"/>
      <c r="AN1959" s="1"/>
      <c r="AO1959" s="4"/>
      <c r="AT1959" s="1">
        <v>6019.46</v>
      </c>
      <c r="AV1959" s="1">
        <v>106.81</v>
      </c>
      <c r="AW1959" s="1">
        <v>0.83840456799999996</v>
      </c>
      <c r="AZ1959" s="1">
        <v>5.82</v>
      </c>
      <c r="BA1959" s="1">
        <v>4.1500000000000004</v>
      </c>
      <c r="BD1959" s="1">
        <v>4.8499999999999996</v>
      </c>
      <c r="BE1959" s="1">
        <v>703.5</v>
      </c>
      <c r="BF1959" s="1">
        <v>3.35</v>
      </c>
      <c r="BI1959" s="1">
        <f>BK1959</f>
        <v>131.19999999999999</v>
      </c>
      <c r="BJ1959" s="1">
        <v>21901.55</v>
      </c>
      <c r="BK1959" s="1">
        <v>131.19999999999999</v>
      </c>
      <c r="BL1959" s="1">
        <v>16.73</v>
      </c>
      <c r="BN1959" s="1">
        <v>70.73</v>
      </c>
      <c r="BY1959" s="1">
        <v>365.5</v>
      </c>
      <c r="CC1959" s="1">
        <v>485.1</v>
      </c>
      <c r="CH1959" s="1" t="s">
        <v>137</v>
      </c>
    </row>
    <row r="1960" spans="1:130" x14ac:dyDescent="0.25">
      <c r="A1960" s="1" t="s">
        <v>480</v>
      </c>
      <c r="B1960" s="1" t="s">
        <v>479</v>
      </c>
      <c r="C1960" s="1" t="s">
        <v>136</v>
      </c>
      <c r="D1960" s="84">
        <v>1998</v>
      </c>
      <c r="E1960" s="3">
        <v>36146</v>
      </c>
      <c r="F1960" s="3"/>
      <c r="AK1960" s="4"/>
      <c r="AL1960" s="4"/>
      <c r="AM1960" s="1"/>
      <c r="AN1960" s="1"/>
      <c r="AO1960" s="4"/>
      <c r="CF1960" s="1">
        <v>7.5</v>
      </c>
      <c r="CH1960" s="1" t="s">
        <v>137</v>
      </c>
    </row>
    <row r="1961" spans="1:130" x14ac:dyDescent="0.25">
      <c r="A1961" s="1" t="s">
        <v>480</v>
      </c>
      <c r="B1961" s="1" t="s">
        <v>479</v>
      </c>
      <c r="C1961" s="1" t="s">
        <v>136</v>
      </c>
      <c r="D1961" s="84">
        <v>1998</v>
      </c>
      <c r="E1961" s="3">
        <v>36150</v>
      </c>
      <c r="F1961" s="3"/>
      <c r="AK1961" s="4"/>
      <c r="AL1961" s="4"/>
      <c r="AM1961" s="1"/>
      <c r="AN1961" s="1"/>
      <c r="AO1961" s="4"/>
      <c r="CF1961" s="1">
        <v>8.58</v>
      </c>
      <c r="CG1961" s="1" t="s">
        <v>137</v>
      </c>
      <c r="CH1961" s="1" t="s">
        <v>137</v>
      </c>
      <c r="DR1961" s="1">
        <v>298.38</v>
      </c>
      <c r="DS1961" s="1">
        <v>0.22700000000000001</v>
      </c>
      <c r="DT1961" s="1">
        <v>0.22</v>
      </c>
      <c r="DU1961" s="1">
        <v>0.16800000000000001</v>
      </c>
      <c r="DV1961" s="1">
        <v>0.13200000000000001</v>
      </c>
      <c r="DW1961" s="1">
        <v>0.224</v>
      </c>
      <c r="DX1961" s="1">
        <v>0.28299999999999997</v>
      </c>
      <c r="DY1961" s="1">
        <v>0.11700000000000001</v>
      </c>
      <c r="DZ1961" s="1">
        <v>0.122</v>
      </c>
    </row>
    <row r="1962" spans="1:130" x14ac:dyDescent="0.25">
      <c r="A1962" s="1" t="s">
        <v>480</v>
      </c>
      <c r="B1962" s="1" t="s">
        <v>479</v>
      </c>
      <c r="C1962" s="1" t="s">
        <v>136</v>
      </c>
      <c r="D1962" s="84">
        <v>1998</v>
      </c>
      <c r="E1962" s="3">
        <v>36152</v>
      </c>
      <c r="F1962" s="3"/>
      <c r="AK1962" s="4"/>
      <c r="AL1962" s="4"/>
      <c r="AM1962" s="1"/>
      <c r="AN1962" s="1"/>
      <c r="AO1962" s="4"/>
      <c r="CF1962" s="1">
        <v>9.17</v>
      </c>
      <c r="CH1962" s="1" t="s">
        <v>137</v>
      </c>
    </row>
    <row r="1963" spans="1:130" x14ac:dyDescent="0.25">
      <c r="A1963" s="1" t="s">
        <v>480</v>
      </c>
      <c r="B1963" s="1" t="s">
        <v>479</v>
      </c>
      <c r="C1963" s="1" t="s">
        <v>136</v>
      </c>
      <c r="D1963" s="84">
        <v>1998</v>
      </c>
      <c r="E1963" s="3">
        <v>36153</v>
      </c>
      <c r="F1963" s="3"/>
      <c r="J1963" s="1">
        <v>409.68</v>
      </c>
      <c r="K1963" s="1">
        <v>1576.4875</v>
      </c>
      <c r="L1963" s="1">
        <v>2263</v>
      </c>
      <c r="M1963" s="1">
        <v>2642.0749999999998</v>
      </c>
      <c r="N1963" s="1">
        <v>2334.35</v>
      </c>
      <c r="O1963" s="1">
        <v>1473.4</v>
      </c>
      <c r="AE1963" s="1">
        <v>409.68</v>
      </c>
      <c r="AF1963" s="1">
        <v>1576.4875</v>
      </c>
      <c r="AG1963" s="1">
        <v>2263</v>
      </c>
      <c r="AH1963" s="1">
        <v>2642.0749999999998</v>
      </c>
      <c r="AI1963" s="1">
        <v>2334.35</v>
      </c>
      <c r="AJ1963" s="1">
        <v>1473.4</v>
      </c>
      <c r="AK1963" s="119">
        <v>907.91</v>
      </c>
      <c r="AL1963" s="119">
        <f>AK1963/100</f>
        <v>9.0791000000000004</v>
      </c>
      <c r="AM1963" s="1"/>
      <c r="AN1963" s="1"/>
      <c r="AO1963" s="4"/>
      <c r="AT1963" s="1">
        <v>8718.1200000000008</v>
      </c>
      <c r="AV1963" s="1">
        <v>168.31</v>
      </c>
      <c r="AW1963" s="1">
        <v>0.879791777</v>
      </c>
      <c r="AZ1963" s="1">
        <v>6.09</v>
      </c>
      <c r="BA1963" s="1">
        <v>4</v>
      </c>
      <c r="BD1963" s="1">
        <v>5</v>
      </c>
      <c r="BE1963" s="1">
        <v>802.83</v>
      </c>
      <c r="BF1963" s="1">
        <v>3.93</v>
      </c>
      <c r="BI1963" s="1">
        <f>BK1963</f>
        <v>159.08000000000001</v>
      </c>
      <c r="BJ1963" s="1">
        <v>21111.78</v>
      </c>
      <c r="BK1963" s="1">
        <v>159.08000000000001</v>
      </c>
      <c r="BL1963" s="1">
        <v>17.05</v>
      </c>
      <c r="BN1963" s="1">
        <v>76.14</v>
      </c>
      <c r="BY1963" s="1">
        <v>463.13</v>
      </c>
      <c r="CC1963" s="1">
        <v>834.49</v>
      </c>
      <c r="CH1963" s="1" t="s">
        <v>137</v>
      </c>
    </row>
    <row r="1964" spans="1:130" x14ac:dyDescent="0.25">
      <c r="A1964" s="1" t="s">
        <v>480</v>
      </c>
      <c r="B1964" s="1" t="s">
        <v>479</v>
      </c>
      <c r="C1964" s="1" t="s">
        <v>136</v>
      </c>
      <c r="D1964" s="84">
        <v>1998</v>
      </c>
      <c r="E1964" s="3">
        <v>36157</v>
      </c>
      <c r="F1964" s="3"/>
      <c r="AK1964" s="4"/>
      <c r="AL1964" s="4"/>
      <c r="AM1964" s="1"/>
      <c r="AN1964" s="1"/>
      <c r="AO1964" s="4"/>
      <c r="CF1964" s="1">
        <v>5.25</v>
      </c>
      <c r="CG1964" s="1" t="s">
        <v>137</v>
      </c>
      <c r="CH1964" s="1" t="s">
        <v>137</v>
      </c>
      <c r="DR1964" s="1">
        <v>323.61</v>
      </c>
      <c r="DS1964" s="1">
        <v>0.26</v>
      </c>
      <c r="DT1964" s="1">
        <v>0.27200000000000002</v>
      </c>
      <c r="DU1964" s="1">
        <v>0.20200000000000001</v>
      </c>
      <c r="DV1964" s="1">
        <v>0.14099999999999999</v>
      </c>
      <c r="DW1964" s="1">
        <v>0.22500000000000001</v>
      </c>
      <c r="DX1964" s="1">
        <v>0.28100000000000003</v>
      </c>
      <c r="DY1964" s="1">
        <v>0.115</v>
      </c>
      <c r="DZ1964" s="1">
        <v>0.122</v>
      </c>
    </row>
    <row r="1965" spans="1:130" x14ac:dyDescent="0.25">
      <c r="A1965" s="1" t="s">
        <v>480</v>
      </c>
      <c r="B1965" s="1" t="s">
        <v>479</v>
      </c>
      <c r="C1965" s="1" t="s">
        <v>136</v>
      </c>
      <c r="D1965" s="84">
        <v>1998</v>
      </c>
      <c r="E1965" s="3">
        <v>36159</v>
      </c>
      <c r="F1965" s="3"/>
      <c r="J1965" s="1">
        <v>118.72799999999999</v>
      </c>
      <c r="K1965" s="1">
        <v>1343.425</v>
      </c>
      <c r="L1965" s="1">
        <v>2263</v>
      </c>
      <c r="M1965" s="1">
        <v>2642.0749999999998</v>
      </c>
      <c r="N1965" s="1">
        <v>2334.35</v>
      </c>
      <c r="O1965" s="1">
        <v>1473.4</v>
      </c>
      <c r="AE1965" s="1">
        <v>118.72799999999999</v>
      </c>
      <c r="AF1965" s="1">
        <v>1343.425</v>
      </c>
      <c r="AG1965" s="1">
        <v>2263</v>
      </c>
      <c r="AH1965" s="1">
        <v>2642.0749999999998</v>
      </c>
      <c r="AI1965" s="1">
        <v>2334.35</v>
      </c>
      <c r="AJ1965" s="1">
        <v>1473.4</v>
      </c>
      <c r="AK1965" s="119">
        <v>1070.44</v>
      </c>
      <c r="AL1965" s="119">
        <f t="shared" ref="AL1965:AL1966" si="21">AK1965/100</f>
        <v>10.7044</v>
      </c>
      <c r="AM1965" s="1"/>
      <c r="AN1965" s="1"/>
      <c r="AO1965" s="4"/>
      <c r="AT1965" s="1">
        <v>8816.74</v>
      </c>
      <c r="AV1965" s="1">
        <v>275.58999999999997</v>
      </c>
      <c r="AW1965" s="1">
        <v>0.83242778900000003</v>
      </c>
      <c r="AZ1965" s="1">
        <v>8.19</v>
      </c>
      <c r="BA1965" s="1">
        <v>4.2</v>
      </c>
      <c r="BD1965" s="1">
        <v>4.8</v>
      </c>
      <c r="BE1965" s="1">
        <v>730.5</v>
      </c>
      <c r="BF1965" s="1">
        <v>3.21</v>
      </c>
      <c r="BI1965" s="1">
        <f t="shared" ref="BI1965:BI1966" si="22">BK1965</f>
        <v>139.69999999999999</v>
      </c>
      <c r="BJ1965" s="1">
        <v>24164.83</v>
      </c>
      <c r="BK1965" s="1">
        <v>139.69999999999999</v>
      </c>
      <c r="BL1965" s="1">
        <v>16.03</v>
      </c>
      <c r="BN1965" s="1">
        <v>97.24</v>
      </c>
      <c r="BY1965" s="1">
        <v>502.45</v>
      </c>
      <c r="CC1965" s="1">
        <v>918.23</v>
      </c>
      <c r="CH1965" s="1" t="s">
        <v>137</v>
      </c>
    </row>
    <row r="1966" spans="1:130" x14ac:dyDescent="0.25">
      <c r="A1966" s="1" t="s">
        <v>480</v>
      </c>
      <c r="B1966" s="1" t="s">
        <v>479</v>
      </c>
      <c r="C1966" s="1" t="s">
        <v>136</v>
      </c>
      <c r="D1966" s="84">
        <v>1998</v>
      </c>
      <c r="E1966" s="3">
        <v>36167</v>
      </c>
      <c r="F1966" s="3"/>
      <c r="AK1966" s="119">
        <v>1185.8800000000001</v>
      </c>
      <c r="AL1966" s="119">
        <f t="shared" si="21"/>
        <v>11.8588</v>
      </c>
      <c r="AM1966" s="1"/>
      <c r="AN1966" s="1"/>
      <c r="AO1966" s="4"/>
      <c r="AT1966" s="1">
        <v>12796.21</v>
      </c>
      <c r="AV1966" s="1">
        <v>428.14</v>
      </c>
      <c r="AW1966" s="1">
        <v>0.78191064099999996</v>
      </c>
      <c r="AZ1966" s="1">
        <v>9.48</v>
      </c>
      <c r="BA1966" s="1">
        <v>4.75</v>
      </c>
      <c r="BD1966" s="1">
        <v>4.25</v>
      </c>
      <c r="BE1966" s="1">
        <v>816.67</v>
      </c>
      <c r="BF1966" s="1">
        <v>2.73</v>
      </c>
      <c r="BI1966" s="1">
        <f t="shared" si="22"/>
        <v>102.31</v>
      </c>
      <c r="BJ1966" s="1">
        <v>28172.93</v>
      </c>
      <c r="BK1966" s="1">
        <v>102.31</v>
      </c>
      <c r="BL1966" s="1">
        <v>16.68</v>
      </c>
      <c r="BN1966" s="1">
        <v>75.75</v>
      </c>
      <c r="BY1966" s="1">
        <v>515.45000000000005</v>
      </c>
      <c r="CC1966" s="1">
        <v>822.94</v>
      </c>
      <c r="CH1966" s="1" t="s">
        <v>137</v>
      </c>
    </row>
    <row r="1967" spans="1:130" x14ac:dyDescent="0.25">
      <c r="A1967" s="1" t="s">
        <v>480</v>
      </c>
      <c r="B1967" s="1" t="s">
        <v>479</v>
      </c>
      <c r="C1967" s="1" t="s">
        <v>136</v>
      </c>
      <c r="D1967" s="84">
        <v>1998</v>
      </c>
      <c r="E1967" s="3">
        <v>36171</v>
      </c>
      <c r="F1967" s="3"/>
      <c r="AK1967" s="4"/>
      <c r="AL1967" s="4"/>
      <c r="AM1967" s="1"/>
      <c r="AN1967" s="1"/>
      <c r="AO1967" s="4"/>
      <c r="CG1967" s="1" t="s">
        <v>137</v>
      </c>
      <c r="DR1967" s="1">
        <v>349.49</v>
      </c>
      <c r="DS1967" s="1">
        <v>0.22700000000000001</v>
      </c>
      <c r="DT1967" s="1">
        <v>0.29699999999999999</v>
      </c>
      <c r="DU1967" s="1">
        <v>0.26500000000000001</v>
      </c>
      <c r="DV1967" s="1">
        <v>0.216</v>
      </c>
      <c r="DW1967" s="1">
        <v>0.23499999999999999</v>
      </c>
      <c r="DX1967" s="1">
        <v>0.27900000000000003</v>
      </c>
      <c r="DY1967" s="1">
        <v>0.11</v>
      </c>
      <c r="DZ1967" s="1">
        <v>0.11799999999999999</v>
      </c>
    </row>
    <row r="1968" spans="1:130" x14ac:dyDescent="0.25">
      <c r="A1968" s="1" t="s">
        <v>480</v>
      </c>
      <c r="B1968" s="1" t="s">
        <v>479</v>
      </c>
      <c r="C1968" s="1" t="s">
        <v>136</v>
      </c>
      <c r="D1968" s="84">
        <v>1998</v>
      </c>
      <c r="E1968" s="3">
        <v>36172</v>
      </c>
      <c r="F1968" s="3"/>
      <c r="AK1968" s="119">
        <v>1305.3599999999999</v>
      </c>
      <c r="AL1968" s="119">
        <f>AK1968/100</f>
        <v>13.053599999999999</v>
      </c>
      <c r="AM1968" s="1"/>
      <c r="AN1968" s="1"/>
      <c r="AO1968" s="4"/>
      <c r="AT1968" s="1">
        <v>15383</v>
      </c>
      <c r="AV1968" s="1">
        <v>566.27</v>
      </c>
      <c r="AW1968" s="1">
        <v>0.87312267300000002</v>
      </c>
      <c r="AZ1968" s="1">
        <v>10</v>
      </c>
      <c r="BA1968" s="1">
        <v>4.9000000000000004</v>
      </c>
      <c r="BD1968" s="1">
        <v>4.0999999999999996</v>
      </c>
      <c r="BE1968" s="1">
        <v>851.67</v>
      </c>
      <c r="BF1968" s="1">
        <v>3.58</v>
      </c>
      <c r="BI1968" s="1">
        <f>BK1968</f>
        <v>118.48</v>
      </c>
      <c r="BJ1968" s="1">
        <v>31126.35</v>
      </c>
      <c r="BK1968" s="1">
        <v>118.48</v>
      </c>
      <c r="BL1968" s="1">
        <v>17.28</v>
      </c>
      <c r="BN1968" s="1">
        <v>92.91</v>
      </c>
      <c r="BY1968" s="1">
        <v>459.97</v>
      </c>
      <c r="CC1968" s="1">
        <v>724.76</v>
      </c>
      <c r="CH1968" s="1" t="s">
        <v>137</v>
      </c>
    </row>
    <row r="1969" spans="1:130" x14ac:dyDescent="0.25">
      <c r="A1969" s="1" t="s">
        <v>480</v>
      </c>
      <c r="B1969" s="1" t="s">
        <v>479</v>
      </c>
      <c r="C1969" s="1" t="s">
        <v>136</v>
      </c>
      <c r="D1969" s="84">
        <v>1998</v>
      </c>
      <c r="E1969" s="3">
        <v>36178</v>
      </c>
      <c r="F1969" s="3"/>
      <c r="AK1969" s="4"/>
      <c r="AL1969" s="4"/>
      <c r="AM1969" s="1"/>
      <c r="AN1969" s="1"/>
      <c r="AO1969" s="4"/>
      <c r="CG1969" s="1" t="s">
        <v>137</v>
      </c>
      <c r="DR1969" s="1">
        <v>359.27</v>
      </c>
      <c r="DS1969" s="1">
        <v>0.23799999999999999</v>
      </c>
      <c r="DT1969" s="1">
        <v>0.29099999999999998</v>
      </c>
      <c r="DU1969" s="1">
        <v>0.27300000000000002</v>
      </c>
      <c r="DV1969" s="1">
        <v>0.245</v>
      </c>
      <c r="DW1969" s="1">
        <v>0.24299999999999999</v>
      </c>
      <c r="DX1969" s="1">
        <v>0.27800000000000002</v>
      </c>
      <c r="DY1969" s="1">
        <v>0.111</v>
      </c>
      <c r="DZ1969" s="1">
        <v>0.11600000000000001</v>
      </c>
    </row>
    <row r="1970" spans="1:130" x14ac:dyDescent="0.25">
      <c r="A1970" s="1" t="s">
        <v>480</v>
      </c>
      <c r="B1970" s="1" t="s">
        <v>479</v>
      </c>
      <c r="C1970" s="1" t="s">
        <v>136</v>
      </c>
      <c r="D1970" s="84">
        <v>1998</v>
      </c>
      <c r="E1970" s="3">
        <v>36179</v>
      </c>
      <c r="F1970" s="3"/>
      <c r="J1970" s="1">
        <v>136.56</v>
      </c>
      <c r="K1970" s="1">
        <v>1576.4875</v>
      </c>
      <c r="L1970" s="1">
        <v>1818.93</v>
      </c>
      <c r="M1970" s="1">
        <v>2642.0749999999998</v>
      </c>
      <c r="N1970" s="1">
        <v>2334.35</v>
      </c>
      <c r="O1970" s="1">
        <v>1473.4</v>
      </c>
      <c r="AE1970" s="1">
        <v>136.56</v>
      </c>
      <c r="AF1970" s="1">
        <v>1576.4875</v>
      </c>
      <c r="AG1970" s="1">
        <v>1818.93</v>
      </c>
      <c r="AH1970" s="1">
        <v>2642.0749999999998</v>
      </c>
      <c r="AI1970" s="1">
        <v>2334.35</v>
      </c>
      <c r="AJ1970" s="1">
        <v>1473.4</v>
      </c>
      <c r="AK1970" s="119">
        <v>1720.32</v>
      </c>
      <c r="AL1970" s="119">
        <f>AK1970/100</f>
        <v>17.203199999999999</v>
      </c>
      <c r="AM1970" s="1"/>
      <c r="AN1970" s="1"/>
      <c r="AO1970" s="4"/>
      <c r="AT1970" s="1">
        <v>35489.64</v>
      </c>
      <c r="AV1970" s="1">
        <v>856.73</v>
      </c>
      <c r="AW1970" s="1">
        <v>0.84075623499999996</v>
      </c>
      <c r="AZ1970" s="1">
        <v>5.32</v>
      </c>
      <c r="BA1970" s="1">
        <v>4.0999999999999996</v>
      </c>
      <c r="BD1970" s="1">
        <v>4.9000000000000004</v>
      </c>
      <c r="BF1970" s="1">
        <v>3.55</v>
      </c>
      <c r="BI1970" s="1">
        <f>BK1970</f>
        <v>156.44999999999999</v>
      </c>
      <c r="BJ1970" s="1">
        <v>23010.06</v>
      </c>
      <c r="BK1970" s="1">
        <v>156.44999999999999</v>
      </c>
      <c r="BL1970" s="1">
        <v>24.98</v>
      </c>
      <c r="BN1970" s="1">
        <v>129.28</v>
      </c>
      <c r="BY1970" s="1">
        <v>541.84</v>
      </c>
      <c r="CC1970" s="1">
        <v>1045.28</v>
      </c>
      <c r="CH1970" s="1" t="s">
        <v>137</v>
      </c>
    </row>
    <row r="1971" spans="1:130" x14ac:dyDescent="0.25">
      <c r="A1971" s="1" t="s">
        <v>480</v>
      </c>
      <c r="B1971" s="1" t="s">
        <v>479</v>
      </c>
      <c r="C1971" s="1" t="s">
        <v>136</v>
      </c>
      <c r="D1971" s="84">
        <v>1998</v>
      </c>
      <c r="E1971" s="3">
        <v>36185</v>
      </c>
      <c r="F1971" s="3"/>
      <c r="AK1971" s="4"/>
      <c r="AL1971" s="4"/>
      <c r="AM1971" s="1"/>
      <c r="AN1971" s="1"/>
      <c r="AO1971" s="4"/>
      <c r="CG1971" s="1" t="s">
        <v>137</v>
      </c>
      <c r="DR1971" s="1">
        <v>379.39</v>
      </c>
      <c r="DS1971" s="1">
        <v>0.30399999999999999</v>
      </c>
      <c r="DT1971" s="1">
        <v>0.29399999999999998</v>
      </c>
      <c r="DU1971" s="1">
        <v>0.27500000000000002</v>
      </c>
      <c r="DV1971" s="1">
        <v>0.26100000000000001</v>
      </c>
      <c r="DW1971" s="1">
        <v>0.252</v>
      </c>
      <c r="DX1971" s="1">
        <v>0.28299999999999997</v>
      </c>
      <c r="DY1971" s="1">
        <v>0.112</v>
      </c>
      <c r="DZ1971" s="1">
        <v>0.11700000000000001</v>
      </c>
    </row>
    <row r="1972" spans="1:130" x14ac:dyDescent="0.25">
      <c r="A1972" s="1" t="s">
        <v>480</v>
      </c>
      <c r="B1972" s="1" t="s">
        <v>479</v>
      </c>
      <c r="C1972" s="1" t="s">
        <v>136</v>
      </c>
      <c r="D1972" s="84">
        <v>1998</v>
      </c>
      <c r="E1972" s="3">
        <v>36188</v>
      </c>
      <c r="F1972" s="3"/>
      <c r="J1972" s="1">
        <v>1405.6624999999999</v>
      </c>
      <c r="K1972" s="1">
        <v>1818.93</v>
      </c>
      <c r="L1972" s="1">
        <v>2642.0749999999998</v>
      </c>
      <c r="M1972" s="1">
        <v>2334.35</v>
      </c>
      <c r="N1972" s="1">
        <v>1473.4</v>
      </c>
      <c r="AF1972" s="1">
        <v>1405.6624999999999</v>
      </c>
      <c r="AG1972" s="1">
        <v>1818.93</v>
      </c>
      <c r="AH1972" s="1">
        <v>2642.0749999999998</v>
      </c>
      <c r="AI1972" s="1">
        <v>2334.35</v>
      </c>
      <c r="AJ1972" s="1">
        <v>1473.4</v>
      </c>
      <c r="AK1972" s="119">
        <v>1312.08</v>
      </c>
      <c r="AL1972" s="119">
        <f>AK1972/100</f>
        <v>13.120799999999999</v>
      </c>
      <c r="AM1972" s="1"/>
      <c r="AN1972" s="1"/>
      <c r="AO1972" s="4"/>
      <c r="AT1972" s="1">
        <v>23453.52</v>
      </c>
      <c r="AV1972" s="1">
        <v>674.21</v>
      </c>
      <c r="AW1972" s="1">
        <v>0.72843645700000004</v>
      </c>
      <c r="AZ1972" s="1">
        <v>4.53</v>
      </c>
      <c r="BA1972" s="1">
        <v>4.25</v>
      </c>
      <c r="BD1972" s="1">
        <v>4.75</v>
      </c>
      <c r="BF1972" s="1">
        <v>2.21</v>
      </c>
      <c r="BI1972" s="1">
        <f>BK1972</f>
        <v>106.62</v>
      </c>
      <c r="BJ1972" s="1">
        <v>21817.82</v>
      </c>
      <c r="BK1972" s="1">
        <v>106.62</v>
      </c>
      <c r="BL1972" s="1">
        <v>20.85</v>
      </c>
      <c r="BN1972" s="1">
        <v>92.39</v>
      </c>
      <c r="BY1972" s="1">
        <v>408.17</v>
      </c>
      <c r="CC1972" s="1">
        <v>869.14</v>
      </c>
      <c r="CH1972" s="1" t="s">
        <v>137</v>
      </c>
    </row>
    <row r="1973" spans="1:130" x14ac:dyDescent="0.25">
      <c r="A1973" s="1" t="s">
        <v>480</v>
      </c>
      <c r="B1973" s="1" t="s">
        <v>479</v>
      </c>
      <c r="C1973" s="1" t="s">
        <v>136</v>
      </c>
      <c r="D1973" s="84">
        <v>1998</v>
      </c>
      <c r="E1973" s="3">
        <v>36192</v>
      </c>
      <c r="F1973" s="3"/>
      <c r="AK1973" s="4"/>
      <c r="AL1973" s="4"/>
      <c r="AM1973" s="1"/>
      <c r="AN1973" s="1"/>
      <c r="AO1973" s="4"/>
      <c r="CG1973" s="1" t="s">
        <v>137</v>
      </c>
      <c r="DR1973" s="1">
        <v>384.52</v>
      </c>
      <c r="DS1973" s="1">
        <v>0.30099999999999999</v>
      </c>
      <c r="DT1973" s="1">
        <v>0.29399999999999998</v>
      </c>
      <c r="DU1973" s="1">
        <v>0.28000000000000003</v>
      </c>
      <c r="DV1973" s="1">
        <v>0.26900000000000002</v>
      </c>
      <c r="DW1973" s="1">
        <v>0.26400000000000001</v>
      </c>
      <c r="DX1973" s="1">
        <v>0.28299999999999997</v>
      </c>
      <c r="DY1973" s="1">
        <v>0.115</v>
      </c>
      <c r="DZ1973" s="1">
        <v>0.11700000000000001</v>
      </c>
    </row>
    <row r="1974" spans="1:130" x14ac:dyDescent="0.25">
      <c r="A1974" s="1" t="s">
        <v>480</v>
      </c>
      <c r="B1974" s="1" t="s">
        <v>479</v>
      </c>
      <c r="C1974" s="1" t="s">
        <v>136</v>
      </c>
      <c r="D1974" s="84">
        <v>1998</v>
      </c>
      <c r="E1974" s="3">
        <v>36194</v>
      </c>
      <c r="F1974" s="3"/>
      <c r="AK1974" s="119">
        <v>1302.3900000000001</v>
      </c>
      <c r="AL1974" s="119">
        <f>AK1974/100</f>
        <v>13.023900000000001</v>
      </c>
      <c r="AM1974" s="1"/>
      <c r="AN1974" s="1"/>
      <c r="AO1974" s="4"/>
      <c r="AT1974" s="1">
        <v>21136.6</v>
      </c>
      <c r="AV1974" s="1">
        <v>696.73</v>
      </c>
      <c r="AW1974" s="1">
        <v>0.77688495000000002</v>
      </c>
      <c r="AZ1974" s="1">
        <v>6.45</v>
      </c>
      <c r="BA1974" s="1">
        <v>4.9000000000000004</v>
      </c>
      <c r="BD1974" s="1">
        <v>4.0999999999999996</v>
      </c>
      <c r="BF1974" s="1">
        <v>2.4700000000000002</v>
      </c>
      <c r="BI1974" s="1">
        <f>BK1974</f>
        <v>103.85</v>
      </c>
      <c r="BK1974" s="1">
        <v>103.85</v>
      </c>
      <c r="BL1974" s="1">
        <v>16.149999999999999</v>
      </c>
      <c r="BN1974" s="1">
        <v>106.01</v>
      </c>
      <c r="BY1974" s="1">
        <v>352.09</v>
      </c>
      <c r="CC1974" s="1">
        <v>924</v>
      </c>
      <c r="CH1974" s="1" t="s">
        <v>137</v>
      </c>
    </row>
    <row r="1975" spans="1:130" x14ac:dyDescent="0.25">
      <c r="A1975" s="1" t="s">
        <v>480</v>
      </c>
      <c r="B1975" s="1" t="s">
        <v>479</v>
      </c>
      <c r="C1975" s="1" t="s">
        <v>136</v>
      </c>
      <c r="D1975" s="84">
        <v>1998</v>
      </c>
      <c r="E1975" s="3">
        <v>36199</v>
      </c>
      <c r="F1975" s="3"/>
      <c r="AK1975" s="4"/>
      <c r="AL1975" s="4"/>
      <c r="AM1975" s="1"/>
      <c r="AN1975" s="1"/>
      <c r="AO1975" s="4"/>
      <c r="CG1975" s="1" t="s">
        <v>137</v>
      </c>
      <c r="DR1975" s="1">
        <v>378.52</v>
      </c>
      <c r="DS1975" s="1">
        <v>0.28499999999999998</v>
      </c>
      <c r="DT1975" s="1">
        <v>0.28699999999999998</v>
      </c>
      <c r="DU1975" s="1">
        <v>0.27600000000000002</v>
      </c>
      <c r="DV1975" s="1">
        <v>0.26400000000000001</v>
      </c>
      <c r="DW1975" s="1">
        <v>0.26400000000000001</v>
      </c>
      <c r="DX1975" s="1">
        <v>0.28699999999999998</v>
      </c>
      <c r="DY1975" s="1">
        <v>0.114</v>
      </c>
      <c r="DZ1975" s="1">
        <v>0.11600000000000001</v>
      </c>
    </row>
    <row r="1976" spans="1:130" x14ac:dyDescent="0.25">
      <c r="A1976" s="1" t="s">
        <v>480</v>
      </c>
      <c r="B1976" s="1" t="s">
        <v>479</v>
      </c>
      <c r="C1976" s="1" t="s">
        <v>136</v>
      </c>
      <c r="D1976" s="84">
        <v>1998</v>
      </c>
      <c r="E1976" s="3">
        <v>36199</v>
      </c>
      <c r="F1976" s="3"/>
      <c r="AK1976" s="119">
        <v>1824.3</v>
      </c>
      <c r="AL1976" s="119">
        <f>AK1976/100</f>
        <v>18.242999999999999</v>
      </c>
      <c r="AM1976" s="1"/>
      <c r="AN1976" s="1"/>
      <c r="AO1976" s="4"/>
      <c r="AT1976" s="1">
        <v>31603.69</v>
      </c>
      <c r="AV1976" s="1">
        <v>1046.99</v>
      </c>
      <c r="AW1976" s="1">
        <v>0.855604013</v>
      </c>
      <c r="AZ1976" s="1">
        <v>4.8</v>
      </c>
      <c r="BA1976" s="1">
        <v>4.2</v>
      </c>
      <c r="BD1976" s="1">
        <v>4.8</v>
      </c>
      <c r="BF1976" s="1">
        <v>3.5</v>
      </c>
      <c r="BI1976" s="1">
        <f>BK1976</f>
        <v>151.96</v>
      </c>
      <c r="BK1976" s="1">
        <v>151.96</v>
      </c>
      <c r="BL1976" s="1">
        <v>15.88</v>
      </c>
      <c r="BN1976" s="1">
        <v>116.02</v>
      </c>
      <c r="BY1976" s="1">
        <v>476.8</v>
      </c>
      <c r="CC1976" s="1">
        <v>1204.0899999999999</v>
      </c>
      <c r="CH1976" s="1" t="s">
        <v>137</v>
      </c>
    </row>
    <row r="1977" spans="1:130" x14ac:dyDescent="0.25">
      <c r="A1977" s="1" t="s">
        <v>480</v>
      </c>
      <c r="B1977" s="1" t="s">
        <v>479</v>
      </c>
      <c r="C1977" s="1" t="s">
        <v>136</v>
      </c>
      <c r="D1977" s="84">
        <v>1998</v>
      </c>
      <c r="E1977" s="3">
        <v>36206</v>
      </c>
      <c r="F1977" s="3"/>
      <c r="AK1977" s="4"/>
      <c r="AL1977" s="4"/>
      <c r="AM1977" s="1"/>
      <c r="AN1977" s="1"/>
      <c r="AO1977" s="4"/>
      <c r="CG1977" s="1" t="s">
        <v>137</v>
      </c>
      <c r="DR1977" s="1">
        <v>392.75</v>
      </c>
      <c r="DS1977" s="1">
        <v>0.314</v>
      </c>
      <c r="DT1977" s="1">
        <v>0.29599999999999999</v>
      </c>
      <c r="DU1977" s="1">
        <v>0.28000000000000003</v>
      </c>
      <c r="DV1977" s="1">
        <v>0.27500000000000002</v>
      </c>
      <c r="DW1977" s="1">
        <v>0.27600000000000002</v>
      </c>
      <c r="DX1977" s="1">
        <v>0.29299999999999998</v>
      </c>
      <c r="DY1977" s="1">
        <v>0.114</v>
      </c>
      <c r="DZ1977" s="1">
        <v>0.11700000000000001</v>
      </c>
    </row>
    <row r="1978" spans="1:130" x14ac:dyDescent="0.25">
      <c r="A1978" s="1" t="s">
        <v>480</v>
      </c>
      <c r="B1978" s="1" t="s">
        <v>479</v>
      </c>
      <c r="C1978" s="1" t="s">
        <v>136</v>
      </c>
      <c r="D1978" s="84">
        <v>1998</v>
      </c>
      <c r="E1978" s="3">
        <v>36209</v>
      </c>
      <c r="F1978" s="3"/>
      <c r="J1978" s="1">
        <v>782.88</v>
      </c>
      <c r="K1978" s="1">
        <v>1818.93</v>
      </c>
      <c r="L1978" s="1">
        <v>2642.0749999999998</v>
      </c>
      <c r="M1978" s="1">
        <v>2334.35</v>
      </c>
      <c r="N1978" s="1">
        <v>1473.4</v>
      </c>
      <c r="AF1978" s="1">
        <v>782.88</v>
      </c>
      <c r="AG1978" s="1">
        <v>1818.93</v>
      </c>
      <c r="AH1978" s="1">
        <v>2642.0749999999998</v>
      </c>
      <c r="AI1978" s="1">
        <v>2334.35</v>
      </c>
      <c r="AJ1978" s="1">
        <v>1473.4</v>
      </c>
      <c r="AK1978" s="119">
        <v>1325.87</v>
      </c>
      <c r="AL1978" s="119">
        <f>AK1978/100</f>
        <v>13.258699999999999</v>
      </c>
      <c r="AM1978" s="1"/>
      <c r="AN1978" s="1"/>
      <c r="AO1978" s="4"/>
      <c r="AT1978" s="1">
        <v>23749.64</v>
      </c>
      <c r="AV1978" s="1">
        <v>784.37</v>
      </c>
      <c r="AW1978" s="1">
        <v>0.69652383500000004</v>
      </c>
      <c r="AZ1978" s="1">
        <v>3.02</v>
      </c>
      <c r="BA1978" s="1">
        <v>4.8</v>
      </c>
      <c r="BD1978" s="1">
        <v>4.2</v>
      </c>
      <c r="BF1978" s="1">
        <v>2.2000000000000002</v>
      </c>
      <c r="BI1978" s="1">
        <f>BK1978</f>
        <v>100.38</v>
      </c>
      <c r="BK1978" s="1">
        <v>100.38</v>
      </c>
      <c r="BL1978" s="1">
        <v>16.03</v>
      </c>
      <c r="BN1978" s="1">
        <v>97.44</v>
      </c>
      <c r="BY1978" s="1">
        <v>323.23</v>
      </c>
      <c r="CC1978" s="1">
        <v>1027.95</v>
      </c>
      <c r="CH1978" s="1" t="s">
        <v>137</v>
      </c>
    </row>
    <row r="1979" spans="1:130" x14ac:dyDescent="0.25">
      <c r="A1979" s="1" t="s">
        <v>480</v>
      </c>
      <c r="B1979" s="1" t="s">
        <v>479</v>
      </c>
      <c r="C1979" s="1" t="s">
        <v>136</v>
      </c>
      <c r="D1979" s="84">
        <v>1998</v>
      </c>
      <c r="E1979" s="3">
        <v>36213</v>
      </c>
      <c r="F1979" s="3"/>
      <c r="AK1979" s="4"/>
      <c r="AL1979" s="4"/>
      <c r="AM1979" s="1"/>
      <c r="AN1979" s="1"/>
      <c r="AO1979" s="4"/>
      <c r="CG1979" s="1" t="s">
        <v>137</v>
      </c>
      <c r="DR1979" s="1">
        <v>378.52</v>
      </c>
      <c r="DS1979" s="1">
        <v>0.26500000000000001</v>
      </c>
      <c r="DT1979" s="1">
        <v>0.28199999999999997</v>
      </c>
      <c r="DU1979" s="1">
        <v>0.27800000000000002</v>
      </c>
      <c r="DV1979" s="1">
        <v>0.26900000000000002</v>
      </c>
      <c r="DW1979" s="1">
        <v>0.27300000000000002</v>
      </c>
      <c r="DX1979" s="1">
        <v>0.29299999999999998</v>
      </c>
      <c r="DY1979" s="1">
        <v>0.115</v>
      </c>
      <c r="DZ1979" s="1">
        <v>0.11700000000000001</v>
      </c>
    </row>
    <row r="1980" spans="1:130" x14ac:dyDescent="0.25">
      <c r="A1980" s="1" t="s">
        <v>480</v>
      </c>
      <c r="B1980" s="1" t="s">
        <v>479</v>
      </c>
      <c r="C1980" s="1" t="s">
        <v>136</v>
      </c>
      <c r="D1980" s="84">
        <v>1998</v>
      </c>
      <c r="E1980" s="3">
        <v>36215</v>
      </c>
      <c r="F1980" s="3"/>
      <c r="J1980" s="1">
        <v>909.46500000000003</v>
      </c>
      <c r="K1980" s="1">
        <v>2642.0749999999998</v>
      </c>
      <c r="L1980" s="1">
        <v>2334.35</v>
      </c>
      <c r="M1980" s="1">
        <v>1473.4</v>
      </c>
      <c r="AG1980" s="1">
        <v>909.46500000000003</v>
      </c>
      <c r="AH1980" s="1">
        <v>2642.0749999999998</v>
      </c>
      <c r="AI1980" s="1">
        <v>2334.35</v>
      </c>
      <c r="AJ1980" s="1">
        <v>1473.4</v>
      </c>
      <c r="AK1980" s="119">
        <v>1848.81</v>
      </c>
      <c r="AL1980" s="119">
        <f>AK1980/100</f>
        <v>18.488099999999999</v>
      </c>
      <c r="AM1980" s="1"/>
      <c r="AN1980" s="1"/>
      <c r="AO1980" s="4"/>
      <c r="AT1980" s="1">
        <v>44417.599999999999</v>
      </c>
      <c r="AV1980" s="1">
        <v>1147.3900000000001</v>
      </c>
      <c r="AW1980" s="1">
        <v>0.69450872299999999</v>
      </c>
      <c r="AZ1980" s="1">
        <v>8.9499999999999993</v>
      </c>
      <c r="BA1980" s="1">
        <v>5.5</v>
      </c>
      <c r="BD1980" s="1">
        <v>3.5</v>
      </c>
      <c r="BF1980" s="1">
        <v>1.98</v>
      </c>
      <c r="BI1980" s="1">
        <f>BK1980</f>
        <v>89.55</v>
      </c>
      <c r="BK1980" s="1">
        <v>89.55</v>
      </c>
      <c r="BL1980" s="1">
        <v>20.350000000000001</v>
      </c>
      <c r="BN1980" s="1">
        <v>136.06</v>
      </c>
      <c r="BY1980" s="1">
        <v>415.16</v>
      </c>
      <c r="CC1980" s="1">
        <v>1354.24</v>
      </c>
      <c r="CH1980" s="1" t="s">
        <v>137</v>
      </c>
    </row>
    <row r="1981" spans="1:130" x14ac:dyDescent="0.25">
      <c r="A1981" s="1" t="s">
        <v>480</v>
      </c>
      <c r="B1981" s="1" t="s">
        <v>479</v>
      </c>
      <c r="C1981" s="1" t="s">
        <v>136</v>
      </c>
      <c r="D1981" s="84">
        <v>1998</v>
      </c>
      <c r="E1981" s="3">
        <v>36220</v>
      </c>
      <c r="F1981" s="3"/>
      <c r="AK1981" s="4"/>
      <c r="AL1981" s="4"/>
      <c r="AM1981" s="1"/>
      <c r="AN1981" s="1"/>
      <c r="AO1981" s="4"/>
      <c r="CG1981" s="1" t="s">
        <v>137</v>
      </c>
      <c r="DR1981" s="1">
        <v>388.76</v>
      </c>
      <c r="DS1981" s="1">
        <v>0.30299999999999999</v>
      </c>
      <c r="DT1981" s="1">
        <v>0.29599999999999999</v>
      </c>
      <c r="DU1981" s="1">
        <v>0.28000000000000003</v>
      </c>
      <c r="DV1981" s="1">
        <v>0.26600000000000001</v>
      </c>
      <c r="DW1981" s="1">
        <v>0.27400000000000002</v>
      </c>
      <c r="DX1981" s="1">
        <v>0.29199999999999998</v>
      </c>
      <c r="DY1981" s="1">
        <v>0.11700000000000001</v>
      </c>
      <c r="DZ1981" s="1">
        <v>0.115</v>
      </c>
    </row>
    <row r="1982" spans="1:130" x14ac:dyDescent="0.25">
      <c r="A1982" s="1" t="s">
        <v>480</v>
      </c>
      <c r="B1982" s="1" t="s">
        <v>479</v>
      </c>
      <c r="C1982" s="1" t="s">
        <v>136</v>
      </c>
      <c r="D1982" s="84">
        <v>1998</v>
      </c>
      <c r="E1982" s="3">
        <v>36221</v>
      </c>
      <c r="F1982" s="3"/>
      <c r="J1982" s="1">
        <v>854.125</v>
      </c>
      <c r="K1982" s="1">
        <v>1473.0825</v>
      </c>
      <c r="L1982" s="1">
        <v>2642.0749999999998</v>
      </c>
      <c r="M1982" s="1">
        <v>2334.35</v>
      </c>
      <c r="N1982" s="1">
        <v>1473.4</v>
      </c>
      <c r="AF1982" s="1">
        <v>854.125</v>
      </c>
      <c r="AG1982" s="1">
        <v>1473.0825</v>
      </c>
      <c r="AH1982" s="1">
        <v>2642.0749999999998</v>
      </c>
      <c r="AI1982" s="1">
        <v>2334.35</v>
      </c>
      <c r="AJ1982" s="1">
        <v>1473.4</v>
      </c>
      <c r="AK1982" s="4"/>
      <c r="AL1982" s="4"/>
      <c r="AM1982" s="1"/>
      <c r="AN1982" s="1"/>
      <c r="AO1982" s="4"/>
      <c r="CH1982" s="1" t="s">
        <v>137</v>
      </c>
    </row>
    <row r="1983" spans="1:130" x14ac:dyDescent="0.25">
      <c r="A1983" s="1" t="s">
        <v>480</v>
      </c>
      <c r="B1983" s="1" t="s">
        <v>479</v>
      </c>
      <c r="C1983" s="1" t="s">
        <v>136</v>
      </c>
      <c r="D1983" s="84">
        <v>1998</v>
      </c>
      <c r="E1983" s="3">
        <v>36222</v>
      </c>
      <c r="F1983" s="3"/>
      <c r="J1983" s="1">
        <v>1339.8615</v>
      </c>
      <c r="K1983" s="1">
        <v>2642.0749999999998</v>
      </c>
      <c r="L1983" s="1">
        <v>2334.35</v>
      </c>
      <c r="M1983" s="1">
        <v>1473.4</v>
      </c>
      <c r="AG1983" s="1">
        <v>1339.8615</v>
      </c>
      <c r="AH1983" s="1">
        <v>2642.0749999999998</v>
      </c>
      <c r="AI1983" s="1">
        <v>2334.35</v>
      </c>
      <c r="AJ1983" s="1">
        <v>1473.4</v>
      </c>
      <c r="AK1983" s="119">
        <v>1716.45</v>
      </c>
      <c r="AL1983" s="119">
        <f>AK1983/100</f>
        <v>17.1645</v>
      </c>
      <c r="AM1983" s="1"/>
      <c r="AN1983" s="1"/>
      <c r="AO1983" s="4"/>
      <c r="AT1983" s="1">
        <v>23173.84</v>
      </c>
      <c r="AV1983" s="1">
        <v>694.53</v>
      </c>
      <c r="AW1983" s="1">
        <v>0.80308059700000001</v>
      </c>
      <c r="AZ1983" s="1">
        <v>7.11</v>
      </c>
      <c r="BA1983" s="1">
        <v>5.25</v>
      </c>
      <c r="BD1983" s="1">
        <v>3.75</v>
      </c>
      <c r="BF1983" s="1">
        <v>2.72</v>
      </c>
      <c r="BI1983" s="1">
        <f>BK1983</f>
        <v>126.96</v>
      </c>
      <c r="BK1983" s="1">
        <v>126.96</v>
      </c>
      <c r="BL1983" s="1">
        <v>18.73</v>
      </c>
      <c r="BN1983" s="1">
        <v>121.85</v>
      </c>
      <c r="BP1983" s="1" t="s">
        <v>89</v>
      </c>
      <c r="BY1983" s="1">
        <v>360.35</v>
      </c>
      <c r="CC1983" s="1">
        <v>1383.11</v>
      </c>
      <c r="CH1983" s="1" t="s">
        <v>137</v>
      </c>
    </row>
    <row r="1984" spans="1:130" x14ac:dyDescent="0.25">
      <c r="A1984" s="1" t="s">
        <v>480</v>
      </c>
      <c r="B1984" s="1" t="s">
        <v>479</v>
      </c>
      <c r="C1984" s="1" t="s">
        <v>136</v>
      </c>
      <c r="D1984" s="84">
        <v>1998</v>
      </c>
      <c r="E1984" s="3">
        <v>36227</v>
      </c>
      <c r="F1984" s="3"/>
      <c r="AK1984" s="4"/>
      <c r="AL1984" s="4"/>
      <c r="AM1984" s="1"/>
      <c r="AN1984" s="1"/>
      <c r="AO1984" s="4"/>
      <c r="CG1984" s="1" t="s">
        <v>137</v>
      </c>
      <c r="DR1984" s="1">
        <v>384.92</v>
      </c>
      <c r="DS1984" s="1">
        <v>0.29499999999999998</v>
      </c>
      <c r="DT1984" s="1">
        <v>0.29399999999999998</v>
      </c>
      <c r="DU1984" s="1">
        <v>0.27400000000000002</v>
      </c>
      <c r="DV1984" s="1">
        <v>0.26300000000000001</v>
      </c>
      <c r="DW1984" s="1">
        <v>0.27100000000000002</v>
      </c>
      <c r="DX1984" s="1">
        <v>0.29399999999999998</v>
      </c>
      <c r="DY1984" s="1">
        <v>0.11700000000000001</v>
      </c>
      <c r="DZ1984" s="1">
        <v>0.11700000000000001</v>
      </c>
    </row>
    <row r="1985" spans="1:130" x14ac:dyDescent="0.25">
      <c r="A1985" s="1" t="s">
        <v>480</v>
      </c>
      <c r="B1985" s="1" t="s">
        <v>479</v>
      </c>
      <c r="C1985" s="1" t="s">
        <v>136</v>
      </c>
      <c r="D1985" s="84">
        <v>1998</v>
      </c>
      <c r="E1985" s="3">
        <v>36342</v>
      </c>
      <c r="F1985" s="3"/>
      <c r="J1985" s="1">
        <v>717.46500000000003</v>
      </c>
      <c r="K1985" s="1">
        <v>2147.7175000000002</v>
      </c>
      <c r="L1985" s="1">
        <v>2642.0749999999998</v>
      </c>
      <c r="M1985" s="1">
        <v>2334.35</v>
      </c>
      <c r="N1985" s="1">
        <v>1473.4</v>
      </c>
      <c r="AF1985" s="1">
        <v>717.46500000000003</v>
      </c>
      <c r="AG1985" s="1">
        <v>2147.7175000000002</v>
      </c>
      <c r="AH1985" s="1">
        <v>2642.0749999999998</v>
      </c>
      <c r="AI1985" s="1">
        <v>2334.35</v>
      </c>
      <c r="AJ1985" s="1">
        <v>1473.4</v>
      </c>
      <c r="AK1985" s="4"/>
      <c r="AL1985" s="4"/>
      <c r="AM1985" s="1"/>
      <c r="AN1985" s="1"/>
      <c r="AO1985" s="4"/>
      <c r="CH1985" s="1" t="s">
        <v>137</v>
      </c>
    </row>
    <row r="1986" spans="1:130" x14ac:dyDescent="0.25">
      <c r="A1986" s="1" t="s">
        <v>480</v>
      </c>
      <c r="B1986" s="1" t="s">
        <v>479</v>
      </c>
      <c r="C1986" s="1" t="s">
        <v>136</v>
      </c>
      <c r="D1986" s="84">
        <v>1998</v>
      </c>
      <c r="E1986" s="3">
        <v>36435</v>
      </c>
      <c r="F1986" s="3"/>
      <c r="J1986" s="1">
        <v>1478.6275000000001</v>
      </c>
      <c r="K1986" s="1">
        <v>1818.93</v>
      </c>
      <c r="L1986" s="1">
        <v>2642.0749999999998</v>
      </c>
      <c r="M1986" s="1">
        <v>2334.35</v>
      </c>
      <c r="N1986" s="1">
        <v>1473.4</v>
      </c>
      <c r="AF1986" s="1">
        <v>1478.6275000000001</v>
      </c>
      <c r="AG1986" s="1">
        <v>1818.93</v>
      </c>
      <c r="AH1986" s="1">
        <v>2642.0749999999998</v>
      </c>
      <c r="AI1986" s="1">
        <v>2334.35</v>
      </c>
      <c r="AJ1986" s="1">
        <v>1473.4</v>
      </c>
      <c r="AK1986" s="4"/>
      <c r="AL1986" s="4"/>
      <c r="AM1986" s="1"/>
      <c r="AN1986" s="1"/>
      <c r="AO1986" s="4"/>
      <c r="CH1986" s="1" t="s">
        <v>137</v>
      </c>
    </row>
    <row r="1987" spans="1:130" x14ac:dyDescent="0.25">
      <c r="A1987" s="1" t="s">
        <v>480</v>
      </c>
      <c r="B1987" s="1" t="s">
        <v>479</v>
      </c>
      <c r="C1987" s="1" t="s">
        <v>136</v>
      </c>
      <c r="D1987" s="84">
        <v>1998</v>
      </c>
      <c r="E1987" s="3">
        <v>36495</v>
      </c>
      <c r="F1987" s="3"/>
      <c r="J1987" s="1">
        <v>1174.32</v>
      </c>
      <c r="K1987" s="1">
        <v>1818.93</v>
      </c>
      <c r="L1987" s="1">
        <v>2642.0749999999998</v>
      </c>
      <c r="M1987" s="1">
        <v>2334.35</v>
      </c>
      <c r="N1987" s="1">
        <v>1473.4</v>
      </c>
      <c r="AF1987" s="1">
        <v>1174.32</v>
      </c>
      <c r="AG1987" s="1">
        <v>1818.93</v>
      </c>
      <c r="AH1987" s="1">
        <v>2642.0749999999998</v>
      </c>
      <c r="AI1987" s="1">
        <v>2334.35</v>
      </c>
      <c r="AJ1987" s="1">
        <v>1473.4</v>
      </c>
      <c r="AK1987" s="4"/>
      <c r="AL1987" s="4"/>
      <c r="AM1987" s="1"/>
      <c r="AN1987" s="1"/>
      <c r="AO1987" s="4"/>
      <c r="CH1987" s="1" t="s">
        <v>137</v>
      </c>
    </row>
    <row r="1988" spans="1:130" x14ac:dyDescent="0.25">
      <c r="A1988" s="1" t="s">
        <v>480</v>
      </c>
      <c r="B1988" s="1" t="s">
        <v>479</v>
      </c>
      <c r="C1988" s="1" t="s">
        <v>138</v>
      </c>
      <c r="D1988" s="84">
        <v>1998</v>
      </c>
      <c r="E1988" s="3">
        <v>35838</v>
      </c>
      <c r="F1988" s="3"/>
      <c r="J1988" s="1">
        <v>0.13</v>
      </c>
      <c r="K1988" s="1">
        <v>0.14000000000000001</v>
      </c>
      <c r="L1988" s="1">
        <v>9.4E-2</v>
      </c>
      <c r="M1988" s="1">
        <v>434.15</v>
      </c>
      <c r="N1988" s="1">
        <v>646.72500000000002</v>
      </c>
      <c r="O1988" s="1">
        <v>1411.6</v>
      </c>
      <c r="P1988" s="1">
        <v>1937.7249999999999</v>
      </c>
      <c r="Q1988" s="1">
        <v>2254.75</v>
      </c>
      <c r="R1988" s="1">
        <v>2569</v>
      </c>
      <c r="Y1988" s="1">
        <v>19761.53846</v>
      </c>
      <c r="Z1988" s="1">
        <v>18222.5</v>
      </c>
      <c r="AA1988" s="1">
        <v>17095.74468</v>
      </c>
      <c r="AC1988" s="1">
        <v>434.15</v>
      </c>
      <c r="AD1988" s="1">
        <v>646.72500000000002</v>
      </c>
      <c r="AE1988" s="1">
        <v>1411.6</v>
      </c>
      <c r="AF1988" s="1">
        <v>1937.7249999999999</v>
      </c>
      <c r="AG1988" s="1">
        <v>2254.75</v>
      </c>
      <c r="AH1988" s="1">
        <v>2569</v>
      </c>
      <c r="AI1988" s="1">
        <v>2551.15</v>
      </c>
      <c r="AJ1988" s="1">
        <v>1607</v>
      </c>
      <c r="AK1988" s="4"/>
      <c r="AL1988" s="4"/>
      <c r="AM1988" s="1"/>
      <c r="AN1988" s="1"/>
      <c r="AO1988" s="4"/>
      <c r="CH1988" s="1" t="s">
        <v>139</v>
      </c>
    </row>
    <row r="1989" spans="1:130" x14ac:dyDescent="0.25">
      <c r="A1989" s="1" t="s">
        <v>480</v>
      </c>
      <c r="B1989" s="1" t="s">
        <v>479</v>
      </c>
      <c r="C1989" s="1" t="s">
        <v>138</v>
      </c>
      <c r="D1989" s="84">
        <v>1998</v>
      </c>
      <c r="E1989" s="3">
        <v>35896</v>
      </c>
      <c r="F1989" s="3"/>
      <c r="J1989" s="1">
        <v>1.8499999999999999E-2</v>
      </c>
      <c r="K1989" s="1">
        <v>2.3E-2</v>
      </c>
      <c r="L1989" s="1">
        <v>0.03</v>
      </c>
      <c r="M1989" s="1">
        <v>3.3000000000000002E-2</v>
      </c>
      <c r="N1989" s="1">
        <v>8.9999999999999993E-3</v>
      </c>
      <c r="O1989" s="1">
        <v>316.89999999999998</v>
      </c>
      <c r="P1989" s="1">
        <v>417.15</v>
      </c>
      <c r="Q1989" s="1">
        <v>602.25</v>
      </c>
      <c r="R1989" s="1">
        <v>926.75</v>
      </c>
      <c r="S1989" s="1">
        <v>17129.729729999999</v>
      </c>
      <c r="T1989" s="1">
        <v>18136.95652</v>
      </c>
      <c r="U1989" s="1">
        <v>20075</v>
      </c>
      <c r="V1989" s="1">
        <v>28083.333330000001</v>
      </c>
      <c r="W1989" s="1">
        <v>14283.333329999999</v>
      </c>
      <c r="AB1989" s="1">
        <v>316.89999999999998</v>
      </c>
      <c r="AC1989" s="1">
        <v>417.15</v>
      </c>
      <c r="AD1989" s="1">
        <v>602.25</v>
      </c>
      <c r="AE1989" s="1">
        <v>926.75</v>
      </c>
      <c r="AF1989" s="1">
        <v>128.55000000000001</v>
      </c>
      <c r="AK1989" s="4"/>
      <c r="AL1989" s="4"/>
      <c r="AM1989" s="1"/>
      <c r="AN1989" s="1"/>
      <c r="AO1989" s="4"/>
      <c r="CH1989" s="1" t="s">
        <v>139</v>
      </c>
    </row>
    <row r="1990" spans="1:130" x14ac:dyDescent="0.25">
      <c r="A1990" s="1" t="s">
        <v>480</v>
      </c>
      <c r="B1990" s="1" t="s">
        <v>479</v>
      </c>
      <c r="C1990" s="1" t="s">
        <v>138</v>
      </c>
      <c r="D1990" s="84">
        <v>1998</v>
      </c>
      <c r="E1990" s="3">
        <v>36050</v>
      </c>
      <c r="F1990" s="3"/>
      <c r="J1990" s="1">
        <v>0.14499999999999999</v>
      </c>
      <c r="K1990" s="1">
        <v>9.8000000000000004E-2</v>
      </c>
      <c r="L1990" s="1">
        <v>1129.28</v>
      </c>
      <c r="M1990" s="1">
        <v>1937.7249999999999</v>
      </c>
      <c r="N1990" s="1">
        <v>2254.75</v>
      </c>
      <c r="O1990" s="1">
        <v>2478.3000000000002</v>
      </c>
      <c r="P1990" s="1">
        <v>2408.85</v>
      </c>
      <c r="Q1990" s="1">
        <v>1626.6</v>
      </c>
      <c r="R1990" s="1">
        <v>16612.758620000001</v>
      </c>
      <c r="Z1990" s="1">
        <v>16612.758620000001</v>
      </c>
      <c r="AA1990" s="1">
        <v>16597.959180000002</v>
      </c>
      <c r="AE1990" s="1">
        <v>1129.28</v>
      </c>
      <c r="AF1990" s="1">
        <v>1937.7249999999999</v>
      </c>
      <c r="AG1990" s="1">
        <v>2254.75</v>
      </c>
      <c r="AH1990" s="1">
        <v>2478.3000000000002</v>
      </c>
      <c r="AI1990" s="1">
        <v>2408.85</v>
      </c>
      <c r="AJ1990" s="1">
        <v>1626.6</v>
      </c>
      <c r="AK1990" s="4"/>
      <c r="AL1990" s="4"/>
      <c r="AM1990" s="1"/>
      <c r="AN1990" s="1"/>
      <c r="AO1990" s="4"/>
      <c r="CH1990" s="1" t="s">
        <v>139</v>
      </c>
    </row>
    <row r="1991" spans="1:130" x14ac:dyDescent="0.25">
      <c r="A1991" s="1" t="s">
        <v>480</v>
      </c>
      <c r="B1991" s="1" t="s">
        <v>479</v>
      </c>
      <c r="C1991" s="1" t="s">
        <v>138</v>
      </c>
      <c r="D1991" s="84">
        <v>1998</v>
      </c>
      <c r="E1991" s="3">
        <v>36095</v>
      </c>
      <c r="F1991" s="3"/>
      <c r="AK1991" s="4"/>
      <c r="AL1991" s="4"/>
      <c r="AM1991" s="1"/>
      <c r="AN1991" s="1"/>
      <c r="AO1991" s="4"/>
      <c r="CG1991" s="1" t="s">
        <v>139</v>
      </c>
      <c r="DR1991" s="1">
        <v>341.71</v>
      </c>
      <c r="DS1991" s="1">
        <v>0.21099999999999999</v>
      </c>
      <c r="DT1991" s="1">
        <v>0.26100000000000001</v>
      </c>
      <c r="DU1991" s="1">
        <v>0.24299999999999999</v>
      </c>
      <c r="DV1991" s="1">
        <v>0.224</v>
      </c>
      <c r="DW1991" s="1">
        <v>0.22500000000000001</v>
      </c>
      <c r="DX1991" s="1">
        <v>0.20599999999999999</v>
      </c>
      <c r="DY1991" s="1">
        <v>0.20899999999999999</v>
      </c>
      <c r="DZ1991" s="1">
        <v>0.13</v>
      </c>
    </row>
    <row r="1992" spans="1:130" x14ac:dyDescent="0.25">
      <c r="A1992" s="1" t="s">
        <v>480</v>
      </c>
      <c r="B1992" s="1" t="s">
        <v>479</v>
      </c>
      <c r="C1992" s="1" t="s">
        <v>138</v>
      </c>
      <c r="D1992" s="84">
        <v>1998</v>
      </c>
      <c r="E1992" s="3">
        <v>36096</v>
      </c>
      <c r="F1992" s="3"/>
      <c r="AK1992" s="4"/>
      <c r="AL1992" s="4"/>
      <c r="AM1992" s="1"/>
      <c r="AN1992" s="1"/>
      <c r="AO1992" s="4"/>
      <c r="BB1992" s="1">
        <v>2.5499999999999998</v>
      </c>
      <c r="CA1992" s="1">
        <v>3.95</v>
      </c>
      <c r="CE1992" s="1">
        <v>5.2</v>
      </c>
      <c r="CF1992" s="1">
        <v>2.5499999999999998</v>
      </c>
      <c r="CH1992" s="1" t="s">
        <v>139</v>
      </c>
    </row>
    <row r="1993" spans="1:130" x14ac:dyDescent="0.25">
      <c r="A1993" s="1" t="s">
        <v>480</v>
      </c>
      <c r="B1993" s="1" t="s">
        <v>479</v>
      </c>
      <c r="C1993" s="1" t="s">
        <v>138</v>
      </c>
      <c r="D1993" s="84">
        <v>1998</v>
      </c>
      <c r="E1993" s="3">
        <v>36098</v>
      </c>
      <c r="F1993" s="3"/>
      <c r="AK1993" s="4"/>
      <c r="AL1993" s="4"/>
      <c r="AM1993" s="1"/>
      <c r="AN1993" s="1"/>
      <c r="AO1993" s="4"/>
      <c r="BB1993" s="1">
        <v>2.95</v>
      </c>
      <c r="CA1993" s="1">
        <v>4.3499999999999996</v>
      </c>
      <c r="CE1993" s="1">
        <v>6.85</v>
      </c>
      <c r="CF1993" s="1">
        <v>3.95</v>
      </c>
      <c r="CH1993" s="1" t="s">
        <v>139</v>
      </c>
    </row>
    <row r="1994" spans="1:130" x14ac:dyDescent="0.25">
      <c r="A1994" s="1" t="s">
        <v>480</v>
      </c>
      <c r="B1994" s="1" t="s">
        <v>479</v>
      </c>
      <c r="C1994" s="1" t="s">
        <v>138</v>
      </c>
      <c r="D1994" s="84">
        <v>1998</v>
      </c>
      <c r="E1994" s="3">
        <v>36101</v>
      </c>
      <c r="F1994" s="3"/>
      <c r="AK1994" s="4"/>
      <c r="AL1994" s="4"/>
      <c r="AM1994" s="1"/>
      <c r="AN1994" s="1"/>
      <c r="AO1994" s="4"/>
      <c r="BB1994" s="1">
        <v>3.2</v>
      </c>
      <c r="CA1994" s="1">
        <v>5</v>
      </c>
      <c r="CE1994" s="1">
        <v>7.64</v>
      </c>
      <c r="CF1994" s="1">
        <v>4.2</v>
      </c>
      <c r="CG1994" s="1" t="s">
        <v>139</v>
      </c>
      <c r="CH1994" s="1" t="s">
        <v>139</v>
      </c>
      <c r="DR1994" s="1">
        <v>330.6</v>
      </c>
      <c r="DS1994" s="1">
        <v>0.20599999999999999</v>
      </c>
      <c r="DT1994" s="1">
        <v>0.25</v>
      </c>
      <c r="DU1994" s="1">
        <v>0.24</v>
      </c>
      <c r="DV1994" s="1">
        <v>0.22</v>
      </c>
      <c r="DW1994" s="1">
        <v>0.219</v>
      </c>
      <c r="DX1994" s="1">
        <v>0.20100000000000001</v>
      </c>
      <c r="DY1994" s="1">
        <v>0.20699999999999999</v>
      </c>
      <c r="DZ1994" s="1">
        <v>0.11</v>
      </c>
    </row>
    <row r="1995" spans="1:130" x14ac:dyDescent="0.25">
      <c r="A1995" s="1" t="s">
        <v>480</v>
      </c>
      <c r="B1995" s="1" t="s">
        <v>479</v>
      </c>
      <c r="C1995" s="1" t="s">
        <v>138</v>
      </c>
      <c r="D1995" s="84">
        <v>1998</v>
      </c>
      <c r="E1995" s="3">
        <v>36103</v>
      </c>
      <c r="F1995" s="3"/>
      <c r="AK1995" s="4">
        <v>41.61</v>
      </c>
      <c r="AL1995" s="119">
        <f>AK1995/100</f>
        <v>0.41609999999999997</v>
      </c>
      <c r="AM1995" s="1"/>
      <c r="AN1995" s="1"/>
      <c r="AO1995" s="4"/>
      <c r="AT1995" s="1">
        <v>0</v>
      </c>
      <c r="AW1995" s="1">
        <v>0.29533309800000002</v>
      </c>
      <c r="AZ1995" s="1">
        <v>0</v>
      </c>
      <c r="BA1995" s="1">
        <v>0</v>
      </c>
      <c r="BD1995" s="1">
        <v>4</v>
      </c>
      <c r="BE1995" s="1">
        <v>210.83</v>
      </c>
      <c r="BF1995" s="1">
        <v>0.66</v>
      </c>
      <c r="BI1995" s="1">
        <f>BK1995</f>
        <v>29.96</v>
      </c>
      <c r="BJ1995" s="1">
        <v>21380.37</v>
      </c>
      <c r="BK1995" s="1">
        <v>29.96</v>
      </c>
      <c r="BL1995" s="1">
        <v>0</v>
      </c>
      <c r="BY1995" s="1">
        <v>11.65</v>
      </c>
      <c r="CC1995" s="1">
        <v>447.56</v>
      </c>
      <c r="CH1995" s="1" t="s">
        <v>139</v>
      </c>
    </row>
    <row r="1996" spans="1:130" x14ac:dyDescent="0.25">
      <c r="A1996" s="1" t="s">
        <v>480</v>
      </c>
      <c r="B1996" s="1" t="s">
        <v>479</v>
      </c>
      <c r="C1996" s="1" t="s">
        <v>138</v>
      </c>
      <c r="D1996" s="84">
        <v>1998</v>
      </c>
      <c r="E1996" s="3">
        <v>36104</v>
      </c>
      <c r="F1996" s="3"/>
      <c r="AK1996" s="4"/>
      <c r="AL1996" s="4"/>
      <c r="AM1996" s="1"/>
      <c r="AN1996" s="1"/>
      <c r="AO1996" s="4"/>
      <c r="BB1996" s="1">
        <v>3.95</v>
      </c>
      <c r="CA1996" s="1">
        <v>5.25</v>
      </c>
      <c r="CE1996" s="1">
        <v>8.91</v>
      </c>
      <c r="CF1996" s="1">
        <v>5.45</v>
      </c>
      <c r="CH1996" s="1" t="s">
        <v>139</v>
      </c>
    </row>
    <row r="1997" spans="1:130" x14ac:dyDescent="0.25">
      <c r="A1997" s="1" t="s">
        <v>480</v>
      </c>
      <c r="B1997" s="1" t="s">
        <v>479</v>
      </c>
      <c r="C1997" s="1" t="s">
        <v>138</v>
      </c>
      <c r="D1997" s="84">
        <v>1998</v>
      </c>
      <c r="E1997" s="3">
        <v>36108</v>
      </c>
      <c r="F1997" s="3"/>
      <c r="AK1997" s="4"/>
      <c r="AL1997" s="4"/>
      <c r="AM1997" s="1"/>
      <c r="AN1997" s="1"/>
      <c r="AO1997" s="4"/>
      <c r="BB1997" s="1">
        <v>4.75</v>
      </c>
      <c r="CA1997" s="1">
        <v>6.1</v>
      </c>
      <c r="CE1997" s="1">
        <v>12.15</v>
      </c>
      <c r="CF1997" s="1">
        <v>7.11</v>
      </c>
      <c r="CG1997" s="1" t="s">
        <v>139</v>
      </c>
      <c r="CH1997" s="1" t="s">
        <v>139</v>
      </c>
      <c r="DR1997" s="1">
        <v>317.74</v>
      </c>
      <c r="DS1997" s="1">
        <v>0.17100000000000001</v>
      </c>
      <c r="DT1997" s="1">
        <v>0.23100000000000001</v>
      </c>
      <c r="DU1997" s="1">
        <v>0.23499999999999999</v>
      </c>
      <c r="DV1997" s="1">
        <v>0.216</v>
      </c>
      <c r="DW1997" s="1">
        <v>0.218</v>
      </c>
      <c r="DX1997" s="1">
        <v>0.2</v>
      </c>
      <c r="DY1997" s="1">
        <v>0.20499999999999999</v>
      </c>
      <c r="DZ1997" s="1">
        <v>0.113</v>
      </c>
    </row>
    <row r="1998" spans="1:130" x14ac:dyDescent="0.25">
      <c r="A1998" s="1" t="s">
        <v>480</v>
      </c>
      <c r="B1998" s="1" t="s">
        <v>479</v>
      </c>
      <c r="C1998" s="1" t="s">
        <v>138</v>
      </c>
      <c r="D1998" s="84">
        <v>1998</v>
      </c>
      <c r="E1998" s="3">
        <v>36110</v>
      </c>
      <c r="F1998" s="3"/>
      <c r="J1998" s="1">
        <v>1.4500000000000001E-2</v>
      </c>
      <c r="K1998" s="1">
        <v>1.8499999999999999E-2</v>
      </c>
      <c r="L1998" s="1">
        <v>2.9499999999999998E-2</v>
      </c>
      <c r="M1998" s="1">
        <v>6.3E-2</v>
      </c>
      <c r="N1998" s="1">
        <v>7.3499999999999996E-2</v>
      </c>
      <c r="O1998" s="1">
        <v>2.75E-2</v>
      </c>
      <c r="P1998" s="1">
        <v>299.64999999999998</v>
      </c>
      <c r="Q1998" s="1">
        <v>451.15</v>
      </c>
      <c r="R1998" s="1">
        <v>691.2</v>
      </c>
      <c r="S1998" s="1">
        <v>20665.517240000001</v>
      </c>
      <c r="T1998" s="1">
        <v>24386.486489999999</v>
      </c>
      <c r="U1998" s="1">
        <v>23430.508470000001</v>
      </c>
      <c r="V1998" s="1">
        <v>22614.28571</v>
      </c>
      <c r="W1998" s="1">
        <v>25226.530610000002</v>
      </c>
      <c r="X1998" s="1">
        <v>21607.272730000001</v>
      </c>
      <c r="AB1998" s="1">
        <v>299.64999999999998</v>
      </c>
      <c r="AC1998" s="1">
        <v>451.15</v>
      </c>
      <c r="AD1998" s="1">
        <v>691.2</v>
      </c>
      <c r="AE1998" s="1">
        <v>1424.7</v>
      </c>
      <c r="AF1998" s="1">
        <v>1854.15</v>
      </c>
      <c r="AG1998" s="1">
        <v>594.20000000000005</v>
      </c>
      <c r="AK1998" s="4">
        <v>85.69</v>
      </c>
      <c r="AL1998" s="119">
        <f>AK1998/100</f>
        <v>0.8569</v>
      </c>
      <c r="AM1998" s="1"/>
      <c r="AN1998" s="1"/>
      <c r="AO1998" s="4"/>
      <c r="AT1998" s="1">
        <v>0</v>
      </c>
      <c r="AW1998" s="1">
        <v>0.53260493799999997</v>
      </c>
      <c r="AZ1998" s="1">
        <v>0.08</v>
      </c>
      <c r="BA1998" s="1">
        <v>0</v>
      </c>
      <c r="BD1998" s="1">
        <v>5</v>
      </c>
      <c r="BE1998" s="1">
        <v>304.33</v>
      </c>
      <c r="BF1998" s="1">
        <v>1.43</v>
      </c>
      <c r="BI1998" s="1">
        <f>BK1998</f>
        <v>55.79</v>
      </c>
      <c r="BJ1998" s="1">
        <v>23478.46</v>
      </c>
      <c r="BK1998" s="1">
        <v>55.79</v>
      </c>
      <c r="BL1998" s="1">
        <v>0</v>
      </c>
      <c r="BY1998" s="1">
        <v>29.39</v>
      </c>
      <c r="CC1998" s="1">
        <v>485.1</v>
      </c>
      <c r="CH1998" s="1" t="s">
        <v>139</v>
      </c>
    </row>
    <row r="1999" spans="1:130" x14ac:dyDescent="0.25">
      <c r="A1999" s="1" t="s">
        <v>480</v>
      </c>
      <c r="B1999" s="1" t="s">
        <v>479</v>
      </c>
      <c r="C1999" s="1" t="s">
        <v>138</v>
      </c>
      <c r="D1999" s="84">
        <v>1998</v>
      </c>
      <c r="E1999" s="3">
        <v>36111</v>
      </c>
      <c r="F1999" s="3"/>
      <c r="AK1999" s="4"/>
      <c r="AL1999" s="4"/>
      <c r="AM1999" s="1"/>
      <c r="AN1999" s="1"/>
      <c r="AO1999" s="4"/>
      <c r="BB1999" s="1">
        <v>5.15</v>
      </c>
      <c r="CA1999" s="1">
        <v>6.9</v>
      </c>
      <c r="CE1999" s="1">
        <v>13.43</v>
      </c>
      <c r="CF1999" s="1">
        <v>8.8699999999999992</v>
      </c>
      <c r="CH1999" s="1" t="s">
        <v>139</v>
      </c>
    </row>
    <row r="2000" spans="1:130" x14ac:dyDescent="0.25">
      <c r="A2000" s="1" t="s">
        <v>480</v>
      </c>
      <c r="B2000" s="1" t="s">
        <v>479</v>
      </c>
      <c r="C2000" s="1" t="s">
        <v>138</v>
      </c>
      <c r="D2000" s="84">
        <v>1998</v>
      </c>
      <c r="E2000" s="3">
        <v>36115</v>
      </c>
      <c r="F2000" s="3"/>
      <c r="AK2000" s="4"/>
      <c r="AL2000" s="4"/>
      <c r="AM2000" s="1"/>
      <c r="AN2000" s="1"/>
      <c r="AO2000" s="4"/>
      <c r="BB2000" s="1">
        <v>5.95</v>
      </c>
      <c r="CA2000" s="1">
        <v>7.15</v>
      </c>
      <c r="CE2000" s="1">
        <v>15.05</v>
      </c>
      <c r="CF2000" s="1">
        <v>10.64</v>
      </c>
      <c r="CG2000" s="1" t="s">
        <v>139</v>
      </c>
      <c r="CH2000" s="1" t="s">
        <v>139</v>
      </c>
      <c r="DR2000" s="1">
        <v>309.23</v>
      </c>
      <c r="DS2000" s="1">
        <v>0.14099999999999999</v>
      </c>
      <c r="DT2000" s="1">
        <v>0.216</v>
      </c>
      <c r="DU2000" s="1">
        <v>0.23200000000000001</v>
      </c>
      <c r="DV2000" s="1">
        <v>0.21199999999999999</v>
      </c>
      <c r="DW2000" s="1">
        <v>0.218</v>
      </c>
      <c r="DX2000" s="1">
        <v>0.20399999999999999</v>
      </c>
      <c r="DY2000" s="1">
        <v>0.20699999999999999</v>
      </c>
      <c r="DZ2000" s="1">
        <v>0.11700000000000001</v>
      </c>
    </row>
    <row r="2001" spans="1:130" x14ac:dyDescent="0.25">
      <c r="A2001" s="1" t="s">
        <v>480</v>
      </c>
      <c r="B2001" s="1" t="s">
        <v>479</v>
      </c>
      <c r="C2001" s="1" t="s">
        <v>138</v>
      </c>
      <c r="D2001" s="84">
        <v>1998</v>
      </c>
      <c r="E2001" s="3">
        <v>36116</v>
      </c>
      <c r="F2001" s="3"/>
      <c r="J2001" s="1">
        <v>5.0999999999999997E-2</v>
      </c>
      <c r="K2001" s="1">
        <v>9.0499999999999997E-2</v>
      </c>
      <c r="L2001" s="1">
        <v>0.1105</v>
      </c>
      <c r="M2001" s="1">
        <v>0.06</v>
      </c>
      <c r="N2001" s="1">
        <v>308.27499999999998</v>
      </c>
      <c r="O2001" s="1">
        <v>434.15</v>
      </c>
      <c r="P2001" s="1">
        <v>646.72500000000002</v>
      </c>
      <c r="Q2001" s="1">
        <v>1398.5</v>
      </c>
      <c r="R2001" s="1">
        <v>2027.5</v>
      </c>
      <c r="V2001" s="1">
        <v>27421.568630000002</v>
      </c>
      <c r="W2001" s="1">
        <v>22403.314920000001</v>
      </c>
      <c r="X2001" s="1">
        <v>20416.28959</v>
      </c>
      <c r="Y2001" s="1">
        <v>17966.666669999999</v>
      </c>
      <c r="AB2001" s="1">
        <v>308.27499999999998</v>
      </c>
      <c r="AC2001" s="1">
        <v>434.15</v>
      </c>
      <c r="AD2001" s="1">
        <v>646.72500000000002</v>
      </c>
      <c r="AE2001" s="1">
        <v>1398.5</v>
      </c>
      <c r="AF2001" s="1">
        <v>2027.5</v>
      </c>
      <c r="AG2001" s="1">
        <v>2256</v>
      </c>
      <c r="AH2001" s="1">
        <v>1078</v>
      </c>
      <c r="AK2001" s="4">
        <v>234.79</v>
      </c>
      <c r="AL2001" s="119">
        <f>AK2001/100</f>
        <v>2.3479000000000001</v>
      </c>
      <c r="AM2001" s="1"/>
      <c r="AN2001" s="1"/>
      <c r="AO2001" s="4"/>
      <c r="AT2001" s="1">
        <v>0</v>
      </c>
      <c r="AW2001" s="1">
        <v>0.83185756200000005</v>
      </c>
      <c r="AZ2001" s="1">
        <v>0.03</v>
      </c>
      <c r="BA2001" s="1">
        <v>0</v>
      </c>
      <c r="BD2001" s="1">
        <v>6</v>
      </c>
      <c r="BE2001" s="1">
        <v>423.83</v>
      </c>
      <c r="BF2001" s="1">
        <v>3.3</v>
      </c>
      <c r="BI2001" s="1">
        <f>BK2001</f>
        <v>133.84</v>
      </c>
      <c r="BJ2001" s="1">
        <v>22511.46</v>
      </c>
      <c r="BK2001" s="1">
        <v>133.84</v>
      </c>
      <c r="BL2001" s="1">
        <v>0</v>
      </c>
      <c r="BY2001" s="1">
        <v>100.73</v>
      </c>
      <c r="CC2001" s="1">
        <v>638.14</v>
      </c>
      <c r="CH2001" s="1" t="s">
        <v>139</v>
      </c>
    </row>
    <row r="2002" spans="1:130" x14ac:dyDescent="0.25">
      <c r="A2002" s="1" t="s">
        <v>480</v>
      </c>
      <c r="B2002" s="1" t="s">
        <v>479</v>
      </c>
      <c r="C2002" s="1" t="s">
        <v>138</v>
      </c>
      <c r="D2002" s="84">
        <v>1998</v>
      </c>
      <c r="E2002" s="3">
        <v>36118</v>
      </c>
      <c r="F2002" s="3"/>
      <c r="AK2002" s="4"/>
      <c r="AL2002" s="4"/>
      <c r="AM2002" s="1"/>
      <c r="AN2002" s="1"/>
      <c r="AO2002" s="4"/>
      <c r="BB2002" s="1">
        <v>6.65</v>
      </c>
      <c r="CA2002" s="1">
        <v>7.9</v>
      </c>
      <c r="CE2002" s="1">
        <v>16.600000000000001</v>
      </c>
      <c r="CF2002" s="1">
        <v>12.2</v>
      </c>
      <c r="CH2002" s="1" t="s">
        <v>139</v>
      </c>
    </row>
    <row r="2003" spans="1:130" x14ac:dyDescent="0.25">
      <c r="A2003" s="1" t="s">
        <v>480</v>
      </c>
      <c r="B2003" s="1" t="s">
        <v>479</v>
      </c>
      <c r="C2003" s="1" t="s">
        <v>138</v>
      </c>
      <c r="D2003" s="84">
        <v>1998</v>
      </c>
      <c r="E2003" s="3">
        <v>36122</v>
      </c>
      <c r="F2003" s="3"/>
      <c r="J2003" s="1">
        <v>8.2500000000000004E-2</v>
      </c>
      <c r="K2003" s="1">
        <v>0.1105</v>
      </c>
      <c r="L2003" s="1">
        <v>0.1135</v>
      </c>
      <c r="M2003" s="1">
        <v>9.0999999999999998E-2</v>
      </c>
      <c r="N2003" s="1">
        <v>2.1499999999999998E-2</v>
      </c>
      <c r="O2003" s="1">
        <v>308.27499999999998</v>
      </c>
      <c r="P2003" s="1">
        <v>434.15</v>
      </c>
      <c r="Q2003" s="1">
        <v>646.72500000000002</v>
      </c>
      <c r="R2003" s="1">
        <v>1411.6</v>
      </c>
      <c r="W2003" s="1">
        <v>22399.393940000002</v>
      </c>
      <c r="X2003" s="1">
        <v>20393.66516</v>
      </c>
      <c r="Y2003" s="1">
        <v>21036.123350000002</v>
      </c>
      <c r="Z2003" s="1">
        <v>17367.582419999999</v>
      </c>
      <c r="AA2003" s="1">
        <v>3272.0930229999999</v>
      </c>
      <c r="AB2003" s="1">
        <v>308.27499999999998</v>
      </c>
      <c r="AC2003" s="1">
        <v>434.15</v>
      </c>
      <c r="AD2003" s="1">
        <v>646.72500000000002</v>
      </c>
      <c r="AE2003" s="1">
        <v>1411.6</v>
      </c>
      <c r="AF2003" s="1">
        <v>1847.95</v>
      </c>
      <c r="AG2003" s="1">
        <v>2253.5</v>
      </c>
      <c r="AH2003" s="1">
        <v>2387.6</v>
      </c>
      <c r="AI2003" s="1">
        <v>1580.45</v>
      </c>
      <c r="AJ2003" s="1">
        <v>70.349999999999994</v>
      </c>
      <c r="AK2003" s="4">
        <v>313.38</v>
      </c>
      <c r="AL2003" s="119">
        <f>AK2003/100</f>
        <v>3.1337999999999999</v>
      </c>
      <c r="AM2003" s="1"/>
      <c r="AN2003" s="1"/>
      <c r="AO2003" s="4"/>
      <c r="AT2003" s="1">
        <v>0</v>
      </c>
      <c r="AW2003" s="1">
        <v>0.87273265099999997</v>
      </c>
      <c r="AZ2003" s="1">
        <v>0.44</v>
      </c>
      <c r="BA2003" s="1">
        <v>0</v>
      </c>
      <c r="BB2003" s="1">
        <v>7.25</v>
      </c>
      <c r="BD2003" s="1">
        <v>8</v>
      </c>
      <c r="BE2003" s="1">
        <v>502.5</v>
      </c>
      <c r="BF2003" s="1">
        <v>3.82</v>
      </c>
      <c r="BI2003" s="1">
        <f>BK2003</f>
        <v>155.46</v>
      </c>
      <c r="BJ2003" s="1">
        <v>21840.69</v>
      </c>
      <c r="BK2003" s="1">
        <v>155.46</v>
      </c>
      <c r="BL2003" s="1">
        <v>0</v>
      </c>
      <c r="BY2003" s="1">
        <v>154.97999999999999</v>
      </c>
      <c r="CA2003" s="1">
        <v>8.35</v>
      </c>
      <c r="CC2003" s="1">
        <v>542.85</v>
      </c>
      <c r="CE2003" s="1">
        <v>17.38</v>
      </c>
      <c r="CF2003" s="1">
        <v>13.4</v>
      </c>
      <c r="CG2003" s="1" t="s">
        <v>139</v>
      </c>
      <c r="CH2003" s="1" t="s">
        <v>139</v>
      </c>
      <c r="DR2003" s="1">
        <v>289</v>
      </c>
      <c r="DS2003" s="1">
        <v>0.112</v>
      </c>
      <c r="DT2003" s="1">
        <v>0.185</v>
      </c>
      <c r="DU2003" s="1">
        <v>0.217</v>
      </c>
      <c r="DV2003" s="1">
        <v>0.20399999999999999</v>
      </c>
      <c r="DW2003" s="1">
        <v>0.20899999999999999</v>
      </c>
      <c r="DX2003" s="1">
        <v>0.20200000000000001</v>
      </c>
      <c r="DY2003" s="1">
        <v>0.19900000000000001</v>
      </c>
      <c r="DZ2003" s="1">
        <v>0.11600000000000001</v>
      </c>
    </row>
    <row r="2004" spans="1:130" x14ac:dyDescent="0.25">
      <c r="A2004" s="1" t="s">
        <v>480</v>
      </c>
      <c r="B2004" s="1" t="s">
        <v>479</v>
      </c>
      <c r="C2004" s="1" t="s">
        <v>138</v>
      </c>
      <c r="D2004" s="84">
        <v>1998</v>
      </c>
      <c r="E2004" s="3">
        <v>36125</v>
      </c>
      <c r="F2004" s="3"/>
      <c r="AK2004" s="4"/>
      <c r="AL2004" s="4"/>
      <c r="AM2004" s="1"/>
      <c r="AN2004" s="1"/>
      <c r="AO2004" s="4"/>
      <c r="BB2004" s="1">
        <v>7.8</v>
      </c>
      <c r="CA2004" s="1">
        <v>8.9</v>
      </c>
      <c r="CE2004" s="1">
        <v>18.78</v>
      </c>
      <c r="CF2004" s="1">
        <v>14.59</v>
      </c>
      <c r="CH2004" s="1" t="s">
        <v>139</v>
      </c>
    </row>
    <row r="2005" spans="1:130" x14ac:dyDescent="0.25">
      <c r="A2005" s="1" t="s">
        <v>480</v>
      </c>
      <c r="B2005" s="1" t="s">
        <v>479</v>
      </c>
      <c r="C2005" s="1" t="s">
        <v>138</v>
      </c>
      <c r="D2005" s="84">
        <v>1998</v>
      </c>
      <c r="E2005" s="3">
        <v>36129</v>
      </c>
      <c r="F2005" s="3"/>
      <c r="AK2005" s="4"/>
      <c r="AL2005" s="4"/>
      <c r="AM2005" s="1"/>
      <c r="AN2005" s="1"/>
      <c r="AO2005" s="4"/>
      <c r="BB2005" s="1">
        <v>8.65</v>
      </c>
      <c r="CA2005" s="1">
        <v>9</v>
      </c>
      <c r="CE2005" s="1">
        <v>18.98</v>
      </c>
      <c r="CF2005" s="1">
        <v>15.61</v>
      </c>
      <c r="CG2005" s="1" t="s">
        <v>139</v>
      </c>
      <c r="CH2005" s="1" t="s">
        <v>139</v>
      </c>
      <c r="DR2005" s="1">
        <v>276.42</v>
      </c>
      <c r="DS2005" s="1">
        <v>9.8000000000000004E-2</v>
      </c>
      <c r="DT2005" s="1">
        <v>0.17199999999999999</v>
      </c>
      <c r="DU2005" s="1">
        <v>0.20100000000000001</v>
      </c>
      <c r="DV2005" s="1">
        <v>0.19400000000000001</v>
      </c>
      <c r="DW2005" s="1">
        <v>0.20699999999999999</v>
      </c>
      <c r="DX2005" s="1">
        <v>0.2</v>
      </c>
      <c r="DY2005" s="1">
        <v>0.19500000000000001</v>
      </c>
      <c r="DZ2005" s="1">
        <v>0.11700000000000001</v>
      </c>
    </row>
    <row r="2006" spans="1:130" x14ac:dyDescent="0.25">
      <c r="A2006" s="1" t="s">
        <v>480</v>
      </c>
      <c r="B2006" s="1" t="s">
        <v>479</v>
      </c>
      <c r="C2006" s="1" t="s">
        <v>138</v>
      </c>
      <c r="D2006" s="84">
        <v>1998</v>
      </c>
      <c r="E2006" s="3">
        <v>36131</v>
      </c>
      <c r="F2006" s="3"/>
      <c r="AK2006" s="4">
        <v>442.5</v>
      </c>
      <c r="AL2006" s="119">
        <f>AK2006/100</f>
        <v>4.4249999999999998</v>
      </c>
      <c r="AM2006" s="1"/>
      <c r="AN2006" s="1"/>
      <c r="AO2006" s="4"/>
      <c r="AT2006" s="1">
        <v>0</v>
      </c>
      <c r="AW2006" s="1">
        <v>0.90528995499999998</v>
      </c>
      <c r="AZ2006" s="1">
        <v>0.77</v>
      </c>
      <c r="BA2006" s="1">
        <v>1</v>
      </c>
      <c r="BD2006" s="1">
        <v>8</v>
      </c>
      <c r="BE2006" s="1">
        <v>615</v>
      </c>
      <c r="BF2006" s="1">
        <v>4.3600000000000003</v>
      </c>
      <c r="BI2006" s="1">
        <f>BK2006</f>
        <v>160.87</v>
      </c>
      <c r="BJ2006" s="1">
        <v>22734.83</v>
      </c>
      <c r="BK2006" s="1">
        <v>160.87</v>
      </c>
      <c r="BL2006" s="1">
        <v>0</v>
      </c>
      <c r="BY2006" s="1">
        <v>276.39999999999998</v>
      </c>
      <c r="CC2006" s="1">
        <v>551.51</v>
      </c>
      <c r="CH2006" s="1" t="s">
        <v>139</v>
      </c>
    </row>
    <row r="2007" spans="1:130" x14ac:dyDescent="0.25">
      <c r="A2007" s="1" t="s">
        <v>480</v>
      </c>
      <c r="B2007" s="1" t="s">
        <v>479</v>
      </c>
      <c r="C2007" s="1" t="s">
        <v>138</v>
      </c>
      <c r="D2007" s="84">
        <v>1998</v>
      </c>
      <c r="E2007" s="3">
        <v>36132</v>
      </c>
      <c r="F2007" s="3"/>
      <c r="AK2007" s="4"/>
      <c r="AL2007" s="4"/>
      <c r="AM2007" s="1"/>
      <c r="AN2007" s="1"/>
      <c r="AO2007" s="4"/>
      <c r="BB2007" s="1">
        <v>8.9</v>
      </c>
      <c r="CA2007" s="1">
        <v>9.0500000000000007</v>
      </c>
      <c r="CE2007" s="1">
        <v>19.63</v>
      </c>
      <c r="CF2007" s="1">
        <v>16.329999999999998</v>
      </c>
      <c r="CH2007" s="1" t="s">
        <v>139</v>
      </c>
    </row>
    <row r="2008" spans="1:130" x14ac:dyDescent="0.25">
      <c r="A2008" s="1" t="s">
        <v>480</v>
      </c>
      <c r="B2008" s="1" t="s">
        <v>479</v>
      </c>
      <c r="C2008" s="1" t="s">
        <v>138</v>
      </c>
      <c r="D2008" s="84">
        <v>1998</v>
      </c>
      <c r="E2008" s="3">
        <v>36136</v>
      </c>
      <c r="F2008" s="3"/>
      <c r="AK2008" s="4"/>
      <c r="AL2008" s="4"/>
      <c r="AM2008" s="1"/>
      <c r="AN2008" s="1"/>
      <c r="AO2008" s="4"/>
      <c r="BB2008" s="1">
        <v>9</v>
      </c>
      <c r="CE2008" s="1">
        <v>10.79</v>
      </c>
      <c r="CF2008" s="1">
        <v>17</v>
      </c>
      <c r="CG2008" s="1" t="s">
        <v>139</v>
      </c>
      <c r="CH2008" s="1" t="s">
        <v>139</v>
      </c>
      <c r="DR2008" s="1">
        <v>260.45</v>
      </c>
      <c r="DS2008" s="1">
        <v>8.5999999999999993E-2</v>
      </c>
      <c r="DT2008" s="1">
        <v>0.16300000000000001</v>
      </c>
      <c r="DU2008" s="1">
        <v>0.17699999999999999</v>
      </c>
      <c r="DV2008" s="1">
        <v>0.17899999999999999</v>
      </c>
      <c r="DW2008" s="1">
        <v>0.19600000000000001</v>
      </c>
      <c r="DX2008" s="1">
        <v>0.19900000000000001</v>
      </c>
      <c r="DY2008" s="1">
        <v>0.187</v>
      </c>
      <c r="DZ2008" s="1">
        <v>0.115</v>
      </c>
    </row>
    <row r="2009" spans="1:130" x14ac:dyDescent="0.25">
      <c r="A2009" s="1" t="s">
        <v>480</v>
      </c>
      <c r="B2009" s="1" t="s">
        <v>479</v>
      </c>
      <c r="C2009" s="1" t="s">
        <v>138</v>
      </c>
      <c r="D2009" s="84">
        <v>1998</v>
      </c>
      <c r="E2009" s="3">
        <v>36138</v>
      </c>
      <c r="F2009" s="3"/>
      <c r="AK2009" s="4">
        <v>593.01</v>
      </c>
      <c r="AL2009" s="119">
        <f>AK2009/100</f>
        <v>5.9300999999999995</v>
      </c>
      <c r="AM2009" s="1"/>
      <c r="AN2009" s="1"/>
      <c r="AO2009" s="4"/>
      <c r="AT2009" s="1">
        <v>0</v>
      </c>
      <c r="AW2009" s="1">
        <v>0.85991200000000001</v>
      </c>
      <c r="AZ2009" s="1">
        <v>3.44</v>
      </c>
      <c r="BA2009" s="1">
        <v>3.2</v>
      </c>
      <c r="BD2009" s="1">
        <v>5.8</v>
      </c>
      <c r="BE2009" s="1">
        <v>683.17</v>
      </c>
      <c r="BF2009" s="1">
        <v>3.58</v>
      </c>
      <c r="BI2009" s="1">
        <f>BK2009</f>
        <v>137.80000000000001</v>
      </c>
      <c r="BJ2009" s="1">
        <v>20293.12</v>
      </c>
      <c r="BK2009" s="1">
        <v>137.80000000000001</v>
      </c>
      <c r="BL2009" s="1">
        <v>0</v>
      </c>
      <c r="BN2009" s="1">
        <v>13.05</v>
      </c>
      <c r="BY2009" s="1">
        <v>368.15</v>
      </c>
      <c r="CC2009" s="1">
        <v>539.96</v>
      </c>
      <c r="CH2009" s="1" t="s">
        <v>139</v>
      </c>
    </row>
    <row r="2010" spans="1:130" x14ac:dyDescent="0.25">
      <c r="A2010" s="1" t="s">
        <v>480</v>
      </c>
      <c r="B2010" s="1" t="s">
        <v>479</v>
      </c>
      <c r="C2010" s="1" t="s">
        <v>138</v>
      </c>
      <c r="D2010" s="84">
        <v>1998</v>
      </c>
      <c r="E2010" s="3">
        <v>36139</v>
      </c>
      <c r="F2010" s="3"/>
      <c r="AK2010" s="4"/>
      <c r="AL2010" s="4"/>
      <c r="AM2010" s="1"/>
      <c r="AN2010" s="1"/>
      <c r="AO2010" s="4"/>
      <c r="CF2010" s="1">
        <v>8.89</v>
      </c>
      <c r="CH2010" s="1" t="s">
        <v>139</v>
      </c>
    </row>
    <row r="2011" spans="1:130" x14ac:dyDescent="0.25">
      <c r="A2011" s="1" t="s">
        <v>480</v>
      </c>
      <c r="B2011" s="1" t="s">
        <v>479</v>
      </c>
      <c r="C2011" s="1" t="s">
        <v>138</v>
      </c>
      <c r="D2011" s="84">
        <v>1998</v>
      </c>
      <c r="E2011" s="3">
        <v>36143</v>
      </c>
      <c r="F2011" s="3"/>
      <c r="AK2011" s="4"/>
      <c r="AL2011" s="4"/>
      <c r="AM2011" s="1"/>
      <c r="AN2011" s="1"/>
      <c r="AO2011" s="4"/>
      <c r="CF2011" s="1">
        <v>9.18</v>
      </c>
      <c r="CG2011" s="1" t="s">
        <v>139</v>
      </c>
      <c r="CH2011" s="1" t="s">
        <v>139</v>
      </c>
      <c r="DR2011" s="1">
        <v>240.91</v>
      </c>
      <c r="DS2011" s="1">
        <v>8.3000000000000004E-2</v>
      </c>
      <c r="DT2011" s="1">
        <v>0.14599999999999999</v>
      </c>
      <c r="DU2011" s="1">
        <v>0.152</v>
      </c>
      <c r="DV2011" s="1">
        <v>0.157</v>
      </c>
      <c r="DW2011" s="1">
        <v>0.182</v>
      </c>
      <c r="DX2011" s="1">
        <v>0.192</v>
      </c>
      <c r="DY2011" s="1">
        <v>0.185</v>
      </c>
      <c r="DZ2011" s="1">
        <v>0.108</v>
      </c>
    </row>
    <row r="2012" spans="1:130" x14ac:dyDescent="0.25">
      <c r="A2012" s="1" t="s">
        <v>480</v>
      </c>
      <c r="B2012" s="1" t="s">
        <v>479</v>
      </c>
      <c r="C2012" s="1" t="s">
        <v>138</v>
      </c>
      <c r="D2012" s="84">
        <v>1998</v>
      </c>
      <c r="E2012" s="3">
        <v>36145</v>
      </c>
      <c r="F2012" s="3"/>
      <c r="J2012" s="1">
        <v>9.0999999999999998E-2</v>
      </c>
      <c r="K2012" s="1">
        <v>996.13499999999999</v>
      </c>
      <c r="L2012" s="1">
        <v>1760.64</v>
      </c>
      <c r="M2012" s="1">
        <v>2254.75</v>
      </c>
      <c r="N2012" s="1">
        <v>2478.3000000000002</v>
      </c>
      <c r="O2012" s="1">
        <v>2408.85</v>
      </c>
      <c r="P2012" s="1">
        <v>1504.5</v>
      </c>
      <c r="Q2012" s="1">
        <v>16532.96703</v>
      </c>
      <c r="AA2012" s="1">
        <v>16532.96703</v>
      </c>
      <c r="AE2012" s="1">
        <v>996.13499999999999</v>
      </c>
      <c r="AF2012" s="1">
        <v>1760.64</v>
      </c>
      <c r="AG2012" s="1">
        <v>2254.75</v>
      </c>
      <c r="AH2012" s="1">
        <v>2478.3000000000002</v>
      </c>
      <c r="AI2012" s="1">
        <v>2408.85</v>
      </c>
      <c r="AJ2012" s="1">
        <v>1504.5</v>
      </c>
      <c r="AK2012" s="119">
        <v>723.35</v>
      </c>
      <c r="AL2012" s="119">
        <f>AK2012/100</f>
        <v>7.2335000000000003</v>
      </c>
      <c r="AM2012" s="1"/>
      <c r="AN2012" s="1"/>
      <c r="AO2012" s="4"/>
      <c r="AT2012" s="1">
        <v>5632.54</v>
      </c>
      <c r="AV2012" s="1">
        <v>103.72</v>
      </c>
      <c r="AW2012" s="1">
        <v>0.86474609800000002</v>
      </c>
      <c r="AZ2012" s="1">
        <v>3.64</v>
      </c>
      <c r="BA2012" s="1">
        <v>3.75</v>
      </c>
      <c r="BD2012" s="1">
        <v>5.25</v>
      </c>
      <c r="BE2012" s="1">
        <v>735.83</v>
      </c>
      <c r="BF2012" s="1">
        <v>3.65</v>
      </c>
      <c r="BI2012" s="1">
        <f>BK2012</f>
        <v>139.09</v>
      </c>
      <c r="BJ2012" s="1">
        <v>23075.29</v>
      </c>
      <c r="BK2012" s="1">
        <v>139.09</v>
      </c>
      <c r="BL2012" s="1">
        <v>15.93</v>
      </c>
      <c r="BN2012" s="1">
        <v>76.430000000000007</v>
      </c>
      <c r="BY2012" s="1">
        <v>379.44</v>
      </c>
      <c r="CC2012" s="1">
        <v>522.64</v>
      </c>
      <c r="CH2012" s="1" t="s">
        <v>139</v>
      </c>
    </row>
    <row r="2013" spans="1:130" x14ac:dyDescent="0.25">
      <c r="A2013" s="1" t="s">
        <v>480</v>
      </c>
      <c r="B2013" s="1" t="s">
        <v>479</v>
      </c>
      <c r="C2013" s="1" t="s">
        <v>138</v>
      </c>
      <c r="D2013" s="84">
        <v>1998</v>
      </c>
      <c r="E2013" s="3">
        <v>36146</v>
      </c>
      <c r="F2013" s="3"/>
      <c r="AK2013" s="4"/>
      <c r="AL2013" s="4"/>
      <c r="AM2013" s="1"/>
      <c r="AN2013" s="1"/>
      <c r="AO2013" s="4"/>
      <c r="CF2013" s="1">
        <v>9.68</v>
      </c>
      <c r="CH2013" s="1" t="s">
        <v>139</v>
      </c>
    </row>
    <row r="2014" spans="1:130" x14ac:dyDescent="0.25">
      <c r="A2014" s="1" t="s">
        <v>480</v>
      </c>
      <c r="B2014" s="1" t="s">
        <v>479</v>
      </c>
      <c r="C2014" s="1" t="s">
        <v>138</v>
      </c>
      <c r="D2014" s="84">
        <v>1998</v>
      </c>
      <c r="E2014" s="3">
        <v>36150</v>
      </c>
      <c r="F2014" s="3"/>
      <c r="AK2014" s="4"/>
      <c r="AL2014" s="4"/>
      <c r="AM2014" s="1"/>
      <c r="AN2014" s="1"/>
      <c r="AO2014" s="4"/>
      <c r="CF2014" s="1">
        <v>9.3800000000000008</v>
      </c>
      <c r="CG2014" s="1" t="s">
        <v>139</v>
      </c>
      <c r="CH2014" s="1" t="s">
        <v>139</v>
      </c>
      <c r="DR2014" s="1">
        <v>226.42</v>
      </c>
      <c r="DS2014" s="1">
        <v>0.08</v>
      </c>
      <c r="DT2014" s="1">
        <v>0.14199999999999999</v>
      </c>
      <c r="DU2014" s="1">
        <v>0.13600000000000001</v>
      </c>
      <c r="DV2014" s="1">
        <v>0.13800000000000001</v>
      </c>
      <c r="DW2014" s="1">
        <v>0.17299999999999999</v>
      </c>
      <c r="DX2014" s="1">
        <v>0.185</v>
      </c>
      <c r="DY2014" s="1">
        <v>0.17699999999999999</v>
      </c>
      <c r="DZ2014" s="1">
        <v>0.10100000000000001</v>
      </c>
    </row>
    <row r="2015" spans="1:130" x14ac:dyDescent="0.25">
      <c r="A2015" s="1" t="s">
        <v>480</v>
      </c>
      <c r="B2015" s="1" t="s">
        <v>479</v>
      </c>
      <c r="C2015" s="1" t="s">
        <v>138</v>
      </c>
      <c r="D2015" s="84">
        <v>1998</v>
      </c>
      <c r="E2015" s="3">
        <v>36152</v>
      </c>
      <c r="F2015" s="3"/>
      <c r="AK2015" s="4"/>
      <c r="AL2015" s="4"/>
      <c r="AM2015" s="1"/>
      <c r="AN2015" s="1"/>
      <c r="AO2015" s="4"/>
      <c r="CF2015" s="1">
        <v>4.38</v>
      </c>
      <c r="CH2015" s="1" t="s">
        <v>139</v>
      </c>
    </row>
    <row r="2016" spans="1:130" x14ac:dyDescent="0.25">
      <c r="A2016" s="1" t="s">
        <v>480</v>
      </c>
      <c r="B2016" s="1" t="s">
        <v>479</v>
      </c>
      <c r="C2016" s="1" t="s">
        <v>138</v>
      </c>
      <c r="D2016" s="84">
        <v>1998</v>
      </c>
      <c r="E2016" s="3">
        <v>36153</v>
      </c>
      <c r="F2016" s="3"/>
      <c r="J2016" s="1">
        <v>1473.22</v>
      </c>
      <c r="K2016" s="1">
        <v>2044.08</v>
      </c>
      <c r="L2016" s="1">
        <v>2478.3000000000002</v>
      </c>
      <c r="M2016" s="1">
        <v>2408.85</v>
      </c>
      <c r="N2016" s="1">
        <v>1565.55</v>
      </c>
      <c r="AF2016" s="1">
        <v>1473.22</v>
      </c>
      <c r="AG2016" s="1">
        <v>2044.08</v>
      </c>
      <c r="AH2016" s="1">
        <v>2478.3000000000002</v>
      </c>
      <c r="AI2016" s="1">
        <v>2408.85</v>
      </c>
      <c r="AJ2016" s="1">
        <v>1565.55</v>
      </c>
      <c r="AK2016" s="119">
        <v>858.37</v>
      </c>
      <c r="AL2016" s="119">
        <f>AK2016/100</f>
        <v>8.5837000000000003</v>
      </c>
      <c r="AM2016" s="1"/>
      <c r="AN2016" s="1"/>
      <c r="AO2016" s="4"/>
      <c r="AT2016" s="1">
        <v>11731.58</v>
      </c>
      <c r="AV2016" s="1">
        <v>164.36</v>
      </c>
      <c r="AW2016" s="1">
        <v>0.800639616</v>
      </c>
      <c r="AZ2016" s="1">
        <v>8.84</v>
      </c>
      <c r="BA2016" s="1">
        <v>4.75</v>
      </c>
      <c r="BD2016" s="1">
        <v>4.25</v>
      </c>
      <c r="BE2016" s="1">
        <v>813.5</v>
      </c>
      <c r="BF2016" s="1">
        <v>2.88</v>
      </c>
      <c r="BI2016" s="1">
        <f>BK2016</f>
        <v>114.83</v>
      </c>
      <c r="BJ2016" s="1">
        <v>19978.22</v>
      </c>
      <c r="BK2016" s="1">
        <v>114.83</v>
      </c>
      <c r="BL2016" s="1">
        <v>20.38</v>
      </c>
      <c r="BN2016" s="1">
        <v>83.76</v>
      </c>
      <c r="BY2016" s="1">
        <v>435.51</v>
      </c>
      <c r="CC2016" s="1">
        <v>470.66</v>
      </c>
      <c r="CH2016" s="1" t="s">
        <v>139</v>
      </c>
    </row>
    <row r="2017" spans="1:130" x14ac:dyDescent="0.25">
      <c r="A2017" s="1" t="s">
        <v>480</v>
      </c>
      <c r="B2017" s="1" t="s">
        <v>479</v>
      </c>
      <c r="C2017" s="1" t="s">
        <v>138</v>
      </c>
      <c r="D2017" s="84">
        <v>1998</v>
      </c>
      <c r="E2017" s="3">
        <v>36157</v>
      </c>
      <c r="F2017" s="3"/>
      <c r="AK2017" s="4"/>
      <c r="AL2017" s="4"/>
      <c r="AM2017" s="1"/>
      <c r="AN2017" s="1"/>
      <c r="AO2017" s="4"/>
      <c r="CG2017" s="1" t="s">
        <v>139</v>
      </c>
      <c r="CH2017" s="1" t="s">
        <v>139</v>
      </c>
      <c r="DR2017" s="1">
        <v>214.62</v>
      </c>
      <c r="DS2017" s="1">
        <v>0.08</v>
      </c>
      <c r="DT2017" s="1">
        <v>0.13600000000000001</v>
      </c>
      <c r="DU2017" s="1">
        <v>0.125</v>
      </c>
      <c r="DV2017" s="1">
        <v>0.13</v>
      </c>
      <c r="DW2017" s="1">
        <v>0.156</v>
      </c>
      <c r="DX2017" s="1">
        <v>0.17899999999999999</v>
      </c>
      <c r="DY2017" s="1">
        <v>0.16700000000000001</v>
      </c>
      <c r="DZ2017" s="1">
        <v>0.10100000000000001</v>
      </c>
    </row>
    <row r="2018" spans="1:130" x14ac:dyDescent="0.25">
      <c r="A2018" s="1" t="s">
        <v>480</v>
      </c>
      <c r="B2018" s="1" t="s">
        <v>479</v>
      </c>
      <c r="C2018" s="1" t="s">
        <v>138</v>
      </c>
      <c r="D2018" s="84">
        <v>1998</v>
      </c>
      <c r="E2018" s="3">
        <v>36159</v>
      </c>
      <c r="F2018" s="3"/>
      <c r="J2018" s="1">
        <v>177.08500000000001</v>
      </c>
      <c r="K2018" s="1">
        <v>1654.05</v>
      </c>
      <c r="L2018" s="1">
        <v>2478.3000000000002</v>
      </c>
      <c r="M2018" s="1">
        <v>2408.85</v>
      </c>
      <c r="N2018" s="1">
        <v>1565.55</v>
      </c>
      <c r="AF2018" s="1">
        <v>177.08500000000001</v>
      </c>
      <c r="AG2018" s="1">
        <v>1654.05</v>
      </c>
      <c r="AH2018" s="1">
        <v>2478.3000000000002</v>
      </c>
      <c r="AI2018" s="1">
        <v>2408.85</v>
      </c>
      <c r="AJ2018" s="1">
        <v>1565.55</v>
      </c>
      <c r="AK2018" s="119">
        <v>840.38</v>
      </c>
      <c r="AL2018" s="119">
        <f t="shared" ref="AL2018:AL2019" si="23">AK2018/100</f>
        <v>8.4038000000000004</v>
      </c>
      <c r="AM2018" s="1"/>
      <c r="AN2018" s="1"/>
      <c r="AO2018" s="4"/>
      <c r="AT2018" s="1">
        <v>8580.39</v>
      </c>
      <c r="AV2018" s="1">
        <v>214.87</v>
      </c>
      <c r="AW2018" s="1">
        <v>0.64317745699999995</v>
      </c>
      <c r="AZ2018" s="1">
        <v>8.8699999999999992</v>
      </c>
      <c r="BA2018" s="1">
        <v>5.2</v>
      </c>
      <c r="BD2018" s="1">
        <v>3.8</v>
      </c>
      <c r="BE2018" s="1">
        <v>828.33</v>
      </c>
      <c r="BF2018" s="1">
        <v>1.85</v>
      </c>
      <c r="BI2018" s="1">
        <f t="shared" ref="BI2018:BI2019" si="24">BK2018</f>
        <v>95.28</v>
      </c>
      <c r="BJ2018" s="1">
        <v>20039.72</v>
      </c>
      <c r="BK2018" s="1">
        <v>95.28</v>
      </c>
      <c r="BL2018" s="1">
        <v>18.18</v>
      </c>
      <c r="BN2018" s="1">
        <v>89.11</v>
      </c>
      <c r="BY2018" s="1">
        <v>381.06</v>
      </c>
      <c r="CC2018" s="1">
        <v>343.61</v>
      </c>
      <c r="CH2018" s="1" t="s">
        <v>139</v>
      </c>
    </row>
    <row r="2019" spans="1:130" x14ac:dyDescent="0.25">
      <c r="A2019" s="1" t="s">
        <v>480</v>
      </c>
      <c r="B2019" s="1" t="s">
        <v>479</v>
      </c>
      <c r="C2019" s="1" t="s">
        <v>138</v>
      </c>
      <c r="D2019" s="84">
        <v>1998</v>
      </c>
      <c r="E2019" s="3">
        <v>36167</v>
      </c>
      <c r="F2019" s="3"/>
      <c r="AK2019" s="119">
        <v>1196.43</v>
      </c>
      <c r="AL2019" s="119">
        <f t="shared" si="23"/>
        <v>11.964300000000001</v>
      </c>
      <c r="AM2019" s="1"/>
      <c r="AN2019" s="1"/>
      <c r="AO2019" s="4"/>
      <c r="AT2019" s="1">
        <v>14734.93</v>
      </c>
      <c r="AV2019" s="1">
        <v>473.38</v>
      </c>
      <c r="AW2019" s="1">
        <v>0.63018159100000004</v>
      </c>
      <c r="AZ2019" s="1">
        <v>13.51</v>
      </c>
      <c r="BA2019" s="1">
        <v>5.2</v>
      </c>
      <c r="BD2019" s="1">
        <v>3.8</v>
      </c>
      <c r="BE2019" s="1">
        <v>760</v>
      </c>
      <c r="BF2019" s="1">
        <v>1.96</v>
      </c>
      <c r="BI2019" s="1">
        <f t="shared" si="24"/>
        <v>88.14</v>
      </c>
      <c r="BJ2019" s="1">
        <v>22682.71</v>
      </c>
      <c r="BK2019" s="1">
        <v>88.14</v>
      </c>
      <c r="BL2019" s="1">
        <v>21.38</v>
      </c>
      <c r="BN2019" s="1">
        <v>90.49</v>
      </c>
      <c r="BY2019" s="1">
        <v>452.91</v>
      </c>
      <c r="CC2019" s="1">
        <v>424.46</v>
      </c>
      <c r="CH2019" s="1" t="s">
        <v>139</v>
      </c>
    </row>
    <row r="2020" spans="1:130" x14ac:dyDescent="0.25">
      <c r="A2020" s="1" t="s">
        <v>480</v>
      </c>
      <c r="B2020" s="1" t="s">
        <v>479</v>
      </c>
      <c r="C2020" s="1" t="s">
        <v>138</v>
      </c>
      <c r="D2020" s="84">
        <v>1998</v>
      </c>
      <c r="E2020" s="3">
        <v>36171</v>
      </c>
      <c r="F2020" s="3"/>
      <c r="AK2020" s="4"/>
      <c r="AL2020" s="4"/>
      <c r="AM2020" s="1"/>
      <c r="AN2020" s="1"/>
      <c r="AO2020" s="4"/>
      <c r="CG2020" s="1" t="s">
        <v>139</v>
      </c>
      <c r="DR2020" s="1">
        <v>287.89</v>
      </c>
      <c r="DS2020" s="1">
        <v>0.28000000000000003</v>
      </c>
      <c r="DT2020" s="1">
        <v>0.28000000000000003</v>
      </c>
      <c r="DU2020" s="1">
        <v>0.191</v>
      </c>
      <c r="DV2020" s="1">
        <v>0.13600000000000001</v>
      </c>
      <c r="DW2020" s="1">
        <v>0.14499999999999999</v>
      </c>
      <c r="DX2020" s="1">
        <v>0.16300000000000001</v>
      </c>
      <c r="DY2020" s="1">
        <v>0.153</v>
      </c>
      <c r="DZ2020" s="1">
        <v>9.2999999999999999E-2</v>
      </c>
    </row>
    <row r="2021" spans="1:130" x14ac:dyDescent="0.25">
      <c r="A2021" s="1" t="s">
        <v>480</v>
      </c>
      <c r="B2021" s="1" t="s">
        <v>479</v>
      </c>
      <c r="C2021" s="1" t="s">
        <v>138</v>
      </c>
      <c r="D2021" s="84">
        <v>1998</v>
      </c>
      <c r="E2021" s="3">
        <v>36172</v>
      </c>
      <c r="F2021" s="3"/>
      <c r="AK2021" s="119">
        <v>1402.31</v>
      </c>
      <c r="AL2021" s="119">
        <f>AK2021/100</f>
        <v>14.023099999999999</v>
      </c>
      <c r="AM2021" s="1"/>
      <c r="AN2021" s="1"/>
      <c r="AO2021" s="4"/>
      <c r="AT2021" s="1">
        <v>10898.07</v>
      </c>
      <c r="AV2021" s="1">
        <v>612.54999999999995</v>
      </c>
      <c r="AW2021" s="1">
        <v>0.77355889200000005</v>
      </c>
      <c r="AZ2021" s="1">
        <v>11.95</v>
      </c>
      <c r="BA2021" s="1">
        <v>5.15</v>
      </c>
      <c r="BD2021" s="1">
        <v>3.85</v>
      </c>
      <c r="BE2021" s="1">
        <v>806.67</v>
      </c>
      <c r="BF2021" s="1">
        <v>2.8</v>
      </c>
      <c r="BI2021" s="1">
        <f>BK2021</f>
        <v>134.58000000000001</v>
      </c>
      <c r="BJ2021" s="1">
        <v>20980.5</v>
      </c>
      <c r="BK2021" s="1">
        <v>134.58000000000001</v>
      </c>
      <c r="BL2021" s="1">
        <v>16.03</v>
      </c>
      <c r="BN2021" s="1">
        <v>93.26</v>
      </c>
      <c r="BY2021" s="1">
        <v>480.99</v>
      </c>
      <c r="CC2021" s="1">
        <v>427.35</v>
      </c>
      <c r="CH2021" s="1" t="s">
        <v>139</v>
      </c>
    </row>
    <row r="2022" spans="1:130" x14ac:dyDescent="0.25">
      <c r="A2022" s="1" t="s">
        <v>480</v>
      </c>
      <c r="B2022" s="1" t="s">
        <v>479</v>
      </c>
      <c r="C2022" s="1" t="s">
        <v>138</v>
      </c>
      <c r="D2022" s="84">
        <v>1998</v>
      </c>
      <c r="E2022" s="3">
        <v>36178</v>
      </c>
      <c r="F2022" s="3"/>
      <c r="AK2022" s="4"/>
      <c r="AL2022" s="4"/>
      <c r="AM2022" s="1"/>
      <c r="AN2022" s="1"/>
      <c r="AO2022" s="4"/>
      <c r="CG2022" s="1" t="s">
        <v>139</v>
      </c>
      <c r="DR2022" s="1">
        <v>316.43</v>
      </c>
      <c r="DS2022" s="1">
        <v>0.28499999999999998</v>
      </c>
      <c r="DT2022" s="1">
        <v>0.28699999999999998</v>
      </c>
      <c r="DU2022" s="1">
        <v>0.246</v>
      </c>
      <c r="DV2022" s="1">
        <v>0.19600000000000001</v>
      </c>
      <c r="DW2022" s="1">
        <v>0.16800000000000001</v>
      </c>
      <c r="DX2022" s="1">
        <v>0.161</v>
      </c>
      <c r="DY2022" s="1">
        <v>0.14799999999999999</v>
      </c>
      <c r="DZ2022" s="1">
        <v>0.09</v>
      </c>
    </row>
    <row r="2023" spans="1:130" x14ac:dyDescent="0.25">
      <c r="A2023" s="1" t="s">
        <v>480</v>
      </c>
      <c r="B2023" s="1" t="s">
        <v>479</v>
      </c>
      <c r="C2023" s="1" t="s">
        <v>138</v>
      </c>
      <c r="D2023" s="84">
        <v>1998</v>
      </c>
      <c r="E2023" s="3">
        <v>36179</v>
      </c>
      <c r="F2023" s="3"/>
      <c r="J2023" s="1">
        <v>1593.13</v>
      </c>
      <c r="K2023" s="1">
        <v>2478.3000000000002</v>
      </c>
      <c r="L2023" s="1">
        <v>2408.85</v>
      </c>
      <c r="M2023" s="1">
        <v>1565.55</v>
      </c>
      <c r="AG2023" s="1">
        <v>1593.13</v>
      </c>
      <c r="AH2023" s="1">
        <v>2478.3000000000002</v>
      </c>
      <c r="AI2023" s="1">
        <v>2408.85</v>
      </c>
      <c r="AJ2023" s="1">
        <v>1565.55</v>
      </c>
      <c r="AK2023" s="119">
        <v>1213.2</v>
      </c>
      <c r="AL2023" s="119">
        <f>AK2023/100</f>
        <v>12.132</v>
      </c>
      <c r="AM2023" s="1"/>
      <c r="AN2023" s="1"/>
      <c r="AO2023" s="4"/>
      <c r="AT2023" s="1">
        <v>15501.99</v>
      </c>
      <c r="AV2023" s="1">
        <v>628.65</v>
      </c>
      <c r="AW2023" s="1">
        <v>0.65350431899999994</v>
      </c>
      <c r="AZ2023" s="1">
        <v>6.86</v>
      </c>
      <c r="BA2023" s="1">
        <v>5.3</v>
      </c>
      <c r="BD2023" s="1">
        <v>3.7</v>
      </c>
      <c r="BF2023" s="1">
        <v>1.84</v>
      </c>
      <c r="BI2023" s="1">
        <f>BK2023</f>
        <v>90.09</v>
      </c>
      <c r="BJ2023" s="1">
        <v>20985.71</v>
      </c>
      <c r="BK2023" s="1">
        <v>90.09</v>
      </c>
      <c r="BL2023" s="1">
        <v>21.68</v>
      </c>
      <c r="BN2023" s="1">
        <v>83.68</v>
      </c>
      <c r="BY2023" s="1">
        <v>364.32</v>
      </c>
      <c r="CC2023" s="1">
        <v>560.17999999999995</v>
      </c>
      <c r="CH2023" s="1" t="s">
        <v>139</v>
      </c>
    </row>
    <row r="2024" spans="1:130" x14ac:dyDescent="0.25">
      <c r="A2024" s="1" t="s">
        <v>480</v>
      </c>
      <c r="B2024" s="1" t="s">
        <v>479</v>
      </c>
      <c r="C2024" s="1" t="s">
        <v>138</v>
      </c>
      <c r="D2024" s="84">
        <v>1998</v>
      </c>
      <c r="E2024" s="3">
        <v>36185</v>
      </c>
      <c r="F2024" s="3"/>
      <c r="AK2024" s="4"/>
      <c r="AL2024" s="4"/>
      <c r="AM2024" s="1"/>
      <c r="AN2024" s="1"/>
      <c r="AO2024" s="4"/>
      <c r="CG2024" s="1" t="s">
        <v>139</v>
      </c>
      <c r="DR2024" s="1">
        <v>334.8</v>
      </c>
      <c r="DS2024" s="1">
        <v>0.29199999999999998</v>
      </c>
      <c r="DT2024" s="1">
        <v>0.28899999999999998</v>
      </c>
      <c r="DU2024" s="1">
        <v>0.25700000000000001</v>
      </c>
      <c r="DV2024" s="1">
        <v>0.23699999999999999</v>
      </c>
      <c r="DW2024" s="1">
        <v>0.19700000000000001</v>
      </c>
      <c r="DX2024" s="1">
        <v>0.16400000000000001</v>
      </c>
      <c r="DY2024" s="1">
        <v>0.14799999999999999</v>
      </c>
      <c r="DZ2024" s="1">
        <v>9.0999999999999998E-2</v>
      </c>
    </row>
    <row r="2025" spans="1:130" x14ac:dyDescent="0.25">
      <c r="A2025" s="1" t="s">
        <v>480</v>
      </c>
      <c r="B2025" s="1" t="s">
        <v>479</v>
      </c>
      <c r="C2025" s="1" t="s">
        <v>138</v>
      </c>
      <c r="D2025" s="84">
        <v>1998</v>
      </c>
      <c r="E2025" s="3">
        <v>36188</v>
      </c>
      <c r="F2025" s="3"/>
      <c r="J2025" s="1">
        <v>2134.61</v>
      </c>
      <c r="K2025" s="1">
        <v>2478.3000000000002</v>
      </c>
      <c r="L2025" s="1">
        <v>2408.85</v>
      </c>
      <c r="M2025" s="1">
        <v>1565.55</v>
      </c>
      <c r="AG2025" s="1">
        <v>2134.61</v>
      </c>
      <c r="AH2025" s="1">
        <v>2478.3000000000002</v>
      </c>
      <c r="AI2025" s="1">
        <v>2408.85</v>
      </c>
      <c r="AJ2025" s="1">
        <v>1565.55</v>
      </c>
      <c r="AK2025" s="119">
        <v>1372.89</v>
      </c>
      <c r="AL2025" s="119">
        <f>AK2025/100</f>
        <v>13.728900000000001</v>
      </c>
      <c r="AM2025" s="1"/>
      <c r="AN2025" s="1"/>
      <c r="AO2025" s="4"/>
      <c r="AT2025" s="1">
        <v>14685.84</v>
      </c>
      <c r="AV2025" s="1">
        <v>738.72</v>
      </c>
      <c r="AW2025" s="1">
        <v>0.749200109</v>
      </c>
      <c r="AZ2025" s="1">
        <v>6.52</v>
      </c>
      <c r="BA2025" s="1">
        <v>5.05</v>
      </c>
      <c r="BD2025" s="1">
        <v>3.95</v>
      </c>
      <c r="BF2025" s="1">
        <v>2.63</v>
      </c>
      <c r="BI2025" s="1">
        <f>BK2025</f>
        <v>115.95</v>
      </c>
      <c r="BJ2025" s="1">
        <v>23060.95</v>
      </c>
      <c r="BK2025" s="1">
        <v>115.95</v>
      </c>
      <c r="BL2025" s="1">
        <v>17</v>
      </c>
      <c r="BN2025" s="1">
        <v>93.64</v>
      </c>
      <c r="BY2025" s="1">
        <v>380.4</v>
      </c>
      <c r="CC2025" s="1">
        <v>938.44</v>
      </c>
      <c r="CH2025" s="1" t="s">
        <v>139</v>
      </c>
    </row>
    <row r="2026" spans="1:130" x14ac:dyDescent="0.25">
      <c r="A2026" s="1" t="s">
        <v>480</v>
      </c>
      <c r="B2026" s="1" t="s">
        <v>479</v>
      </c>
      <c r="C2026" s="1" t="s">
        <v>138</v>
      </c>
      <c r="D2026" s="84">
        <v>1998</v>
      </c>
      <c r="E2026" s="3">
        <v>36192</v>
      </c>
      <c r="F2026" s="3"/>
      <c r="AK2026" s="4"/>
      <c r="AL2026" s="4"/>
      <c r="AM2026" s="1"/>
      <c r="AN2026" s="1"/>
      <c r="AO2026" s="4"/>
      <c r="CG2026" s="1" t="s">
        <v>139</v>
      </c>
      <c r="DR2026" s="1">
        <v>348.95</v>
      </c>
      <c r="DS2026" s="1">
        <v>0.29099999999999998</v>
      </c>
      <c r="DT2026" s="1">
        <v>0.28899999999999998</v>
      </c>
      <c r="DU2026" s="1">
        <v>0.26600000000000001</v>
      </c>
      <c r="DV2026" s="1">
        <v>0.25700000000000001</v>
      </c>
      <c r="DW2026" s="1">
        <v>0.22500000000000001</v>
      </c>
      <c r="DX2026" s="1">
        <v>0.17299999999999999</v>
      </c>
      <c r="DY2026" s="1">
        <v>0.15</v>
      </c>
      <c r="DZ2026" s="1">
        <v>9.4E-2</v>
      </c>
    </row>
    <row r="2027" spans="1:130" x14ac:dyDescent="0.25">
      <c r="A2027" s="1" t="s">
        <v>480</v>
      </c>
      <c r="B2027" s="1" t="s">
        <v>479</v>
      </c>
      <c r="C2027" s="1" t="s">
        <v>138</v>
      </c>
      <c r="D2027" s="84">
        <v>1998</v>
      </c>
      <c r="E2027" s="3">
        <v>36194</v>
      </c>
      <c r="F2027" s="3"/>
      <c r="AK2027" s="119">
        <v>1431.34</v>
      </c>
      <c r="AL2027" s="119">
        <f>AK2027/100</f>
        <v>14.3134</v>
      </c>
      <c r="AM2027" s="1"/>
      <c r="AN2027" s="1"/>
      <c r="AO2027" s="4"/>
      <c r="AT2027" s="1">
        <v>19907.080000000002</v>
      </c>
      <c r="AV2027" s="1">
        <v>779.52</v>
      </c>
      <c r="AW2027" s="1">
        <v>0.71058168600000005</v>
      </c>
      <c r="AZ2027" s="1">
        <v>6.56</v>
      </c>
      <c r="BA2027" s="1">
        <v>5.2</v>
      </c>
      <c r="BD2027" s="1">
        <v>3.8</v>
      </c>
      <c r="BF2027" s="1">
        <v>2.2799999999999998</v>
      </c>
      <c r="BI2027" s="1">
        <f>BK2027</f>
        <v>113.53</v>
      </c>
      <c r="BK2027" s="1">
        <v>113.53</v>
      </c>
      <c r="BL2027" s="1">
        <v>19.73</v>
      </c>
      <c r="BN2027" s="1">
        <v>91.32</v>
      </c>
      <c r="BY2027" s="1">
        <v>402.51</v>
      </c>
      <c r="CC2027" s="1">
        <v>1209.8599999999999</v>
      </c>
      <c r="CH2027" s="1" t="s">
        <v>139</v>
      </c>
    </row>
    <row r="2028" spans="1:130" x14ac:dyDescent="0.25">
      <c r="A2028" s="1" t="s">
        <v>480</v>
      </c>
      <c r="B2028" s="1" t="s">
        <v>479</v>
      </c>
      <c r="C2028" s="1" t="s">
        <v>138</v>
      </c>
      <c r="D2028" s="84">
        <v>1998</v>
      </c>
      <c r="E2028" s="3">
        <v>36199</v>
      </c>
      <c r="F2028" s="3"/>
      <c r="AK2028" s="4"/>
      <c r="AL2028" s="4"/>
      <c r="AM2028" s="1"/>
      <c r="AN2028" s="1"/>
      <c r="AO2028" s="4"/>
      <c r="CG2028" s="1" t="s">
        <v>139</v>
      </c>
      <c r="DR2028" s="1">
        <v>346.91</v>
      </c>
      <c r="DS2028" s="1">
        <v>0.26400000000000001</v>
      </c>
      <c r="DT2028" s="1">
        <v>0.28499999999999998</v>
      </c>
      <c r="DU2028" s="1">
        <v>0.26600000000000001</v>
      </c>
      <c r="DV2028" s="1">
        <v>0.26100000000000001</v>
      </c>
      <c r="DW2028" s="1">
        <v>0.23300000000000001</v>
      </c>
      <c r="DX2028" s="1">
        <v>0.182</v>
      </c>
      <c r="DY2028" s="1">
        <v>0.15</v>
      </c>
      <c r="DZ2028" s="1">
        <v>9.4E-2</v>
      </c>
    </row>
    <row r="2029" spans="1:130" x14ac:dyDescent="0.25">
      <c r="A2029" s="1" t="s">
        <v>480</v>
      </c>
      <c r="B2029" s="1" t="s">
        <v>479</v>
      </c>
      <c r="C2029" s="1" t="s">
        <v>138</v>
      </c>
      <c r="D2029" s="84">
        <v>1998</v>
      </c>
      <c r="E2029" s="3">
        <v>36199</v>
      </c>
      <c r="F2029" s="3"/>
      <c r="AK2029" s="119">
        <v>1451.93</v>
      </c>
      <c r="AL2029" s="119">
        <f>AK2029/100</f>
        <v>14.519300000000001</v>
      </c>
      <c r="AM2029" s="1"/>
      <c r="AN2029" s="1"/>
      <c r="AO2029" s="4"/>
      <c r="AT2029" s="1">
        <v>25954.49</v>
      </c>
      <c r="AV2029" s="1">
        <v>808.96</v>
      </c>
      <c r="AW2029" s="1">
        <v>0.70304064499999996</v>
      </c>
      <c r="AZ2029" s="1">
        <v>3.67</v>
      </c>
      <c r="BA2029" s="1">
        <v>4.95</v>
      </c>
      <c r="BD2029" s="1">
        <v>4.05</v>
      </c>
      <c r="BF2029" s="1">
        <v>2.2200000000000002</v>
      </c>
      <c r="BI2029" s="1">
        <f>BK2029</f>
        <v>138.94999999999999</v>
      </c>
      <c r="BK2029" s="1">
        <v>138.94999999999999</v>
      </c>
      <c r="BL2029" s="1">
        <v>19.8</v>
      </c>
      <c r="BN2029" s="1">
        <v>90.73</v>
      </c>
      <c r="BY2029" s="1">
        <v>388.41</v>
      </c>
      <c r="CC2029" s="1">
        <v>1287.83</v>
      </c>
      <c r="CH2029" s="1" t="s">
        <v>139</v>
      </c>
    </row>
    <row r="2030" spans="1:130" x14ac:dyDescent="0.25">
      <c r="A2030" s="1" t="s">
        <v>480</v>
      </c>
      <c r="B2030" s="1" t="s">
        <v>479</v>
      </c>
      <c r="C2030" s="1" t="s">
        <v>138</v>
      </c>
      <c r="D2030" s="84">
        <v>1998</v>
      </c>
      <c r="E2030" s="3">
        <v>36206</v>
      </c>
      <c r="F2030" s="3"/>
      <c r="AK2030" s="4"/>
      <c r="AL2030" s="4"/>
      <c r="AM2030" s="1"/>
      <c r="AN2030" s="1"/>
      <c r="AO2030" s="4"/>
      <c r="CG2030" s="1" t="s">
        <v>139</v>
      </c>
      <c r="DR2030" s="1">
        <v>363.46</v>
      </c>
      <c r="DS2030" s="1">
        <v>0.27600000000000002</v>
      </c>
      <c r="DT2030" s="1">
        <v>0.29299999999999998</v>
      </c>
      <c r="DU2030" s="1">
        <v>0.27100000000000002</v>
      </c>
      <c r="DV2030" s="1">
        <v>0.27400000000000002</v>
      </c>
      <c r="DW2030" s="1">
        <v>0.25</v>
      </c>
      <c r="DX2030" s="1">
        <v>0.19700000000000001</v>
      </c>
      <c r="DY2030" s="1">
        <v>0.16</v>
      </c>
      <c r="DZ2030" s="1">
        <v>9.6000000000000002E-2</v>
      </c>
    </row>
    <row r="2031" spans="1:130" x14ac:dyDescent="0.25">
      <c r="A2031" s="1" t="s">
        <v>480</v>
      </c>
      <c r="B2031" s="1" t="s">
        <v>479</v>
      </c>
      <c r="C2031" s="1" t="s">
        <v>138</v>
      </c>
      <c r="D2031" s="84">
        <v>1998</v>
      </c>
      <c r="E2031" s="3">
        <v>36209</v>
      </c>
      <c r="F2031" s="3"/>
      <c r="J2031" s="1">
        <v>354.17</v>
      </c>
      <c r="K2031" s="1">
        <v>1923.94</v>
      </c>
      <c r="L2031" s="1">
        <v>2478.3000000000002</v>
      </c>
      <c r="M2031" s="1">
        <v>2408.85</v>
      </c>
      <c r="N2031" s="1">
        <v>1565.55</v>
      </c>
      <c r="AF2031" s="1">
        <v>354.17</v>
      </c>
      <c r="AG2031" s="1">
        <v>1923.94</v>
      </c>
      <c r="AH2031" s="1">
        <v>2478.3000000000002</v>
      </c>
      <c r="AI2031" s="1">
        <v>2408.85</v>
      </c>
      <c r="AJ2031" s="1">
        <v>1565.55</v>
      </c>
      <c r="AK2031" s="119">
        <v>1395.56</v>
      </c>
      <c r="AL2031" s="119">
        <f>AK2031/100</f>
        <v>13.955599999999999</v>
      </c>
      <c r="AM2031" s="1"/>
      <c r="AN2031" s="1"/>
      <c r="AO2031" s="4"/>
      <c r="AT2031" s="1">
        <v>29838.639999999999</v>
      </c>
      <c r="AV2031" s="1">
        <v>809.34</v>
      </c>
      <c r="AW2031" s="1">
        <v>0.66578962100000005</v>
      </c>
      <c r="AZ2031" s="1">
        <v>4.6500000000000004</v>
      </c>
      <c r="BA2031" s="1">
        <v>4.8</v>
      </c>
      <c r="BD2031" s="1">
        <v>4.2</v>
      </c>
      <c r="BF2031" s="1">
        <v>2.0699999999999998</v>
      </c>
      <c r="BI2031" s="1">
        <f>BK2031</f>
        <v>111.84</v>
      </c>
      <c r="BK2031" s="1">
        <v>111.84</v>
      </c>
      <c r="BL2031" s="1">
        <v>19.8</v>
      </c>
      <c r="BN2031" s="1">
        <v>87.39</v>
      </c>
      <c r="BY2031" s="1">
        <v>355.49</v>
      </c>
      <c r="CC2031" s="1">
        <v>1212.75</v>
      </c>
      <c r="CH2031" s="1" t="s">
        <v>139</v>
      </c>
    </row>
    <row r="2032" spans="1:130" x14ac:dyDescent="0.25">
      <c r="A2032" s="1" t="s">
        <v>480</v>
      </c>
      <c r="B2032" s="1" t="s">
        <v>479</v>
      </c>
      <c r="C2032" s="1" t="s">
        <v>138</v>
      </c>
      <c r="D2032" s="84">
        <v>1998</v>
      </c>
      <c r="E2032" s="3">
        <v>36213</v>
      </c>
      <c r="F2032" s="3"/>
      <c r="AK2032" s="4"/>
      <c r="AL2032" s="4"/>
      <c r="AM2032" s="1"/>
      <c r="AN2032" s="1"/>
      <c r="AO2032" s="4"/>
      <c r="CG2032" s="1" t="s">
        <v>139</v>
      </c>
      <c r="DR2032" s="1">
        <v>357.68</v>
      </c>
      <c r="DS2032" s="1">
        <v>0.251</v>
      </c>
      <c r="DT2032" s="1">
        <v>0.28699999999999998</v>
      </c>
      <c r="DU2032" s="1">
        <v>0.26900000000000002</v>
      </c>
      <c r="DV2032" s="1">
        <v>0.26700000000000002</v>
      </c>
      <c r="DW2032" s="1">
        <v>0.251</v>
      </c>
      <c r="DX2032" s="1">
        <v>0.19800000000000001</v>
      </c>
      <c r="DY2032" s="1">
        <v>0.16600000000000001</v>
      </c>
      <c r="DZ2032" s="1">
        <v>0.1</v>
      </c>
    </row>
    <row r="2033" spans="1:130" x14ac:dyDescent="0.25">
      <c r="A2033" s="1" t="s">
        <v>480</v>
      </c>
      <c r="B2033" s="1" t="s">
        <v>479</v>
      </c>
      <c r="C2033" s="1" t="s">
        <v>138</v>
      </c>
      <c r="D2033" s="84">
        <v>1998</v>
      </c>
      <c r="E2033" s="3">
        <v>36215</v>
      </c>
      <c r="F2033" s="3"/>
      <c r="J2033" s="1">
        <v>1685.36</v>
      </c>
      <c r="K2033" s="1">
        <v>1571.1</v>
      </c>
      <c r="L2033" s="1">
        <v>2408.85</v>
      </c>
      <c r="M2033" s="1">
        <v>1565.55</v>
      </c>
      <c r="AG2033" s="1">
        <v>1685.36</v>
      </c>
      <c r="AH2033" s="1">
        <v>1571.1</v>
      </c>
      <c r="AI2033" s="1">
        <v>2408.85</v>
      </c>
      <c r="AJ2033" s="1">
        <v>1565.55</v>
      </c>
      <c r="AK2033" s="119">
        <v>1473.39</v>
      </c>
      <c r="AL2033" s="119">
        <f>AK2033/100</f>
        <v>14.7339</v>
      </c>
      <c r="AM2033" s="1"/>
      <c r="AN2033" s="1"/>
      <c r="AO2033" s="4"/>
      <c r="AT2033" s="1">
        <v>29734.799999999999</v>
      </c>
      <c r="AV2033" s="1">
        <v>923.51</v>
      </c>
      <c r="AW2033" s="1">
        <v>0.72577574300000003</v>
      </c>
      <c r="AZ2033" s="1">
        <v>4.5999999999999996</v>
      </c>
      <c r="BA2033" s="1">
        <v>5.15</v>
      </c>
      <c r="BD2033" s="1">
        <v>3.85</v>
      </c>
      <c r="BF2033" s="1">
        <v>1.82</v>
      </c>
      <c r="BI2033" s="1">
        <f>BK2033</f>
        <v>96.6</v>
      </c>
      <c r="BK2033" s="1">
        <v>96.6</v>
      </c>
      <c r="BL2033" s="1">
        <v>15.65</v>
      </c>
      <c r="BN2033" s="1">
        <v>113.53</v>
      </c>
      <c r="BY2033" s="1">
        <v>308.57</v>
      </c>
      <c r="CC2033" s="1">
        <v>1360.01</v>
      </c>
      <c r="CH2033" s="1" t="s">
        <v>139</v>
      </c>
    </row>
    <row r="2034" spans="1:130" x14ac:dyDescent="0.25">
      <c r="A2034" s="1" t="s">
        <v>480</v>
      </c>
      <c r="B2034" s="1" t="s">
        <v>479</v>
      </c>
      <c r="C2034" s="1" t="s">
        <v>138</v>
      </c>
      <c r="D2034" s="84">
        <v>1998</v>
      </c>
      <c r="E2034" s="3">
        <v>36220</v>
      </c>
      <c r="F2034" s="3"/>
      <c r="AK2034" s="4"/>
      <c r="AL2034" s="4"/>
      <c r="AM2034" s="1"/>
      <c r="AN2034" s="1"/>
      <c r="AO2034" s="4"/>
      <c r="CG2034" s="1" t="s">
        <v>139</v>
      </c>
      <c r="DR2034" s="1">
        <v>363.45</v>
      </c>
      <c r="DS2034" s="1">
        <v>0.26300000000000001</v>
      </c>
      <c r="DT2034" s="1">
        <v>0.29199999999999998</v>
      </c>
      <c r="DU2034" s="1">
        <v>0.27100000000000002</v>
      </c>
      <c r="DV2034" s="1">
        <v>0.26900000000000002</v>
      </c>
      <c r="DW2034" s="1">
        <v>0.251</v>
      </c>
      <c r="DX2034" s="1">
        <v>0.20100000000000001</v>
      </c>
      <c r="DY2034" s="1">
        <v>0.16900000000000001</v>
      </c>
      <c r="DZ2034" s="1">
        <v>0.10100000000000001</v>
      </c>
    </row>
    <row r="2035" spans="1:130" x14ac:dyDescent="0.25">
      <c r="A2035" s="1" t="s">
        <v>480</v>
      </c>
      <c r="B2035" s="1" t="s">
        <v>479</v>
      </c>
      <c r="C2035" s="1" t="s">
        <v>138</v>
      </c>
      <c r="D2035" s="84">
        <v>1998</v>
      </c>
      <c r="E2035" s="3">
        <v>36221</v>
      </c>
      <c r="F2035" s="3"/>
      <c r="J2035" s="1">
        <v>631.38</v>
      </c>
      <c r="K2035" s="1">
        <v>1833.41</v>
      </c>
      <c r="L2035" s="1">
        <v>2478.3000000000002</v>
      </c>
      <c r="M2035" s="1">
        <v>2408.85</v>
      </c>
      <c r="N2035" s="1">
        <v>1565.55</v>
      </c>
      <c r="AF2035" s="1">
        <v>631.38</v>
      </c>
      <c r="AG2035" s="1">
        <v>1833.41</v>
      </c>
      <c r="AH2035" s="1">
        <v>2478.3000000000002</v>
      </c>
      <c r="AI2035" s="1">
        <v>2408.85</v>
      </c>
      <c r="AJ2035" s="1">
        <v>1565.55</v>
      </c>
      <c r="AK2035" s="4"/>
      <c r="AL2035" s="4"/>
      <c r="AM2035" s="1"/>
      <c r="AN2035" s="1"/>
      <c r="AO2035" s="4"/>
      <c r="CH2035" s="1" t="s">
        <v>139</v>
      </c>
    </row>
    <row r="2036" spans="1:130" x14ac:dyDescent="0.25">
      <c r="A2036" s="1" t="s">
        <v>480</v>
      </c>
      <c r="B2036" s="1" t="s">
        <v>479</v>
      </c>
      <c r="C2036" s="1" t="s">
        <v>138</v>
      </c>
      <c r="D2036" s="84">
        <v>1998</v>
      </c>
      <c r="E2036" s="3">
        <v>36222</v>
      </c>
      <c r="F2036" s="3"/>
      <c r="J2036" s="1">
        <v>1685.36</v>
      </c>
      <c r="K2036" s="1">
        <v>2364.6</v>
      </c>
      <c r="L2036" s="1">
        <v>2120.3000000000002</v>
      </c>
      <c r="M2036" s="1">
        <v>1448.75</v>
      </c>
      <c r="AG2036" s="1">
        <v>1685.36</v>
      </c>
      <c r="AH2036" s="1">
        <v>2364.6</v>
      </c>
      <c r="AI2036" s="1">
        <v>2120.3000000000002</v>
      </c>
      <c r="AJ2036" s="1">
        <v>1448.75</v>
      </c>
      <c r="AK2036" s="119">
        <v>1492.95</v>
      </c>
      <c r="AL2036" s="119">
        <f>AK2036/100</f>
        <v>14.929500000000001</v>
      </c>
      <c r="AM2036" s="1"/>
      <c r="AN2036" s="1"/>
      <c r="AO2036" s="4"/>
      <c r="AT2036" s="1">
        <v>17016.939999999999</v>
      </c>
      <c r="AV2036" s="1">
        <v>573.59</v>
      </c>
      <c r="AW2036" s="1">
        <v>0.58829741099999999</v>
      </c>
      <c r="AZ2036" s="1">
        <v>7.02</v>
      </c>
      <c r="BA2036" s="1">
        <v>5.95</v>
      </c>
      <c r="BD2036" s="1">
        <v>3.05</v>
      </c>
      <c r="BF2036" s="1">
        <v>1.1200000000000001</v>
      </c>
      <c r="BI2036" s="1">
        <f>BK2036</f>
        <v>101.42</v>
      </c>
      <c r="BK2036" s="1">
        <v>101.42</v>
      </c>
      <c r="BL2036" s="1">
        <v>16.829999999999998</v>
      </c>
      <c r="BN2036" s="1">
        <v>99.06</v>
      </c>
      <c r="BP2036" s="1" t="s">
        <v>89</v>
      </c>
      <c r="BY2036" s="1">
        <v>375.63</v>
      </c>
      <c r="CC2036" s="1">
        <v>1282.05</v>
      </c>
      <c r="CH2036" s="1" t="s">
        <v>139</v>
      </c>
    </row>
    <row r="2037" spans="1:130" x14ac:dyDescent="0.25">
      <c r="A2037" s="1" t="s">
        <v>480</v>
      </c>
      <c r="B2037" s="1" t="s">
        <v>479</v>
      </c>
      <c r="C2037" s="1" t="s">
        <v>138</v>
      </c>
      <c r="D2037" s="84">
        <v>1998</v>
      </c>
      <c r="E2037" s="3">
        <v>36227</v>
      </c>
      <c r="F2037" s="3"/>
      <c r="AK2037" s="4"/>
      <c r="AL2037" s="4"/>
      <c r="AM2037" s="1"/>
      <c r="AN2037" s="1"/>
      <c r="AO2037" s="4"/>
      <c r="CG2037" s="1" t="s">
        <v>139</v>
      </c>
      <c r="DR2037" s="1">
        <v>361.19</v>
      </c>
      <c r="DS2037" s="1">
        <v>0.26700000000000002</v>
      </c>
      <c r="DT2037" s="1">
        <v>0.29199999999999998</v>
      </c>
      <c r="DU2037" s="1">
        <v>0.26900000000000002</v>
      </c>
      <c r="DV2037" s="1">
        <v>0.25800000000000001</v>
      </c>
      <c r="DW2037" s="1">
        <v>0.249</v>
      </c>
      <c r="DX2037" s="1">
        <v>0.20300000000000001</v>
      </c>
      <c r="DY2037" s="1">
        <v>0.16800000000000001</v>
      </c>
      <c r="DZ2037" s="1">
        <v>0.10100000000000001</v>
      </c>
    </row>
    <row r="2038" spans="1:130" x14ac:dyDescent="0.25">
      <c r="A2038" s="1" t="s">
        <v>480</v>
      </c>
      <c r="B2038" s="1" t="s">
        <v>479</v>
      </c>
      <c r="C2038" s="1" t="s">
        <v>138</v>
      </c>
      <c r="D2038" s="84">
        <v>1998</v>
      </c>
      <c r="E2038" s="3">
        <v>36342</v>
      </c>
      <c r="F2038" s="3"/>
      <c r="J2038" s="1">
        <v>708.34</v>
      </c>
      <c r="K2038" s="1">
        <v>1082.96</v>
      </c>
      <c r="L2038" s="1">
        <v>2478.3000000000002</v>
      </c>
      <c r="M2038" s="1">
        <v>2408.85</v>
      </c>
      <c r="N2038" s="1">
        <v>1565.55</v>
      </c>
      <c r="AF2038" s="1">
        <v>708.34</v>
      </c>
      <c r="AG2038" s="1">
        <v>1082.96</v>
      </c>
      <c r="AH2038" s="1">
        <v>2478.3000000000002</v>
      </c>
      <c r="AI2038" s="1">
        <v>2408.85</v>
      </c>
      <c r="AJ2038" s="1">
        <v>1565.55</v>
      </c>
      <c r="AK2038" s="4"/>
      <c r="AL2038" s="4"/>
      <c r="AM2038" s="1"/>
      <c r="AN2038" s="1"/>
      <c r="AO2038" s="4"/>
      <c r="CH2038" s="1" t="s">
        <v>139</v>
      </c>
    </row>
    <row r="2039" spans="1:130" x14ac:dyDescent="0.25">
      <c r="A2039" s="1" t="s">
        <v>480</v>
      </c>
      <c r="B2039" s="1" t="s">
        <v>479</v>
      </c>
      <c r="C2039" s="1" t="s">
        <v>138</v>
      </c>
      <c r="D2039" s="84">
        <v>1998</v>
      </c>
      <c r="E2039" s="3">
        <v>36435</v>
      </c>
      <c r="F2039" s="3"/>
      <c r="J2039" s="1">
        <v>420.92</v>
      </c>
      <c r="K2039" s="1">
        <v>1443.38</v>
      </c>
      <c r="L2039" s="1">
        <v>2478.3000000000002</v>
      </c>
      <c r="M2039" s="1">
        <v>2408.85</v>
      </c>
      <c r="N2039" s="1">
        <v>1565.55</v>
      </c>
      <c r="AF2039" s="1">
        <v>420.92</v>
      </c>
      <c r="AG2039" s="1">
        <v>1443.38</v>
      </c>
      <c r="AH2039" s="1">
        <v>2478.3000000000002</v>
      </c>
      <c r="AI2039" s="1">
        <v>2408.85</v>
      </c>
      <c r="AJ2039" s="1">
        <v>1565.55</v>
      </c>
      <c r="AK2039" s="4"/>
      <c r="AL2039" s="4"/>
      <c r="AM2039" s="1"/>
      <c r="AN2039" s="1"/>
      <c r="AO2039" s="4"/>
      <c r="CH2039" s="1" t="s">
        <v>139</v>
      </c>
    </row>
    <row r="2040" spans="1:130" x14ac:dyDescent="0.25">
      <c r="A2040" s="1" t="s">
        <v>480</v>
      </c>
      <c r="B2040" s="1" t="s">
        <v>479</v>
      </c>
      <c r="C2040" s="1" t="s">
        <v>138</v>
      </c>
      <c r="D2040" s="84">
        <v>1998</v>
      </c>
      <c r="E2040" s="3">
        <v>36495</v>
      </c>
      <c r="F2040" s="3"/>
      <c r="J2040" s="1">
        <v>1894.33</v>
      </c>
      <c r="K2040" s="1">
        <v>2478.3000000000002</v>
      </c>
      <c r="L2040" s="1">
        <v>2408.85</v>
      </c>
      <c r="M2040" s="1">
        <v>1565.55</v>
      </c>
      <c r="AG2040" s="1">
        <v>1894.33</v>
      </c>
      <c r="AH2040" s="1">
        <v>2478.3000000000002</v>
      </c>
      <c r="AI2040" s="1">
        <v>2408.85</v>
      </c>
      <c r="AJ2040" s="1">
        <v>1565.55</v>
      </c>
      <c r="AK2040" s="4"/>
      <c r="AL2040" s="4"/>
      <c r="AM2040" s="1"/>
      <c r="AN2040" s="1"/>
      <c r="AO2040" s="4"/>
      <c r="CH2040" s="1" t="s">
        <v>139</v>
      </c>
    </row>
    <row r="2041" spans="1:130" x14ac:dyDescent="0.25">
      <c r="A2041" s="1" t="s">
        <v>480</v>
      </c>
      <c r="B2041" s="1" t="s">
        <v>479</v>
      </c>
      <c r="C2041" s="1" t="s">
        <v>140</v>
      </c>
      <c r="D2041" s="84">
        <v>1998</v>
      </c>
      <c r="E2041" s="3">
        <v>35838</v>
      </c>
      <c r="F2041" s="3"/>
      <c r="J2041" s="1">
        <v>0.1915</v>
      </c>
      <c r="K2041" s="1">
        <v>0.20449999999999999</v>
      </c>
      <c r="L2041" s="1">
        <v>5.1999999999999998E-2</v>
      </c>
      <c r="M2041" s="1">
        <v>414.72500000000002</v>
      </c>
      <c r="N2041" s="1">
        <v>714.57500000000005</v>
      </c>
      <c r="O2041" s="1">
        <v>1555.9</v>
      </c>
      <c r="P2041" s="1">
        <v>2937.4250000000002</v>
      </c>
      <c r="Q2041" s="1">
        <v>3306.375</v>
      </c>
      <c r="R2041" s="1">
        <v>4602.5</v>
      </c>
      <c r="Y2041" s="1">
        <v>24033.94256</v>
      </c>
      <c r="Z2041" s="1">
        <v>23378.973109999999</v>
      </c>
      <c r="AA2041" s="1">
        <v>12019.23077</v>
      </c>
      <c r="AC2041" s="1">
        <v>414.72500000000002</v>
      </c>
      <c r="AD2041" s="1">
        <v>714.57500000000005</v>
      </c>
      <c r="AE2041" s="1">
        <v>1555.9</v>
      </c>
      <c r="AF2041" s="1">
        <v>2937.4250000000002</v>
      </c>
      <c r="AG2041" s="1">
        <v>3306.375</v>
      </c>
      <c r="AH2041" s="1">
        <v>4602.5</v>
      </c>
      <c r="AI2041" s="1">
        <v>4781</v>
      </c>
      <c r="AJ2041" s="1">
        <v>625</v>
      </c>
      <c r="AK2041" s="4"/>
      <c r="AL2041" s="4"/>
      <c r="AM2041" s="1"/>
      <c r="AN2041" s="1"/>
      <c r="AO2041" s="4"/>
      <c r="CH2041" s="1" t="s">
        <v>141</v>
      </c>
    </row>
    <row r="2042" spans="1:130" x14ac:dyDescent="0.25">
      <c r="A2042" s="1" t="s">
        <v>480</v>
      </c>
      <c r="B2042" s="1" t="s">
        <v>479</v>
      </c>
      <c r="C2042" s="1" t="s">
        <v>140</v>
      </c>
      <c r="D2042" s="84">
        <v>1998</v>
      </c>
      <c r="E2042" s="3">
        <v>35896</v>
      </c>
      <c r="F2042" s="3"/>
      <c r="J2042" s="1">
        <v>1.35E-2</v>
      </c>
      <c r="K2042" s="1">
        <v>2.3E-2</v>
      </c>
      <c r="L2042" s="1">
        <v>2.9499999999999998E-2</v>
      </c>
      <c r="M2042" s="1">
        <v>3.5000000000000003E-2</v>
      </c>
      <c r="N2042" s="1">
        <v>1.0500000000000001E-2</v>
      </c>
      <c r="O2042" s="1">
        <v>322.45</v>
      </c>
      <c r="P2042" s="1">
        <v>400.05</v>
      </c>
      <c r="Q2042" s="1">
        <v>680.65</v>
      </c>
      <c r="R2042" s="1">
        <v>1079.25</v>
      </c>
      <c r="S2042" s="1">
        <v>23885.18519</v>
      </c>
      <c r="T2042" s="1">
        <v>17393.47826</v>
      </c>
      <c r="U2042" s="1">
        <v>23072.881359999999</v>
      </c>
      <c r="V2042" s="1">
        <v>30835.71429</v>
      </c>
      <c r="W2042" s="1">
        <v>22376.190480000001</v>
      </c>
      <c r="AB2042" s="1">
        <v>322.45</v>
      </c>
      <c r="AC2042" s="1">
        <v>400.05</v>
      </c>
      <c r="AD2042" s="1">
        <v>680.65</v>
      </c>
      <c r="AE2042" s="1">
        <v>1079.25</v>
      </c>
      <c r="AF2042" s="1">
        <v>234.95</v>
      </c>
      <c r="AK2042" s="4"/>
      <c r="AL2042" s="4"/>
      <c r="AM2042" s="1"/>
      <c r="AN2042" s="1"/>
      <c r="AO2042" s="4"/>
      <c r="CH2042" s="1" t="s">
        <v>141</v>
      </c>
    </row>
    <row r="2043" spans="1:130" x14ac:dyDescent="0.25">
      <c r="A2043" s="1" t="s">
        <v>480</v>
      </c>
      <c r="B2043" s="1" t="s">
        <v>479</v>
      </c>
      <c r="C2043" s="1" t="s">
        <v>140</v>
      </c>
      <c r="D2043" s="84">
        <v>1998</v>
      </c>
      <c r="E2043" s="3">
        <v>36050</v>
      </c>
      <c r="F2043" s="3"/>
      <c r="J2043" s="1">
        <v>0.20849999999999999</v>
      </c>
      <c r="K2043" s="1">
        <v>0.14749999999999999</v>
      </c>
      <c r="L2043" s="1">
        <v>962.52</v>
      </c>
      <c r="M2043" s="1">
        <v>2763.9850000000001</v>
      </c>
      <c r="N2043" s="1">
        <v>3306.375</v>
      </c>
      <c r="O2043" s="1">
        <v>4227.3249999999998</v>
      </c>
      <c r="P2043" s="1">
        <v>4941.75</v>
      </c>
      <c r="Q2043" s="1">
        <v>3332.95</v>
      </c>
      <c r="R2043" s="1">
        <v>23701.438849999999</v>
      </c>
      <c r="Z2043" s="1">
        <v>23701.438849999999</v>
      </c>
      <c r="AA2043" s="1">
        <v>22596.271189999999</v>
      </c>
      <c r="AE2043" s="1">
        <v>962.52</v>
      </c>
      <c r="AF2043" s="1">
        <v>2763.9850000000001</v>
      </c>
      <c r="AG2043" s="1">
        <v>3306.375</v>
      </c>
      <c r="AH2043" s="1">
        <v>4227.3249999999998</v>
      </c>
      <c r="AI2043" s="1">
        <v>4941.75</v>
      </c>
      <c r="AJ2043" s="1">
        <v>3332.95</v>
      </c>
      <c r="AK2043" s="4"/>
      <c r="AL2043" s="4"/>
      <c r="AM2043" s="1"/>
      <c r="AN2043" s="1"/>
      <c r="AO2043" s="4"/>
      <c r="CH2043" s="1" t="s">
        <v>141</v>
      </c>
    </row>
    <row r="2044" spans="1:130" x14ac:dyDescent="0.25">
      <c r="A2044" s="1" t="s">
        <v>480</v>
      </c>
      <c r="B2044" s="1" t="s">
        <v>479</v>
      </c>
      <c r="C2044" s="1" t="s">
        <v>140</v>
      </c>
      <c r="D2044" s="84">
        <v>1998</v>
      </c>
      <c r="E2044" s="3">
        <v>36095</v>
      </c>
      <c r="F2044" s="3"/>
      <c r="AK2044" s="4"/>
      <c r="AL2044" s="4"/>
      <c r="AM2044" s="1"/>
      <c r="AN2044" s="1"/>
      <c r="AO2044" s="4"/>
      <c r="CG2044" s="1" t="s">
        <v>141</v>
      </c>
      <c r="DR2044" s="1">
        <v>352.83</v>
      </c>
      <c r="DS2044" s="1">
        <v>0.20100000000000001</v>
      </c>
      <c r="DT2044" s="1">
        <v>0.254</v>
      </c>
      <c r="DU2044" s="1">
        <v>0.254</v>
      </c>
      <c r="DV2044" s="1">
        <v>0.254</v>
      </c>
      <c r="DW2044" s="1">
        <v>0.28399999999999997</v>
      </c>
      <c r="DX2044" s="1">
        <v>0.28199999999999997</v>
      </c>
      <c r="DY2044" s="1">
        <v>0.108</v>
      </c>
      <c r="DZ2044" s="1">
        <v>0.127</v>
      </c>
    </row>
    <row r="2045" spans="1:130" x14ac:dyDescent="0.25">
      <c r="A2045" s="1" t="s">
        <v>480</v>
      </c>
      <c r="B2045" s="1" t="s">
        <v>479</v>
      </c>
      <c r="C2045" s="1" t="s">
        <v>140</v>
      </c>
      <c r="D2045" s="84">
        <v>1998</v>
      </c>
      <c r="E2045" s="3">
        <v>36096</v>
      </c>
      <c r="F2045" s="3"/>
      <c r="AK2045" s="4"/>
      <c r="AL2045" s="4"/>
      <c r="AM2045" s="1"/>
      <c r="AN2045" s="1"/>
      <c r="AO2045" s="4"/>
      <c r="BB2045" s="1">
        <v>2.4</v>
      </c>
      <c r="CA2045" s="1">
        <v>4.05</v>
      </c>
      <c r="CE2045" s="1">
        <v>5.22</v>
      </c>
      <c r="CF2045" s="1">
        <v>2.4</v>
      </c>
      <c r="CH2045" s="1" t="s">
        <v>141</v>
      </c>
    </row>
    <row r="2046" spans="1:130" x14ac:dyDescent="0.25">
      <c r="A2046" s="1" t="s">
        <v>480</v>
      </c>
      <c r="B2046" s="1" t="s">
        <v>479</v>
      </c>
      <c r="C2046" s="1" t="s">
        <v>140</v>
      </c>
      <c r="D2046" s="84">
        <v>1998</v>
      </c>
      <c r="E2046" s="3">
        <v>36098</v>
      </c>
      <c r="F2046" s="3"/>
      <c r="AK2046" s="4"/>
      <c r="AL2046" s="4"/>
      <c r="AM2046" s="1"/>
      <c r="AN2046" s="1"/>
      <c r="AO2046" s="4"/>
      <c r="BB2046" s="1">
        <v>2.8</v>
      </c>
      <c r="CA2046" s="1">
        <v>4.2</v>
      </c>
      <c r="CE2046" s="1">
        <v>7.83</v>
      </c>
      <c r="CF2046" s="1">
        <v>3.3</v>
      </c>
      <c r="CH2046" s="1" t="s">
        <v>141</v>
      </c>
    </row>
    <row r="2047" spans="1:130" x14ac:dyDescent="0.25">
      <c r="A2047" s="1" t="s">
        <v>480</v>
      </c>
      <c r="B2047" s="1" t="s">
        <v>479</v>
      </c>
      <c r="C2047" s="1" t="s">
        <v>140</v>
      </c>
      <c r="D2047" s="84">
        <v>1998</v>
      </c>
      <c r="E2047" s="3">
        <v>36101</v>
      </c>
      <c r="F2047" s="3"/>
      <c r="AK2047" s="4"/>
      <c r="AL2047" s="4"/>
      <c r="AM2047" s="1"/>
      <c r="AN2047" s="1"/>
      <c r="AO2047" s="4"/>
      <c r="BB2047" s="1">
        <v>3.15</v>
      </c>
      <c r="CA2047" s="1">
        <v>4.8</v>
      </c>
      <c r="CE2047" s="1">
        <v>9.7899999999999991</v>
      </c>
      <c r="CF2047" s="1">
        <v>5.15</v>
      </c>
      <c r="CG2047" s="1" t="s">
        <v>141</v>
      </c>
      <c r="CH2047" s="1" t="s">
        <v>141</v>
      </c>
      <c r="DR2047" s="1">
        <v>382.55</v>
      </c>
      <c r="DS2047" s="1">
        <v>0.29499999999999998</v>
      </c>
      <c r="DT2047" s="1">
        <v>0.29399999999999998</v>
      </c>
      <c r="DU2047" s="1">
        <v>0.27600000000000002</v>
      </c>
      <c r="DV2047" s="1">
        <v>0.25600000000000001</v>
      </c>
      <c r="DW2047" s="1">
        <v>0.29099999999999998</v>
      </c>
      <c r="DX2047" s="1">
        <v>0.27800000000000002</v>
      </c>
      <c r="DY2047" s="1">
        <v>0.105</v>
      </c>
      <c r="DZ2047" s="1">
        <v>0.11799999999999999</v>
      </c>
    </row>
    <row r="2048" spans="1:130" x14ac:dyDescent="0.25">
      <c r="A2048" s="1" t="s">
        <v>480</v>
      </c>
      <c r="B2048" s="1" t="s">
        <v>479</v>
      </c>
      <c r="C2048" s="1" t="s">
        <v>140</v>
      </c>
      <c r="D2048" s="84">
        <v>1998</v>
      </c>
      <c r="E2048" s="3">
        <v>36103</v>
      </c>
      <c r="F2048" s="3"/>
      <c r="AK2048" s="4">
        <v>42.04</v>
      </c>
      <c r="AL2048" s="119">
        <f>AK2048/100</f>
        <v>0.4204</v>
      </c>
      <c r="AM2048" s="1"/>
      <c r="AN2048" s="1"/>
      <c r="AO2048" s="4"/>
      <c r="AT2048" s="1">
        <v>0</v>
      </c>
      <c r="AW2048" s="1">
        <v>0.32885400599999998</v>
      </c>
      <c r="AZ2048" s="1">
        <v>0</v>
      </c>
      <c r="BA2048" s="1">
        <v>0</v>
      </c>
      <c r="BD2048" s="1">
        <v>4</v>
      </c>
      <c r="BE2048" s="1">
        <v>215</v>
      </c>
      <c r="BF2048" s="1">
        <v>0.74</v>
      </c>
      <c r="BI2048" s="1">
        <f>BK2048</f>
        <v>29.05</v>
      </c>
      <c r="BJ2048" s="1">
        <v>24358.13</v>
      </c>
      <c r="BK2048" s="1">
        <v>29.05</v>
      </c>
      <c r="BL2048" s="1">
        <v>0</v>
      </c>
      <c r="BY2048" s="1">
        <v>12.99</v>
      </c>
      <c r="CC2048" s="1">
        <v>519.75</v>
      </c>
      <c r="CH2048" s="1" t="s">
        <v>142</v>
      </c>
    </row>
    <row r="2049" spans="1:130" x14ac:dyDescent="0.25">
      <c r="A2049" s="1" t="s">
        <v>480</v>
      </c>
      <c r="B2049" s="1" t="s">
        <v>479</v>
      </c>
      <c r="C2049" s="1" t="s">
        <v>140</v>
      </c>
      <c r="D2049" s="84">
        <v>1998</v>
      </c>
      <c r="E2049" s="3">
        <v>36104</v>
      </c>
      <c r="F2049" s="3"/>
      <c r="AK2049" s="4"/>
      <c r="AL2049" s="4"/>
      <c r="AM2049" s="1"/>
      <c r="AN2049" s="1"/>
      <c r="AO2049" s="4"/>
      <c r="BB2049" s="1">
        <v>3.85</v>
      </c>
      <c r="CA2049" s="1">
        <v>5.0999999999999996</v>
      </c>
      <c r="CE2049" s="1">
        <v>11.25</v>
      </c>
      <c r="CF2049" s="1">
        <v>6.93</v>
      </c>
      <c r="CH2049" s="1" t="s">
        <v>141</v>
      </c>
    </row>
    <row r="2050" spans="1:130" x14ac:dyDescent="0.25">
      <c r="A2050" s="1" t="s">
        <v>480</v>
      </c>
      <c r="B2050" s="1" t="s">
        <v>479</v>
      </c>
      <c r="C2050" s="1" t="s">
        <v>140</v>
      </c>
      <c r="D2050" s="84">
        <v>1998</v>
      </c>
      <c r="E2050" s="3">
        <v>36108</v>
      </c>
      <c r="F2050" s="3"/>
      <c r="AK2050" s="4"/>
      <c r="AL2050" s="4"/>
      <c r="AM2050" s="1"/>
      <c r="AN2050" s="1"/>
      <c r="AO2050" s="4"/>
      <c r="BB2050" s="1">
        <v>4.45</v>
      </c>
      <c r="CA2050" s="1">
        <v>6</v>
      </c>
      <c r="CE2050" s="1">
        <v>13.64</v>
      </c>
      <c r="CF2050" s="1">
        <v>8.16</v>
      </c>
      <c r="CG2050" s="1" t="s">
        <v>141</v>
      </c>
      <c r="CH2050" s="1" t="s">
        <v>141</v>
      </c>
      <c r="DR2050" s="1">
        <v>381.05</v>
      </c>
      <c r="DS2050" s="1">
        <v>0.26900000000000002</v>
      </c>
      <c r="DT2050" s="1">
        <v>0.28799999999999998</v>
      </c>
      <c r="DU2050" s="1">
        <v>0.27600000000000002</v>
      </c>
      <c r="DV2050" s="1">
        <v>0.27100000000000002</v>
      </c>
      <c r="DW2050" s="1">
        <v>0.29299999999999998</v>
      </c>
      <c r="DX2050" s="1">
        <v>0.28000000000000003</v>
      </c>
      <c r="DY2050" s="1">
        <v>0.108</v>
      </c>
      <c r="DZ2050" s="1">
        <v>0.11899999999999999</v>
      </c>
    </row>
    <row r="2051" spans="1:130" x14ac:dyDescent="0.25">
      <c r="A2051" s="1" t="s">
        <v>480</v>
      </c>
      <c r="B2051" s="1" t="s">
        <v>479</v>
      </c>
      <c r="C2051" s="1" t="s">
        <v>140</v>
      </c>
      <c r="D2051" s="84">
        <v>1998</v>
      </c>
      <c r="E2051" s="3">
        <v>36110</v>
      </c>
      <c r="F2051" s="3"/>
      <c r="J2051" s="1">
        <v>1.2999999999999999E-2</v>
      </c>
      <c r="K2051" s="1">
        <v>0.02</v>
      </c>
      <c r="L2051" s="1">
        <v>2.8500000000000001E-2</v>
      </c>
      <c r="M2051" s="1">
        <v>0.06</v>
      </c>
      <c r="N2051" s="1">
        <v>6.4500000000000002E-2</v>
      </c>
      <c r="O2051" s="1">
        <v>2.4E-2</v>
      </c>
      <c r="P2051" s="1">
        <v>270.39999999999998</v>
      </c>
      <c r="Q2051" s="1">
        <v>429.4</v>
      </c>
      <c r="R2051" s="1">
        <v>748.5</v>
      </c>
      <c r="S2051" s="1">
        <v>20800</v>
      </c>
      <c r="T2051" s="1">
        <v>21470</v>
      </c>
      <c r="U2051" s="1">
        <v>26263.157889999999</v>
      </c>
      <c r="V2051" s="1">
        <v>27080</v>
      </c>
      <c r="W2051" s="1">
        <v>30655.038759999999</v>
      </c>
      <c r="X2051" s="1">
        <v>25733.333330000001</v>
      </c>
      <c r="AB2051" s="1">
        <v>270.39999999999998</v>
      </c>
      <c r="AC2051" s="1">
        <v>429.4</v>
      </c>
      <c r="AD2051" s="1">
        <v>748.5</v>
      </c>
      <c r="AE2051" s="1">
        <v>1624.8</v>
      </c>
      <c r="AF2051" s="1">
        <v>1977.25</v>
      </c>
      <c r="AG2051" s="1">
        <v>617.6</v>
      </c>
      <c r="AK2051" s="4">
        <v>115.97</v>
      </c>
      <c r="AL2051" s="119">
        <f>AK2051/100</f>
        <v>1.1597</v>
      </c>
      <c r="AM2051" s="1"/>
      <c r="AN2051" s="1"/>
      <c r="AO2051" s="4"/>
      <c r="AT2051" s="1">
        <v>0</v>
      </c>
      <c r="AW2051" s="1">
        <v>0.71374182799999997</v>
      </c>
      <c r="AZ2051" s="1">
        <v>0.12</v>
      </c>
      <c r="BA2051" s="1">
        <v>0</v>
      </c>
      <c r="BD2051" s="1">
        <v>5</v>
      </c>
      <c r="BE2051" s="1">
        <v>317.83</v>
      </c>
      <c r="BF2051" s="1">
        <v>2.3199999999999998</v>
      </c>
      <c r="BI2051" s="1">
        <f>BK2051</f>
        <v>75.040000000000006</v>
      </c>
      <c r="BJ2051" s="1">
        <v>26981.67</v>
      </c>
      <c r="BK2051" s="1">
        <v>75.040000000000006</v>
      </c>
      <c r="BL2051" s="1">
        <v>0</v>
      </c>
      <c r="BY2051" s="1">
        <v>40.119999999999997</v>
      </c>
      <c r="CC2051" s="1">
        <v>701.66</v>
      </c>
      <c r="CH2051" s="1" t="s">
        <v>142</v>
      </c>
    </row>
    <row r="2052" spans="1:130" x14ac:dyDescent="0.25">
      <c r="A2052" s="1" t="s">
        <v>480</v>
      </c>
      <c r="B2052" s="1" t="s">
        <v>479</v>
      </c>
      <c r="C2052" s="1" t="s">
        <v>140</v>
      </c>
      <c r="D2052" s="84">
        <v>1998</v>
      </c>
      <c r="E2052" s="3">
        <v>36111</v>
      </c>
      <c r="F2052" s="3"/>
      <c r="AK2052" s="4"/>
      <c r="AL2052" s="4"/>
      <c r="AM2052" s="1"/>
      <c r="AN2052" s="1"/>
      <c r="AO2052" s="4"/>
      <c r="BB2052" s="1">
        <v>4.95</v>
      </c>
      <c r="CA2052" s="1">
        <v>6.6</v>
      </c>
      <c r="CE2052" s="1">
        <v>15.6</v>
      </c>
      <c r="CF2052" s="1">
        <v>9.35</v>
      </c>
      <c r="CH2052" s="1" t="s">
        <v>141</v>
      </c>
    </row>
    <row r="2053" spans="1:130" x14ac:dyDescent="0.25">
      <c r="A2053" s="1" t="s">
        <v>480</v>
      </c>
      <c r="B2053" s="1" t="s">
        <v>479</v>
      </c>
      <c r="C2053" s="1" t="s">
        <v>140</v>
      </c>
      <c r="D2053" s="84">
        <v>1998</v>
      </c>
      <c r="E2053" s="3">
        <v>36115</v>
      </c>
      <c r="F2053" s="3"/>
      <c r="AK2053" s="4"/>
      <c r="AL2053" s="4"/>
      <c r="AM2053" s="1"/>
      <c r="AN2053" s="1"/>
      <c r="AO2053" s="4"/>
      <c r="BB2053" s="1">
        <v>5.6</v>
      </c>
      <c r="CA2053" s="1">
        <v>7</v>
      </c>
      <c r="CE2053" s="1">
        <v>16.93</v>
      </c>
      <c r="CF2053" s="1">
        <v>11.5</v>
      </c>
      <c r="CG2053" s="1" t="s">
        <v>141</v>
      </c>
      <c r="CH2053" s="1" t="s">
        <v>141</v>
      </c>
      <c r="DR2053" s="1">
        <v>383.89</v>
      </c>
      <c r="DS2053" s="1">
        <v>0.27</v>
      </c>
      <c r="DT2053" s="1">
        <v>0.27400000000000002</v>
      </c>
      <c r="DU2053" s="1">
        <v>0.27600000000000002</v>
      </c>
      <c r="DV2053" s="1">
        <v>0.27300000000000002</v>
      </c>
      <c r="DW2053" s="1">
        <v>0.29799999999999999</v>
      </c>
      <c r="DX2053" s="1">
        <v>0.28399999999999997</v>
      </c>
      <c r="DY2053" s="1">
        <v>0.11899999999999999</v>
      </c>
      <c r="DZ2053" s="1">
        <v>0.126</v>
      </c>
    </row>
    <row r="2054" spans="1:130" x14ac:dyDescent="0.25">
      <c r="A2054" s="1" t="s">
        <v>480</v>
      </c>
      <c r="B2054" s="1" t="s">
        <v>479</v>
      </c>
      <c r="C2054" s="1" t="s">
        <v>140</v>
      </c>
      <c r="D2054" s="84">
        <v>1998</v>
      </c>
      <c r="E2054" s="3">
        <v>36116</v>
      </c>
      <c r="F2054" s="3"/>
      <c r="J2054" s="1">
        <v>0.06</v>
      </c>
      <c r="K2054" s="1">
        <v>9.8500000000000004E-2</v>
      </c>
      <c r="L2054" s="1">
        <v>0.13500000000000001</v>
      </c>
      <c r="M2054" s="1">
        <v>5.0999999999999997E-2</v>
      </c>
      <c r="N2054" s="1">
        <v>296.42500000000001</v>
      </c>
      <c r="O2054" s="1">
        <v>414.72500000000002</v>
      </c>
      <c r="P2054" s="1">
        <v>714.57500000000005</v>
      </c>
      <c r="Q2054" s="1">
        <v>1487</v>
      </c>
      <c r="R2054" s="1">
        <v>2588</v>
      </c>
      <c r="V2054" s="1">
        <v>24783.333330000001</v>
      </c>
      <c r="W2054" s="1">
        <v>26274.111680000002</v>
      </c>
      <c r="X2054" s="1">
        <v>25729.629629999999</v>
      </c>
      <c r="Y2054" s="1">
        <v>22382.352940000001</v>
      </c>
      <c r="AB2054" s="1">
        <v>296.42500000000001</v>
      </c>
      <c r="AC2054" s="1">
        <v>414.72500000000002</v>
      </c>
      <c r="AD2054" s="1">
        <v>714.57500000000005</v>
      </c>
      <c r="AE2054" s="1">
        <v>1487</v>
      </c>
      <c r="AF2054" s="1">
        <v>2588</v>
      </c>
      <c r="AG2054" s="1">
        <v>3473.5</v>
      </c>
      <c r="AH2054" s="1">
        <v>1141.5</v>
      </c>
      <c r="AK2054" s="4">
        <v>237.21</v>
      </c>
      <c r="AL2054" s="119">
        <f>AK2054/100</f>
        <v>2.3721000000000001</v>
      </c>
      <c r="AM2054" s="1"/>
      <c r="AN2054" s="1"/>
      <c r="AO2054" s="4"/>
      <c r="AT2054" s="1">
        <v>0</v>
      </c>
      <c r="AW2054" s="1">
        <v>0.88949328900000002</v>
      </c>
      <c r="AZ2054" s="1">
        <v>0.18</v>
      </c>
      <c r="BA2054" s="1">
        <v>0</v>
      </c>
      <c r="BD2054" s="1">
        <v>6</v>
      </c>
      <c r="BE2054" s="1">
        <v>527.5</v>
      </c>
      <c r="BF2054" s="1">
        <v>4.09</v>
      </c>
      <c r="BI2054" s="1">
        <f>BK2054</f>
        <v>134.34</v>
      </c>
      <c r="BJ2054" s="1">
        <v>26227.52</v>
      </c>
      <c r="BK2054" s="1">
        <v>134.34</v>
      </c>
      <c r="BL2054" s="1">
        <v>0</v>
      </c>
      <c r="BY2054" s="1">
        <v>101.67</v>
      </c>
      <c r="CC2054" s="1">
        <v>742.09</v>
      </c>
      <c r="CH2054" s="1" t="s">
        <v>142</v>
      </c>
    </row>
    <row r="2055" spans="1:130" x14ac:dyDescent="0.25">
      <c r="A2055" s="1" t="s">
        <v>480</v>
      </c>
      <c r="B2055" s="1" t="s">
        <v>479</v>
      </c>
      <c r="C2055" s="1" t="s">
        <v>140</v>
      </c>
      <c r="D2055" s="84">
        <v>1998</v>
      </c>
      <c r="E2055" s="3">
        <v>36118</v>
      </c>
      <c r="F2055" s="3"/>
      <c r="AK2055" s="4"/>
      <c r="AL2055" s="4"/>
      <c r="AM2055" s="1"/>
      <c r="AN2055" s="1"/>
      <c r="AO2055" s="4"/>
      <c r="BB2055" s="1">
        <v>6</v>
      </c>
      <c r="CA2055" s="1">
        <v>7.7</v>
      </c>
      <c r="CE2055" s="1">
        <v>18.39</v>
      </c>
      <c r="CF2055" s="1">
        <v>12.77</v>
      </c>
      <c r="CH2055" s="1" t="s">
        <v>141</v>
      </c>
    </row>
    <row r="2056" spans="1:130" x14ac:dyDescent="0.25">
      <c r="A2056" s="1" t="s">
        <v>480</v>
      </c>
      <c r="B2056" s="1" t="s">
        <v>479</v>
      </c>
      <c r="C2056" s="1" t="s">
        <v>140</v>
      </c>
      <c r="D2056" s="84">
        <v>1998</v>
      </c>
      <c r="E2056" s="3">
        <v>36122</v>
      </c>
      <c r="F2056" s="3"/>
      <c r="J2056" s="1">
        <v>7.0000000000000007E-2</v>
      </c>
      <c r="K2056" s="1">
        <v>0.11650000000000001</v>
      </c>
      <c r="L2056" s="1">
        <v>0.1515</v>
      </c>
      <c r="M2056" s="1">
        <v>0.12</v>
      </c>
      <c r="N2056" s="1">
        <v>3.2000000000000001E-2</v>
      </c>
      <c r="O2056" s="1">
        <v>296.42500000000001</v>
      </c>
      <c r="P2056" s="1">
        <v>414.72500000000002</v>
      </c>
      <c r="Q2056" s="1">
        <v>714.57500000000005</v>
      </c>
      <c r="R2056" s="1">
        <v>1555.9</v>
      </c>
      <c r="W2056" s="1">
        <v>46955</v>
      </c>
      <c r="X2056" s="1">
        <v>26946.351930000001</v>
      </c>
      <c r="Y2056" s="1">
        <v>25426.732670000001</v>
      </c>
      <c r="Z2056" s="1">
        <v>11428.333329999999</v>
      </c>
      <c r="AA2056" s="1">
        <v>28840.625</v>
      </c>
      <c r="AB2056" s="1">
        <v>296.42500000000001</v>
      </c>
      <c r="AC2056" s="1">
        <v>414.72500000000002</v>
      </c>
      <c r="AD2056" s="1">
        <v>714.57500000000005</v>
      </c>
      <c r="AE2056" s="1">
        <v>1555.9</v>
      </c>
      <c r="AF2056" s="1">
        <v>3286.85</v>
      </c>
      <c r="AG2056" s="1">
        <v>3139.25</v>
      </c>
      <c r="AH2056" s="1">
        <v>3852.15</v>
      </c>
      <c r="AI2056" s="1">
        <v>1371.4</v>
      </c>
      <c r="AJ2056" s="1">
        <v>922.9</v>
      </c>
      <c r="AK2056" s="4">
        <v>418.61</v>
      </c>
      <c r="AL2056" s="119">
        <f>AK2056/100</f>
        <v>4.1860999999999997</v>
      </c>
      <c r="AM2056" s="1"/>
      <c r="AN2056" s="1"/>
      <c r="AO2056" s="4"/>
      <c r="AT2056" s="1">
        <v>0</v>
      </c>
      <c r="AW2056" s="1">
        <v>0.97888785300000003</v>
      </c>
      <c r="AZ2056" s="1">
        <v>0.73</v>
      </c>
      <c r="BA2056" s="1">
        <v>0</v>
      </c>
      <c r="BB2056" s="1">
        <v>6.7</v>
      </c>
      <c r="BD2056" s="1">
        <v>7.5</v>
      </c>
      <c r="BE2056" s="1">
        <v>644.83000000000004</v>
      </c>
      <c r="BF2056" s="1">
        <v>6.3</v>
      </c>
      <c r="BI2056" s="1">
        <f>BK2056</f>
        <v>202.12</v>
      </c>
      <c r="BJ2056" s="1">
        <v>24725.18</v>
      </c>
      <c r="BK2056" s="1">
        <v>202.12</v>
      </c>
      <c r="BL2056" s="1">
        <v>0</v>
      </c>
      <c r="BY2056" s="1">
        <v>211.55</v>
      </c>
      <c r="CA2056" s="1">
        <v>8</v>
      </c>
      <c r="CC2056" s="1">
        <v>768.08</v>
      </c>
      <c r="CE2056" s="1">
        <v>19.38</v>
      </c>
      <c r="CF2056" s="1">
        <v>14.41</v>
      </c>
      <c r="CG2056" s="1" t="s">
        <v>141</v>
      </c>
      <c r="CH2056" s="1" t="s">
        <v>142</v>
      </c>
      <c r="DR2056" s="1">
        <v>386.19</v>
      </c>
      <c r="DS2056" s="1">
        <v>0.27800000000000002</v>
      </c>
      <c r="DT2056" s="1">
        <v>0.27900000000000003</v>
      </c>
      <c r="DU2056" s="1">
        <v>0.27500000000000002</v>
      </c>
      <c r="DV2056" s="1">
        <v>0.27300000000000002</v>
      </c>
      <c r="DW2056" s="1">
        <v>0.29899999999999999</v>
      </c>
      <c r="DX2056" s="1">
        <v>0.28499999999999998</v>
      </c>
      <c r="DY2056" s="1">
        <v>0.115</v>
      </c>
      <c r="DZ2056" s="1">
        <v>0.128</v>
      </c>
    </row>
    <row r="2057" spans="1:130" x14ac:dyDescent="0.25">
      <c r="A2057" s="1" t="s">
        <v>480</v>
      </c>
      <c r="B2057" s="1" t="s">
        <v>479</v>
      </c>
      <c r="C2057" s="1" t="s">
        <v>140</v>
      </c>
      <c r="D2057" s="84">
        <v>1998</v>
      </c>
      <c r="E2057" s="3">
        <v>36125</v>
      </c>
      <c r="F2057" s="3"/>
      <c r="AK2057" s="4"/>
      <c r="AL2057" s="4"/>
      <c r="AM2057" s="1"/>
      <c r="AN2057" s="1"/>
      <c r="AO2057" s="4"/>
      <c r="BB2057" s="1">
        <v>7</v>
      </c>
      <c r="CA2057" s="1">
        <v>8.15</v>
      </c>
      <c r="CE2057" s="1">
        <v>19.760000000000002</v>
      </c>
      <c r="CF2057" s="1">
        <v>15.49</v>
      </c>
      <c r="CH2057" s="1" t="s">
        <v>141</v>
      </c>
    </row>
    <row r="2058" spans="1:130" x14ac:dyDescent="0.25">
      <c r="A2058" s="1" t="s">
        <v>480</v>
      </c>
      <c r="B2058" s="1" t="s">
        <v>479</v>
      </c>
      <c r="C2058" s="1" t="s">
        <v>140</v>
      </c>
      <c r="D2058" s="84">
        <v>1998</v>
      </c>
      <c r="E2058" s="3">
        <v>36129</v>
      </c>
      <c r="F2058" s="3"/>
      <c r="AK2058" s="4"/>
      <c r="AL2058" s="4"/>
      <c r="AM2058" s="1"/>
      <c r="AN2058" s="1"/>
      <c r="AO2058" s="4"/>
      <c r="BB2058" s="1">
        <v>7.3</v>
      </c>
      <c r="CA2058" s="1">
        <v>8.5500000000000007</v>
      </c>
      <c r="CE2058" s="1">
        <v>20.99</v>
      </c>
      <c r="CF2058" s="1">
        <v>16.27</v>
      </c>
      <c r="CG2058" s="1" t="s">
        <v>141</v>
      </c>
      <c r="CH2058" s="1" t="s">
        <v>141</v>
      </c>
      <c r="DR2058" s="1">
        <v>393.57</v>
      </c>
      <c r="DS2058" s="1">
        <v>0.28100000000000003</v>
      </c>
      <c r="DT2058" s="1">
        <v>0.29399999999999998</v>
      </c>
      <c r="DU2058" s="1">
        <v>0.28299999999999997</v>
      </c>
      <c r="DV2058" s="1">
        <v>0.27800000000000002</v>
      </c>
      <c r="DW2058" s="1">
        <v>0.30399999999999999</v>
      </c>
      <c r="DX2058" s="1">
        <v>0.28799999999999998</v>
      </c>
      <c r="DY2058" s="1">
        <v>0.114</v>
      </c>
      <c r="DZ2058" s="1">
        <v>0.126</v>
      </c>
    </row>
    <row r="2059" spans="1:130" x14ac:dyDescent="0.25">
      <c r="A2059" s="1" t="s">
        <v>480</v>
      </c>
      <c r="B2059" s="1" t="s">
        <v>479</v>
      </c>
      <c r="C2059" s="1" t="s">
        <v>140</v>
      </c>
      <c r="D2059" s="84">
        <v>1998</v>
      </c>
      <c r="E2059" s="3">
        <v>36131</v>
      </c>
      <c r="F2059" s="3"/>
      <c r="AK2059" s="4">
        <v>606.47</v>
      </c>
      <c r="AL2059" s="119">
        <f>AK2059/100</f>
        <v>6.0647000000000002</v>
      </c>
      <c r="AM2059" s="1"/>
      <c r="AN2059" s="1"/>
      <c r="AO2059" s="4"/>
      <c r="AT2059" s="1">
        <v>0</v>
      </c>
      <c r="AW2059" s="1">
        <v>0.98890022300000002</v>
      </c>
      <c r="AZ2059" s="1">
        <v>3.28</v>
      </c>
      <c r="BE2059" s="1">
        <v>818.83</v>
      </c>
      <c r="BF2059" s="1">
        <v>8.24</v>
      </c>
      <c r="BI2059" s="1">
        <f>BK2059</f>
        <v>239.02</v>
      </c>
      <c r="BJ2059" s="1">
        <v>26018</v>
      </c>
      <c r="BK2059" s="1">
        <v>239.02</v>
      </c>
      <c r="BL2059" s="1">
        <v>0</v>
      </c>
      <c r="BY2059" s="1">
        <v>345.27</v>
      </c>
      <c r="CC2059" s="1">
        <v>736.31</v>
      </c>
      <c r="CH2059" s="1" t="s">
        <v>141</v>
      </c>
    </row>
    <row r="2060" spans="1:130" x14ac:dyDescent="0.25">
      <c r="A2060" s="1" t="s">
        <v>480</v>
      </c>
      <c r="B2060" s="1" t="s">
        <v>479</v>
      </c>
      <c r="C2060" s="1" t="s">
        <v>143</v>
      </c>
      <c r="D2060" s="84">
        <v>1998</v>
      </c>
      <c r="E2060" s="3">
        <v>36131</v>
      </c>
      <c r="F2060" s="3"/>
      <c r="AK2060" s="4"/>
      <c r="AL2060" s="4"/>
      <c r="AM2060" s="1"/>
      <c r="AN2060" s="1"/>
      <c r="AO2060" s="4"/>
      <c r="BA2060" s="1">
        <v>0.5</v>
      </c>
      <c r="BD2060" s="1">
        <v>8</v>
      </c>
      <c r="CH2060" s="1" t="s">
        <v>142</v>
      </c>
    </row>
    <row r="2061" spans="1:130" x14ac:dyDescent="0.25">
      <c r="A2061" s="1" t="s">
        <v>480</v>
      </c>
      <c r="B2061" s="1" t="s">
        <v>479</v>
      </c>
      <c r="C2061" s="1" t="s">
        <v>140</v>
      </c>
      <c r="D2061" s="84">
        <v>1998</v>
      </c>
      <c r="E2061" s="3">
        <v>36132</v>
      </c>
      <c r="F2061" s="3"/>
      <c r="AK2061" s="4"/>
      <c r="AL2061" s="4"/>
      <c r="AM2061" s="1"/>
      <c r="AN2061" s="1"/>
      <c r="AO2061" s="4"/>
      <c r="BB2061" s="1">
        <v>7.95</v>
      </c>
      <c r="CA2061" s="1">
        <v>8.9499999999999993</v>
      </c>
      <c r="CE2061" s="1">
        <v>21.99</v>
      </c>
      <c r="CF2061" s="1">
        <v>17.87</v>
      </c>
      <c r="CH2061" s="1" t="s">
        <v>141</v>
      </c>
    </row>
    <row r="2062" spans="1:130" x14ac:dyDescent="0.25">
      <c r="A2062" s="1" t="s">
        <v>480</v>
      </c>
      <c r="B2062" s="1" t="s">
        <v>479</v>
      </c>
      <c r="C2062" s="1" t="s">
        <v>140</v>
      </c>
      <c r="D2062" s="84">
        <v>1998</v>
      </c>
      <c r="E2062" s="3">
        <v>36136</v>
      </c>
      <c r="F2062" s="3"/>
      <c r="AK2062" s="4"/>
      <c r="AL2062" s="4"/>
      <c r="AM2062" s="1"/>
      <c r="AN2062" s="1"/>
      <c r="AO2062" s="4"/>
      <c r="BB2062" s="1">
        <v>8.25</v>
      </c>
      <c r="CA2062" s="1">
        <v>9.15</v>
      </c>
      <c r="CE2062" s="1">
        <v>22.54</v>
      </c>
      <c r="CF2062" s="1">
        <v>18.63</v>
      </c>
      <c r="CG2062" s="1" t="s">
        <v>141</v>
      </c>
      <c r="CH2062" s="1" t="s">
        <v>141</v>
      </c>
      <c r="DR2062" s="1">
        <v>382.13</v>
      </c>
      <c r="DS2062" s="1">
        <v>0.26200000000000001</v>
      </c>
      <c r="DT2062" s="1">
        <v>0.28000000000000003</v>
      </c>
      <c r="DU2062" s="1">
        <v>0.27100000000000002</v>
      </c>
      <c r="DV2062" s="1">
        <v>0.26900000000000002</v>
      </c>
      <c r="DW2062" s="1">
        <v>0.30099999999999999</v>
      </c>
      <c r="DX2062" s="1">
        <v>0.28699999999999998</v>
      </c>
      <c r="DY2062" s="1">
        <v>0.115</v>
      </c>
      <c r="DZ2062" s="1">
        <v>0.126</v>
      </c>
    </row>
    <row r="2063" spans="1:130" x14ac:dyDescent="0.25">
      <c r="A2063" s="1" t="s">
        <v>480</v>
      </c>
      <c r="B2063" s="1" t="s">
        <v>479</v>
      </c>
      <c r="C2063" s="1" t="s">
        <v>140</v>
      </c>
      <c r="D2063" s="84">
        <v>1998</v>
      </c>
      <c r="E2063" s="3">
        <v>36138</v>
      </c>
      <c r="F2063" s="3"/>
      <c r="AK2063" s="4">
        <v>683.5</v>
      </c>
      <c r="AL2063" s="119">
        <f>AK2063/100</f>
        <v>6.835</v>
      </c>
      <c r="AM2063" s="1"/>
      <c r="AN2063" s="1"/>
      <c r="AO2063" s="4"/>
      <c r="AT2063" s="1">
        <v>0</v>
      </c>
      <c r="AW2063" s="1">
        <v>0.98586164600000004</v>
      </c>
      <c r="AZ2063" s="1">
        <v>3.84</v>
      </c>
      <c r="BA2063" s="1">
        <v>3.75</v>
      </c>
      <c r="BD2063" s="1">
        <v>5.25</v>
      </c>
      <c r="BE2063" s="1">
        <v>1086.17</v>
      </c>
      <c r="BF2063" s="1">
        <v>7.75</v>
      </c>
      <c r="BI2063" s="1">
        <f>BK2063</f>
        <v>221.09</v>
      </c>
      <c r="BJ2063" s="1">
        <v>27244.55</v>
      </c>
      <c r="BK2063" s="1">
        <v>221.09</v>
      </c>
      <c r="BL2063" s="1">
        <v>0</v>
      </c>
      <c r="BY2063" s="1">
        <v>436.41</v>
      </c>
      <c r="CC2063" s="1">
        <v>623.70000000000005</v>
      </c>
      <c r="CH2063" s="1" t="s">
        <v>142</v>
      </c>
    </row>
    <row r="2064" spans="1:130" x14ac:dyDescent="0.25">
      <c r="A2064" s="1" t="s">
        <v>480</v>
      </c>
      <c r="B2064" s="1" t="s">
        <v>479</v>
      </c>
      <c r="C2064" s="1" t="s">
        <v>140</v>
      </c>
      <c r="D2064" s="84">
        <v>1998</v>
      </c>
      <c r="E2064" s="3">
        <v>36139</v>
      </c>
      <c r="F2064" s="3"/>
      <c r="AK2064" s="4"/>
      <c r="AL2064" s="4"/>
      <c r="AM2064" s="1"/>
      <c r="AN2064" s="1"/>
      <c r="AO2064" s="4"/>
      <c r="BB2064" s="1">
        <v>8.9</v>
      </c>
      <c r="CA2064" s="1">
        <v>9.15</v>
      </c>
      <c r="CE2064" s="1">
        <v>24.88</v>
      </c>
      <c r="CF2064" s="1">
        <v>21.52</v>
      </c>
      <c r="CH2064" s="1" t="s">
        <v>141</v>
      </c>
    </row>
    <row r="2065" spans="1:130" x14ac:dyDescent="0.25">
      <c r="A2065" s="1" t="s">
        <v>480</v>
      </c>
      <c r="B2065" s="1" t="s">
        <v>479</v>
      </c>
      <c r="C2065" s="1" t="s">
        <v>140</v>
      </c>
      <c r="D2065" s="84">
        <v>1998</v>
      </c>
      <c r="E2065" s="3">
        <v>36143</v>
      </c>
      <c r="F2065" s="3"/>
      <c r="AK2065" s="4"/>
      <c r="AL2065" s="4"/>
      <c r="AM2065" s="1"/>
      <c r="AN2065" s="1"/>
      <c r="AO2065" s="4"/>
      <c r="BB2065" s="1">
        <v>9.15</v>
      </c>
      <c r="CE2065" s="1">
        <v>11.46</v>
      </c>
      <c r="CF2065" s="1">
        <v>21.83</v>
      </c>
      <c r="CG2065" s="1" t="s">
        <v>141</v>
      </c>
      <c r="CH2065" s="1" t="s">
        <v>141</v>
      </c>
      <c r="DR2065" s="1">
        <v>371.16</v>
      </c>
      <c r="DS2065" s="1">
        <v>0.24299999999999999</v>
      </c>
      <c r="DT2065" s="1">
        <v>0.27100000000000002</v>
      </c>
      <c r="DU2065" s="1">
        <v>0.26500000000000001</v>
      </c>
      <c r="DV2065" s="1">
        <v>0.26100000000000001</v>
      </c>
      <c r="DW2065" s="1">
        <v>0.29599999999999999</v>
      </c>
      <c r="DX2065" s="1">
        <v>0.28299999999999997</v>
      </c>
      <c r="DY2065" s="1">
        <v>0.111</v>
      </c>
      <c r="DZ2065" s="1">
        <v>0.125</v>
      </c>
    </row>
    <row r="2066" spans="1:130" x14ac:dyDescent="0.25">
      <c r="A2066" s="1" t="s">
        <v>480</v>
      </c>
      <c r="B2066" s="1" t="s">
        <v>479</v>
      </c>
      <c r="C2066" s="1" t="s">
        <v>140</v>
      </c>
      <c r="D2066" s="84">
        <v>1998</v>
      </c>
      <c r="E2066" s="3">
        <v>36145</v>
      </c>
      <c r="F2066" s="3"/>
      <c r="J2066" s="1">
        <v>0.1825</v>
      </c>
      <c r="K2066" s="1">
        <v>881.22749999999996</v>
      </c>
      <c r="L2066" s="1">
        <v>3306.375</v>
      </c>
      <c r="M2066" s="1">
        <v>4227.3249999999998</v>
      </c>
      <c r="N2066" s="1">
        <v>4941.75</v>
      </c>
      <c r="O2066" s="1">
        <v>3889</v>
      </c>
      <c r="P2066" s="1">
        <v>21309.589039999999</v>
      </c>
      <c r="AA2066" s="1">
        <v>21309.589039999999</v>
      </c>
      <c r="AF2066" s="1">
        <v>881.22749999999996</v>
      </c>
      <c r="AG2066" s="1">
        <v>3306.375</v>
      </c>
      <c r="AH2066" s="1">
        <v>4227.3249999999998</v>
      </c>
      <c r="AI2066" s="1">
        <v>4941.75</v>
      </c>
      <c r="AJ2066" s="1">
        <v>3889</v>
      </c>
      <c r="AK2066" s="119">
        <v>814.86</v>
      </c>
      <c r="AL2066" s="119">
        <f>AK2066/100</f>
        <v>8.1486000000000001</v>
      </c>
      <c r="AM2066" s="1"/>
      <c r="AN2066" s="1"/>
      <c r="AO2066" s="4"/>
      <c r="AT2066" s="1">
        <v>43.31</v>
      </c>
      <c r="AV2066" s="1">
        <v>7.46</v>
      </c>
      <c r="AW2066" s="1">
        <v>0.96409637000000004</v>
      </c>
      <c r="AZ2066" s="1">
        <v>6.09</v>
      </c>
      <c r="BA2066" s="1">
        <v>4.7</v>
      </c>
      <c r="BD2066" s="1">
        <v>4.3</v>
      </c>
      <c r="BE2066" s="1">
        <v>1041</v>
      </c>
      <c r="BF2066" s="1">
        <v>6.41</v>
      </c>
      <c r="BI2066" s="1">
        <f>BK2066</f>
        <v>226.57</v>
      </c>
      <c r="BJ2066" s="1">
        <v>23995.53</v>
      </c>
      <c r="BK2066" s="1">
        <v>226.57</v>
      </c>
      <c r="BL2066" s="1">
        <v>1.25</v>
      </c>
      <c r="BN2066" s="1">
        <v>14.92</v>
      </c>
      <c r="BY2066" s="1">
        <v>527.16999999999996</v>
      </c>
      <c r="CC2066" s="1">
        <v>539.96</v>
      </c>
      <c r="CH2066" s="1" t="s">
        <v>142</v>
      </c>
    </row>
    <row r="2067" spans="1:130" x14ac:dyDescent="0.25">
      <c r="A2067" s="1" t="s">
        <v>480</v>
      </c>
      <c r="B2067" s="1" t="s">
        <v>479</v>
      </c>
      <c r="C2067" s="1" t="s">
        <v>140</v>
      </c>
      <c r="D2067" s="84">
        <v>1998</v>
      </c>
      <c r="E2067" s="3">
        <v>36146</v>
      </c>
      <c r="F2067" s="3"/>
      <c r="AK2067" s="4"/>
      <c r="AL2067" s="4"/>
      <c r="AM2067" s="1"/>
      <c r="AN2067" s="1"/>
      <c r="AO2067" s="4"/>
      <c r="CF2067" s="1">
        <v>11.65</v>
      </c>
      <c r="CH2067" s="1" t="s">
        <v>141</v>
      </c>
    </row>
    <row r="2068" spans="1:130" x14ac:dyDescent="0.25">
      <c r="A2068" s="1" t="s">
        <v>480</v>
      </c>
      <c r="B2068" s="1" t="s">
        <v>479</v>
      </c>
      <c r="C2068" s="1" t="s">
        <v>140</v>
      </c>
      <c r="D2068" s="84">
        <v>1998</v>
      </c>
      <c r="E2068" s="3">
        <v>36150</v>
      </c>
      <c r="F2068" s="3"/>
      <c r="AK2068" s="4"/>
      <c r="AL2068" s="4"/>
      <c r="AM2068" s="1"/>
      <c r="AN2068" s="1"/>
      <c r="AO2068" s="4"/>
      <c r="CF2068" s="1">
        <v>12.51</v>
      </c>
      <c r="CG2068" s="1" t="s">
        <v>141</v>
      </c>
      <c r="CH2068" s="1" t="s">
        <v>141</v>
      </c>
      <c r="DR2068" s="1">
        <v>377.44</v>
      </c>
      <c r="DS2068" s="1">
        <v>0.26200000000000001</v>
      </c>
      <c r="DT2068" s="1">
        <v>0.28499999999999998</v>
      </c>
      <c r="DU2068" s="1">
        <v>0.27500000000000002</v>
      </c>
      <c r="DV2068" s="1">
        <v>0.25900000000000001</v>
      </c>
      <c r="DW2068" s="1">
        <v>0.29599999999999999</v>
      </c>
      <c r="DX2068" s="1">
        <v>0.27900000000000003</v>
      </c>
      <c r="DY2068" s="1">
        <v>0.108</v>
      </c>
      <c r="DZ2068" s="1">
        <v>0.123</v>
      </c>
    </row>
    <row r="2069" spans="1:130" x14ac:dyDescent="0.25">
      <c r="A2069" s="1" t="s">
        <v>480</v>
      </c>
      <c r="B2069" s="1" t="s">
        <v>479</v>
      </c>
      <c r="C2069" s="1" t="s">
        <v>140</v>
      </c>
      <c r="D2069" s="84">
        <v>1998</v>
      </c>
      <c r="E2069" s="3">
        <v>36152</v>
      </c>
      <c r="F2069" s="3"/>
      <c r="AK2069" s="4"/>
      <c r="AL2069" s="4"/>
      <c r="AM2069" s="1"/>
      <c r="AN2069" s="1"/>
      <c r="AO2069" s="4"/>
      <c r="CF2069" s="1">
        <v>6.7</v>
      </c>
      <c r="CH2069" s="1" t="s">
        <v>141</v>
      </c>
    </row>
    <row r="2070" spans="1:130" x14ac:dyDescent="0.25">
      <c r="A2070" s="1" t="s">
        <v>480</v>
      </c>
      <c r="B2070" s="1" t="s">
        <v>479</v>
      </c>
      <c r="C2070" s="1" t="s">
        <v>140</v>
      </c>
      <c r="D2070" s="84">
        <v>1998</v>
      </c>
      <c r="E2070" s="3">
        <v>36153</v>
      </c>
      <c r="F2070" s="3"/>
      <c r="J2070" s="1">
        <v>1068.6949999999999</v>
      </c>
      <c r="K2070" s="1">
        <v>3306.375</v>
      </c>
      <c r="L2070" s="1">
        <v>4227.3249999999998</v>
      </c>
      <c r="M2070" s="1">
        <v>4941.75</v>
      </c>
      <c r="N2070" s="1">
        <v>3610.9749999999999</v>
      </c>
      <c r="AF2070" s="1">
        <v>1068.6949999999999</v>
      </c>
      <c r="AG2070" s="1">
        <v>3306.375</v>
      </c>
      <c r="AH2070" s="1">
        <v>4227.3249999999998</v>
      </c>
      <c r="AI2070" s="1">
        <v>4941.75</v>
      </c>
      <c r="AJ2070" s="1">
        <v>3610.9749999999999</v>
      </c>
      <c r="AK2070" s="119">
        <v>1015.95</v>
      </c>
      <c r="AL2070" s="119">
        <f>AK2070/100</f>
        <v>10.159500000000001</v>
      </c>
      <c r="AM2070" s="1"/>
      <c r="AN2070" s="1"/>
      <c r="AO2070" s="4"/>
      <c r="AT2070" s="1">
        <v>9292.94</v>
      </c>
      <c r="AV2070" s="1">
        <v>87.3</v>
      </c>
      <c r="AW2070" s="1">
        <v>0.971155667</v>
      </c>
      <c r="AZ2070" s="1">
        <v>9.8000000000000007</v>
      </c>
      <c r="BA2070" s="1">
        <v>4.5999999999999996</v>
      </c>
      <c r="BD2070" s="1">
        <v>4.4000000000000004</v>
      </c>
      <c r="BE2070" s="1">
        <v>1129.33</v>
      </c>
      <c r="BF2070" s="1">
        <v>6.71</v>
      </c>
      <c r="BI2070" s="1">
        <f>BK2070</f>
        <v>201.54</v>
      </c>
      <c r="BJ2070" s="1">
        <v>24287.23</v>
      </c>
      <c r="BK2070" s="1">
        <v>201.54</v>
      </c>
      <c r="BL2070" s="1">
        <v>23.5</v>
      </c>
      <c r="BN2070" s="1">
        <v>96.62</v>
      </c>
      <c r="BY2070" s="1">
        <v>564.11</v>
      </c>
      <c r="CC2070" s="1">
        <v>490.88</v>
      </c>
      <c r="CH2070" s="1" t="s">
        <v>142</v>
      </c>
    </row>
    <row r="2071" spans="1:130" x14ac:dyDescent="0.25">
      <c r="A2071" s="1" t="s">
        <v>480</v>
      </c>
      <c r="B2071" s="1" t="s">
        <v>479</v>
      </c>
      <c r="C2071" s="1" t="s">
        <v>140</v>
      </c>
      <c r="D2071" s="84">
        <v>1998</v>
      </c>
      <c r="E2071" s="3">
        <v>36157</v>
      </c>
      <c r="F2071" s="3"/>
      <c r="AK2071" s="4"/>
      <c r="AL2071" s="4"/>
      <c r="AM2071" s="1"/>
      <c r="AN2071" s="1"/>
      <c r="AO2071" s="4"/>
      <c r="CG2071" s="1" t="s">
        <v>141</v>
      </c>
      <c r="CH2071" s="1" t="s">
        <v>141</v>
      </c>
      <c r="DR2071" s="1">
        <v>376.73</v>
      </c>
      <c r="DS2071" s="1">
        <v>0.25800000000000001</v>
      </c>
      <c r="DT2071" s="1">
        <v>0.28299999999999997</v>
      </c>
      <c r="DU2071" s="1">
        <v>0.27600000000000002</v>
      </c>
      <c r="DV2071" s="1">
        <v>0.26200000000000001</v>
      </c>
      <c r="DW2071" s="1">
        <v>0.29699999999999999</v>
      </c>
      <c r="DX2071" s="1">
        <v>0.28000000000000003</v>
      </c>
      <c r="DY2071" s="1">
        <v>0.107</v>
      </c>
      <c r="DZ2071" s="1">
        <v>0.122</v>
      </c>
    </row>
    <row r="2072" spans="1:130" x14ac:dyDescent="0.25">
      <c r="A2072" s="1" t="s">
        <v>480</v>
      </c>
      <c r="B2072" s="1" t="s">
        <v>479</v>
      </c>
      <c r="C2072" s="1" t="s">
        <v>140</v>
      </c>
      <c r="D2072" s="84">
        <v>1998</v>
      </c>
      <c r="E2072" s="3">
        <v>36159</v>
      </c>
      <c r="F2072" s="3"/>
      <c r="J2072" s="1">
        <v>2243.665</v>
      </c>
      <c r="K2072" s="1">
        <v>3306.375</v>
      </c>
      <c r="L2072" s="1">
        <v>4227.3249999999998</v>
      </c>
      <c r="M2072" s="1">
        <v>4941.75</v>
      </c>
      <c r="N2072" s="1">
        <v>3610.9749999999999</v>
      </c>
      <c r="AF2072" s="1">
        <v>2243.665</v>
      </c>
      <c r="AG2072" s="1">
        <v>3306.375</v>
      </c>
      <c r="AH2072" s="1">
        <v>4227.3249999999998</v>
      </c>
      <c r="AI2072" s="1">
        <v>4941.75</v>
      </c>
      <c r="AJ2072" s="1">
        <v>3610.9749999999999</v>
      </c>
      <c r="AK2072" s="119">
        <v>1165.99</v>
      </c>
      <c r="AL2072" s="119">
        <f>AK2072/100</f>
        <v>11.6599</v>
      </c>
      <c r="AM2072" s="1"/>
      <c r="AN2072" s="1"/>
      <c r="AO2072" s="4"/>
      <c r="AT2072" s="1">
        <v>11216.16</v>
      </c>
      <c r="AV2072" s="1">
        <v>165.85</v>
      </c>
      <c r="AW2072" s="1">
        <v>0.91998731700000003</v>
      </c>
      <c r="AZ2072" s="1">
        <v>7.26</v>
      </c>
      <c r="BE2072" s="1">
        <v>1156.83</v>
      </c>
      <c r="BF2072" s="1">
        <v>4.51</v>
      </c>
      <c r="BI2072" s="1">
        <f>BK2072</f>
        <v>213.98</v>
      </c>
      <c r="BJ2072" s="1">
        <v>22383.71</v>
      </c>
      <c r="BK2072" s="1">
        <v>213.98</v>
      </c>
      <c r="BL2072" s="1">
        <v>24.03</v>
      </c>
      <c r="BN2072" s="1">
        <v>112.83</v>
      </c>
      <c r="BY2072" s="1">
        <v>624.13</v>
      </c>
      <c r="CC2072" s="1">
        <v>542.85</v>
      </c>
      <c r="CH2072" s="1" t="s">
        <v>141</v>
      </c>
    </row>
    <row r="2073" spans="1:130" x14ac:dyDescent="0.25">
      <c r="A2073" s="1" t="s">
        <v>480</v>
      </c>
      <c r="B2073" s="1" t="s">
        <v>479</v>
      </c>
      <c r="C2073" s="1" t="s">
        <v>143</v>
      </c>
      <c r="D2073" s="84">
        <v>1998</v>
      </c>
      <c r="E2073" s="3">
        <v>36159</v>
      </c>
      <c r="F2073" s="3"/>
      <c r="AK2073" s="4"/>
      <c r="AL2073" s="4"/>
      <c r="AM2073" s="1"/>
      <c r="AN2073" s="1"/>
      <c r="AO2073" s="4"/>
      <c r="BA2073" s="1">
        <v>4.2</v>
      </c>
      <c r="BD2073" s="1">
        <v>4.8</v>
      </c>
      <c r="CH2073" s="1" t="s">
        <v>142</v>
      </c>
    </row>
    <row r="2074" spans="1:130" x14ac:dyDescent="0.25">
      <c r="A2074" s="1" t="s">
        <v>480</v>
      </c>
      <c r="B2074" s="1" t="s">
        <v>479</v>
      </c>
      <c r="C2074" s="1" t="s">
        <v>140</v>
      </c>
      <c r="D2074" s="84">
        <v>1998</v>
      </c>
      <c r="E2074" s="3">
        <v>36167</v>
      </c>
      <c r="F2074" s="3"/>
      <c r="AK2074" s="119">
        <v>1497.76</v>
      </c>
      <c r="AL2074" s="119">
        <f>AK2074/100</f>
        <v>14.977600000000001</v>
      </c>
      <c r="AM2074" s="1"/>
      <c r="AN2074" s="1"/>
      <c r="AO2074" s="4"/>
      <c r="AT2074" s="1">
        <v>20972.11</v>
      </c>
      <c r="AV2074" s="1">
        <v>337.81</v>
      </c>
      <c r="AW2074" s="1">
        <v>0.91596526099999998</v>
      </c>
      <c r="AZ2074" s="1">
        <v>10.46</v>
      </c>
      <c r="BA2074" s="1">
        <v>4.6500000000000004</v>
      </c>
      <c r="BD2074" s="1">
        <v>4.3499999999999996</v>
      </c>
      <c r="BE2074" s="1">
        <v>1186.67</v>
      </c>
      <c r="BF2074" s="1">
        <v>4.5999999999999996</v>
      </c>
      <c r="BI2074" s="1">
        <f>BK2074</f>
        <v>208.73</v>
      </c>
      <c r="BJ2074" s="1">
        <v>23380.46</v>
      </c>
      <c r="BK2074" s="1">
        <v>208.73</v>
      </c>
      <c r="BL2074" s="1">
        <v>27.83</v>
      </c>
      <c r="BN2074" s="1">
        <v>127.94</v>
      </c>
      <c r="BY2074" s="1">
        <v>752.41</v>
      </c>
      <c r="CC2074" s="1">
        <v>641.03</v>
      </c>
      <c r="CH2074" s="1" t="s">
        <v>142</v>
      </c>
    </row>
    <row r="2075" spans="1:130" x14ac:dyDescent="0.25">
      <c r="A2075" s="1" t="s">
        <v>480</v>
      </c>
      <c r="B2075" s="1" t="s">
        <v>479</v>
      </c>
      <c r="C2075" s="1" t="s">
        <v>140</v>
      </c>
      <c r="D2075" s="84">
        <v>1998</v>
      </c>
      <c r="E2075" s="3">
        <v>36171</v>
      </c>
      <c r="F2075" s="3"/>
      <c r="AK2075" s="4"/>
      <c r="AL2075" s="4"/>
      <c r="AM2075" s="1"/>
      <c r="AN2075" s="1"/>
      <c r="AO2075" s="4"/>
      <c r="CG2075" s="1" t="s">
        <v>141</v>
      </c>
      <c r="DR2075" s="1">
        <v>373.13</v>
      </c>
      <c r="DS2075" s="1">
        <v>0.26</v>
      </c>
      <c r="DT2075" s="1">
        <v>0.29799999999999999</v>
      </c>
      <c r="DU2075" s="1">
        <v>0.27800000000000002</v>
      </c>
      <c r="DV2075" s="1">
        <v>0.25</v>
      </c>
      <c r="DW2075" s="1">
        <v>0.28599999999999998</v>
      </c>
      <c r="DX2075" s="1">
        <v>0.27400000000000002</v>
      </c>
      <c r="DY2075" s="1">
        <v>0.10100000000000001</v>
      </c>
      <c r="DZ2075" s="1">
        <v>0.11899999999999999</v>
      </c>
    </row>
    <row r="2076" spans="1:130" x14ac:dyDescent="0.25">
      <c r="A2076" s="1" t="s">
        <v>480</v>
      </c>
      <c r="B2076" s="1" t="s">
        <v>479</v>
      </c>
      <c r="C2076" s="1" t="s">
        <v>140</v>
      </c>
      <c r="D2076" s="84">
        <v>1998</v>
      </c>
      <c r="E2076" s="3">
        <v>36172</v>
      </c>
      <c r="F2076" s="3"/>
      <c r="AK2076" s="119">
        <v>1610.51</v>
      </c>
      <c r="AL2076" s="119">
        <f>AK2076/100</f>
        <v>16.1051</v>
      </c>
      <c r="AM2076" s="1"/>
      <c r="AN2076" s="1"/>
      <c r="AO2076" s="4"/>
      <c r="AT2076" s="1">
        <v>19692.61</v>
      </c>
      <c r="AV2076" s="1">
        <v>533.62</v>
      </c>
      <c r="AW2076" s="1">
        <v>0.88702643800000003</v>
      </c>
      <c r="AZ2076" s="1">
        <v>11.56</v>
      </c>
      <c r="BA2076" s="1">
        <v>4.9000000000000004</v>
      </c>
      <c r="BD2076" s="1">
        <v>4.0999999999999996</v>
      </c>
      <c r="BE2076" s="1">
        <v>1173.33</v>
      </c>
      <c r="BF2076" s="1">
        <v>4.29</v>
      </c>
      <c r="BI2076" s="1">
        <f>BK2076</f>
        <v>186.92</v>
      </c>
      <c r="BJ2076" s="1">
        <v>23477.65</v>
      </c>
      <c r="BK2076" s="1">
        <v>186.92</v>
      </c>
      <c r="BL2076" s="1">
        <v>27.7</v>
      </c>
      <c r="BN2076" s="1">
        <v>113.61</v>
      </c>
      <c r="BY2076" s="1">
        <v>698.06</v>
      </c>
      <c r="CC2076" s="1">
        <v>551.51</v>
      </c>
      <c r="CH2076" s="1" t="s">
        <v>142</v>
      </c>
    </row>
    <row r="2077" spans="1:130" x14ac:dyDescent="0.25">
      <c r="A2077" s="1" t="s">
        <v>480</v>
      </c>
      <c r="B2077" s="1" t="s">
        <v>479</v>
      </c>
      <c r="C2077" s="1" t="s">
        <v>140</v>
      </c>
      <c r="D2077" s="84">
        <v>1998</v>
      </c>
      <c r="E2077" s="3">
        <v>36178</v>
      </c>
      <c r="F2077" s="3"/>
      <c r="AK2077" s="4"/>
      <c r="AL2077" s="4"/>
      <c r="AM2077" s="1"/>
      <c r="AN2077" s="1"/>
      <c r="AO2077" s="4"/>
      <c r="CG2077" s="1" t="s">
        <v>141</v>
      </c>
      <c r="DR2077" s="1">
        <v>375.04</v>
      </c>
      <c r="DS2077" s="1">
        <v>0.26100000000000001</v>
      </c>
      <c r="DT2077" s="1">
        <v>0.28899999999999998</v>
      </c>
      <c r="DU2077" s="1">
        <v>0.27900000000000003</v>
      </c>
      <c r="DV2077" s="1">
        <v>0.26400000000000001</v>
      </c>
      <c r="DW2077" s="1">
        <v>0.28999999999999998</v>
      </c>
      <c r="DX2077" s="1">
        <v>0.27400000000000002</v>
      </c>
      <c r="DY2077" s="1">
        <v>0.10100000000000001</v>
      </c>
      <c r="DZ2077" s="1">
        <v>0.11799999999999999</v>
      </c>
    </row>
    <row r="2078" spans="1:130" x14ac:dyDescent="0.25">
      <c r="A2078" s="1" t="s">
        <v>480</v>
      </c>
      <c r="B2078" s="1" t="s">
        <v>479</v>
      </c>
      <c r="C2078" s="1" t="s">
        <v>140</v>
      </c>
      <c r="D2078" s="84">
        <v>1998</v>
      </c>
      <c r="E2078" s="3">
        <v>36179</v>
      </c>
      <c r="F2078" s="3"/>
      <c r="J2078" s="1">
        <v>2347.0275000000001</v>
      </c>
      <c r="K2078" s="1">
        <v>4227.3249999999998</v>
      </c>
      <c r="L2078" s="1">
        <v>4941.75</v>
      </c>
      <c r="M2078" s="1">
        <v>3610.9749999999999</v>
      </c>
      <c r="AG2078" s="1">
        <v>2347.0275000000001</v>
      </c>
      <c r="AH2078" s="1">
        <v>4227.3249999999998</v>
      </c>
      <c r="AI2078" s="1">
        <v>4941.75</v>
      </c>
      <c r="AJ2078" s="1">
        <v>3610.9749999999999</v>
      </c>
      <c r="AK2078" s="119">
        <v>2056.61</v>
      </c>
      <c r="AL2078" s="119">
        <f>AK2078/100</f>
        <v>20.566100000000002</v>
      </c>
      <c r="AM2078" s="1"/>
      <c r="AN2078" s="1"/>
      <c r="AO2078" s="4"/>
      <c r="AT2078" s="1">
        <v>28190.23</v>
      </c>
      <c r="AV2078" s="1">
        <v>841.49</v>
      </c>
      <c r="AW2078" s="1">
        <v>0.88927950200000005</v>
      </c>
      <c r="AZ2078" s="1">
        <v>13.12</v>
      </c>
      <c r="BA2078" s="1">
        <v>5.3</v>
      </c>
      <c r="BD2078" s="1">
        <v>3.7</v>
      </c>
      <c r="BF2078" s="1">
        <v>3.95</v>
      </c>
      <c r="BI2078" s="1">
        <f>BK2078</f>
        <v>194.26</v>
      </c>
      <c r="BJ2078" s="1">
        <v>20940.849999999999</v>
      </c>
      <c r="BK2078" s="1">
        <v>194.26</v>
      </c>
      <c r="BL2078" s="1">
        <v>31.33</v>
      </c>
      <c r="BN2078" s="1">
        <v>162.86000000000001</v>
      </c>
      <c r="BY2078" s="1">
        <v>769.09</v>
      </c>
      <c r="CC2078" s="1">
        <v>620.80999999999995</v>
      </c>
      <c r="CH2078" s="1" t="s">
        <v>142</v>
      </c>
    </row>
    <row r="2079" spans="1:130" x14ac:dyDescent="0.25">
      <c r="A2079" s="1" t="s">
        <v>480</v>
      </c>
      <c r="B2079" s="1" t="s">
        <v>479</v>
      </c>
      <c r="C2079" s="1" t="s">
        <v>140</v>
      </c>
      <c r="D2079" s="84">
        <v>1998</v>
      </c>
      <c r="E2079" s="3">
        <v>36185</v>
      </c>
      <c r="F2079" s="3"/>
      <c r="AK2079" s="4"/>
      <c r="AL2079" s="4"/>
      <c r="AM2079" s="1"/>
      <c r="AN2079" s="1"/>
      <c r="AO2079" s="4"/>
      <c r="CG2079" s="1" t="s">
        <v>141</v>
      </c>
      <c r="DR2079" s="1">
        <v>374.85</v>
      </c>
      <c r="DS2079" s="1">
        <v>0.26200000000000001</v>
      </c>
      <c r="DT2079" s="1">
        <v>0.29099999999999998</v>
      </c>
      <c r="DU2079" s="1">
        <v>0.28000000000000003</v>
      </c>
      <c r="DV2079" s="1">
        <v>0.26600000000000001</v>
      </c>
      <c r="DW2079" s="1">
        <v>0.28999999999999998</v>
      </c>
      <c r="DX2079" s="1">
        <v>0.26900000000000002</v>
      </c>
      <c r="DY2079" s="1">
        <v>9.9000000000000005E-2</v>
      </c>
      <c r="DZ2079" s="1">
        <v>0.11700000000000001</v>
      </c>
    </row>
    <row r="2080" spans="1:130" x14ac:dyDescent="0.25">
      <c r="A2080" s="1" t="s">
        <v>480</v>
      </c>
      <c r="B2080" s="1" t="s">
        <v>479</v>
      </c>
      <c r="C2080" s="1" t="s">
        <v>140</v>
      </c>
      <c r="D2080" s="84">
        <v>1998</v>
      </c>
      <c r="E2080" s="3">
        <v>36188</v>
      </c>
      <c r="F2080" s="3"/>
      <c r="J2080" s="1">
        <v>1203.0250000000001</v>
      </c>
      <c r="K2080" s="1">
        <v>2363.31</v>
      </c>
      <c r="L2080" s="1">
        <v>4227.3249999999998</v>
      </c>
      <c r="M2080" s="1">
        <v>4941.75</v>
      </c>
      <c r="N2080" s="1">
        <v>3610.9749999999999</v>
      </c>
      <c r="AF2080" s="1">
        <v>1203.0250000000001</v>
      </c>
      <c r="AG2080" s="1">
        <v>2363.31</v>
      </c>
      <c r="AH2080" s="1">
        <v>4227.3249999999998</v>
      </c>
      <c r="AI2080" s="1">
        <v>4941.75</v>
      </c>
      <c r="AJ2080" s="1">
        <v>3610.9749999999999</v>
      </c>
      <c r="AK2080" s="119">
        <v>1596.96</v>
      </c>
      <c r="AL2080" s="119">
        <f>AK2080/100</f>
        <v>15.9696</v>
      </c>
      <c r="AM2080" s="1"/>
      <c r="AN2080" s="1"/>
      <c r="AO2080" s="4"/>
      <c r="AT2080" s="1">
        <v>16772.080000000002</v>
      </c>
      <c r="AV2080" s="1">
        <v>701.97</v>
      </c>
      <c r="AW2080" s="1">
        <v>0.85369152999999998</v>
      </c>
      <c r="AZ2080" s="1">
        <v>7.82</v>
      </c>
      <c r="BA2080" s="1">
        <v>5.05</v>
      </c>
      <c r="BD2080" s="1">
        <v>3.95</v>
      </c>
      <c r="BF2080" s="1">
        <v>3.64</v>
      </c>
      <c r="BI2080" s="1">
        <f>BK2080</f>
        <v>158.21</v>
      </c>
      <c r="BJ2080" s="1">
        <v>23724.15</v>
      </c>
      <c r="BK2080" s="1">
        <v>158.21</v>
      </c>
      <c r="BL2080" s="1">
        <v>24.38</v>
      </c>
      <c r="BN2080" s="1">
        <v>119.11</v>
      </c>
      <c r="BY2080" s="1">
        <v>564.66</v>
      </c>
      <c r="CC2080" s="1">
        <v>499.54</v>
      </c>
      <c r="CH2080" s="1" t="s">
        <v>142</v>
      </c>
    </row>
    <row r="2081" spans="1:130" x14ac:dyDescent="0.25">
      <c r="A2081" s="1" t="s">
        <v>480</v>
      </c>
      <c r="B2081" s="1" t="s">
        <v>479</v>
      </c>
      <c r="C2081" s="1" t="s">
        <v>140</v>
      </c>
      <c r="D2081" s="84">
        <v>1998</v>
      </c>
      <c r="E2081" s="3">
        <v>36192</v>
      </c>
      <c r="F2081" s="3"/>
      <c r="AK2081" s="4"/>
      <c r="AL2081" s="4"/>
      <c r="AM2081" s="1"/>
      <c r="AN2081" s="1"/>
      <c r="AO2081" s="4"/>
      <c r="CG2081" s="1" t="s">
        <v>141</v>
      </c>
      <c r="DR2081" s="1">
        <v>377.13</v>
      </c>
      <c r="DS2081" s="1">
        <v>0.251</v>
      </c>
      <c r="DT2081" s="1">
        <v>0.28599999999999998</v>
      </c>
      <c r="DU2081" s="1">
        <v>0.28299999999999997</v>
      </c>
      <c r="DV2081" s="1">
        <v>0.28000000000000003</v>
      </c>
      <c r="DW2081" s="1">
        <v>0.29699999999999999</v>
      </c>
      <c r="DX2081" s="1">
        <v>0.27100000000000002</v>
      </c>
      <c r="DY2081" s="1">
        <v>0.10199999999999999</v>
      </c>
      <c r="DZ2081" s="1">
        <v>0.11700000000000001</v>
      </c>
    </row>
    <row r="2082" spans="1:130" x14ac:dyDescent="0.25">
      <c r="A2082" s="1" t="s">
        <v>480</v>
      </c>
      <c r="B2082" s="1" t="s">
        <v>479</v>
      </c>
      <c r="C2082" s="1" t="s">
        <v>140</v>
      </c>
      <c r="D2082" s="84">
        <v>1998</v>
      </c>
      <c r="E2082" s="3">
        <v>36194</v>
      </c>
      <c r="F2082" s="3"/>
      <c r="AK2082" s="119">
        <v>1774.39</v>
      </c>
      <c r="AL2082" s="119">
        <f>AK2082/100</f>
        <v>17.7439</v>
      </c>
      <c r="AM2082" s="1"/>
      <c r="AN2082" s="1"/>
      <c r="AO2082" s="4"/>
      <c r="AT2082" s="1">
        <v>19558.560000000001</v>
      </c>
      <c r="AV2082" s="1">
        <v>804.79</v>
      </c>
      <c r="AW2082" s="1">
        <v>0.85324029099999998</v>
      </c>
      <c r="AZ2082" s="1">
        <v>16.25</v>
      </c>
      <c r="BA2082" s="1">
        <v>5.25</v>
      </c>
      <c r="BD2082" s="1">
        <v>3.75</v>
      </c>
      <c r="BF2082" s="1">
        <v>3.72</v>
      </c>
      <c r="BI2082" s="1">
        <f>BK2082</f>
        <v>153.16999999999999</v>
      </c>
      <c r="BK2082" s="1">
        <v>153.16999999999999</v>
      </c>
      <c r="BL2082" s="1">
        <v>24.95</v>
      </c>
      <c r="BN2082" s="1">
        <v>112.8</v>
      </c>
      <c r="BY2082" s="1">
        <v>593.54</v>
      </c>
      <c r="CC2082" s="1">
        <v>545.74</v>
      </c>
      <c r="CH2082" s="1" t="s">
        <v>142</v>
      </c>
    </row>
    <row r="2083" spans="1:130" x14ac:dyDescent="0.25">
      <c r="A2083" s="1" t="s">
        <v>480</v>
      </c>
      <c r="B2083" s="1" t="s">
        <v>479</v>
      </c>
      <c r="C2083" s="1" t="s">
        <v>140</v>
      </c>
      <c r="D2083" s="84">
        <v>1998</v>
      </c>
      <c r="E2083" s="3">
        <v>36199</v>
      </c>
      <c r="F2083" s="3"/>
      <c r="AK2083" s="4"/>
      <c r="AL2083" s="4"/>
      <c r="AM2083" s="1"/>
      <c r="AN2083" s="1"/>
      <c r="AO2083" s="4"/>
      <c r="CG2083" s="1" t="s">
        <v>141</v>
      </c>
      <c r="DR2083" s="1">
        <v>374.84</v>
      </c>
      <c r="DS2083" s="1">
        <v>0.25</v>
      </c>
      <c r="DT2083" s="1">
        <v>0.28699999999999998</v>
      </c>
      <c r="DU2083" s="1">
        <v>0.27900000000000003</v>
      </c>
      <c r="DV2083" s="1">
        <v>0.28100000000000003</v>
      </c>
      <c r="DW2083" s="1">
        <v>0.29199999999999998</v>
      </c>
      <c r="DX2083" s="1">
        <v>0.27300000000000002</v>
      </c>
      <c r="DY2083" s="1">
        <v>9.9000000000000005E-2</v>
      </c>
      <c r="DZ2083" s="1">
        <v>0.114</v>
      </c>
    </row>
    <row r="2084" spans="1:130" x14ac:dyDescent="0.25">
      <c r="A2084" s="1" t="s">
        <v>480</v>
      </c>
      <c r="B2084" s="1" t="s">
        <v>479</v>
      </c>
      <c r="C2084" s="1" t="s">
        <v>140</v>
      </c>
      <c r="D2084" s="84">
        <v>1998</v>
      </c>
      <c r="E2084" s="3">
        <v>36199</v>
      </c>
      <c r="F2084" s="3"/>
      <c r="AK2084" s="119">
        <v>1774.12</v>
      </c>
      <c r="AL2084" s="119">
        <f>AK2084/100</f>
        <v>17.741199999999999</v>
      </c>
      <c r="AM2084" s="1"/>
      <c r="AN2084" s="1"/>
      <c r="AO2084" s="4"/>
      <c r="AT2084" s="1">
        <v>18656.39</v>
      </c>
      <c r="AV2084" s="1">
        <v>807.37</v>
      </c>
      <c r="AW2084" s="1">
        <v>0.73487529900000004</v>
      </c>
      <c r="AZ2084" s="1">
        <v>21.95</v>
      </c>
      <c r="BA2084" s="1">
        <v>6.15</v>
      </c>
      <c r="BD2084" s="1">
        <v>2.85</v>
      </c>
      <c r="BF2084" s="1">
        <v>2.82</v>
      </c>
      <c r="BI2084" s="1">
        <f>BK2084</f>
        <v>120.77</v>
      </c>
      <c r="BK2084" s="1">
        <v>120.77</v>
      </c>
      <c r="BL2084" s="1">
        <v>21.35</v>
      </c>
      <c r="BN2084" s="1">
        <v>100.47</v>
      </c>
      <c r="BY2084" s="1">
        <v>596.78</v>
      </c>
      <c r="CC2084" s="1">
        <v>525.53</v>
      </c>
      <c r="CH2084" s="1" t="s">
        <v>142</v>
      </c>
    </row>
    <row r="2085" spans="1:130" x14ac:dyDescent="0.25">
      <c r="A2085" s="1" t="s">
        <v>480</v>
      </c>
      <c r="B2085" s="1" t="s">
        <v>479</v>
      </c>
      <c r="C2085" s="1" t="s">
        <v>140</v>
      </c>
      <c r="D2085" s="84">
        <v>1998</v>
      </c>
      <c r="E2085" s="3">
        <v>36206</v>
      </c>
      <c r="F2085" s="3"/>
      <c r="AK2085" s="4"/>
      <c r="AL2085" s="4"/>
      <c r="AM2085" s="1"/>
      <c r="AN2085" s="1"/>
      <c r="AO2085" s="4"/>
      <c r="CG2085" s="1" t="s">
        <v>141</v>
      </c>
      <c r="DR2085" s="1">
        <v>394.27</v>
      </c>
      <c r="DS2085" s="1">
        <v>0.28199999999999997</v>
      </c>
      <c r="DT2085" s="1">
        <v>0.29799999999999999</v>
      </c>
      <c r="DU2085" s="1">
        <v>0.28899999999999998</v>
      </c>
      <c r="DV2085" s="1">
        <v>0.29599999999999999</v>
      </c>
      <c r="DW2085" s="1">
        <v>0.30499999999999999</v>
      </c>
      <c r="DX2085" s="1">
        <v>0.27700000000000002</v>
      </c>
      <c r="DY2085" s="1">
        <v>0.107</v>
      </c>
      <c r="DZ2085" s="1">
        <v>0.11700000000000001</v>
      </c>
    </row>
    <row r="2086" spans="1:130" x14ac:dyDescent="0.25">
      <c r="A2086" s="1" t="s">
        <v>480</v>
      </c>
      <c r="B2086" s="1" t="s">
        <v>479</v>
      </c>
      <c r="C2086" s="1" t="s">
        <v>140</v>
      </c>
      <c r="D2086" s="84">
        <v>1998</v>
      </c>
      <c r="E2086" s="3">
        <v>36209</v>
      </c>
      <c r="F2086" s="3"/>
      <c r="J2086" s="1">
        <v>2170.25</v>
      </c>
      <c r="K2086" s="1">
        <v>4699.6000000000004</v>
      </c>
      <c r="L2086" s="1">
        <v>3610.9749999999999</v>
      </c>
      <c r="AH2086" s="1">
        <v>2170.25</v>
      </c>
      <c r="AI2086" s="1">
        <v>4699.6000000000004</v>
      </c>
      <c r="AJ2086" s="1">
        <v>3610.9749999999999</v>
      </c>
      <c r="AK2086" s="119">
        <v>1981.16</v>
      </c>
      <c r="AL2086" s="119">
        <f>AK2086/100</f>
        <v>19.811600000000002</v>
      </c>
      <c r="AM2086" s="1"/>
      <c r="AN2086" s="1"/>
      <c r="AO2086" s="4"/>
      <c r="AT2086" s="1">
        <v>19994.91</v>
      </c>
      <c r="AV2086" s="1">
        <v>912.98</v>
      </c>
      <c r="AW2086" s="1">
        <v>0.72796717700000002</v>
      </c>
      <c r="AZ2086" s="1">
        <v>25.57</v>
      </c>
      <c r="BA2086" s="1">
        <v>6.8</v>
      </c>
      <c r="BD2086" s="1">
        <v>2.2000000000000002</v>
      </c>
      <c r="BF2086" s="1">
        <v>2.15</v>
      </c>
      <c r="BI2086" s="1">
        <f>BK2086</f>
        <v>95.66</v>
      </c>
      <c r="BK2086" s="1">
        <v>95.66</v>
      </c>
      <c r="BL2086" s="1">
        <v>23.43</v>
      </c>
      <c r="BN2086" s="1">
        <v>111.06</v>
      </c>
      <c r="BY2086" s="1">
        <v>688.25</v>
      </c>
      <c r="CC2086" s="1">
        <v>586.16</v>
      </c>
      <c r="CH2086" s="1" t="s">
        <v>142</v>
      </c>
    </row>
    <row r="2087" spans="1:130" x14ac:dyDescent="0.25">
      <c r="A2087" s="1" t="s">
        <v>480</v>
      </c>
      <c r="B2087" s="1" t="s">
        <v>479</v>
      </c>
      <c r="C2087" s="1" t="s">
        <v>140</v>
      </c>
      <c r="D2087" s="84">
        <v>1998</v>
      </c>
      <c r="E2087" s="3">
        <v>36213</v>
      </c>
      <c r="F2087" s="3"/>
      <c r="AK2087" s="4"/>
      <c r="AL2087" s="4"/>
      <c r="AM2087" s="1"/>
      <c r="AN2087" s="1"/>
      <c r="AO2087" s="4"/>
      <c r="CG2087" s="1" t="s">
        <v>141</v>
      </c>
      <c r="DR2087" s="1">
        <v>391.05</v>
      </c>
      <c r="DS2087" s="1">
        <v>0.26</v>
      </c>
      <c r="DT2087" s="1">
        <v>0.29199999999999998</v>
      </c>
      <c r="DU2087" s="1">
        <v>0.28799999999999998</v>
      </c>
      <c r="DV2087" s="1">
        <v>0.29899999999999999</v>
      </c>
      <c r="DW2087" s="1">
        <v>0.309</v>
      </c>
      <c r="DX2087" s="1">
        <v>0.28100000000000003</v>
      </c>
      <c r="DY2087" s="1">
        <v>0.108</v>
      </c>
      <c r="DZ2087" s="1">
        <v>0.11799999999999999</v>
      </c>
    </row>
    <row r="2088" spans="1:130" x14ac:dyDescent="0.25">
      <c r="A2088" s="1" t="s">
        <v>480</v>
      </c>
      <c r="B2088" s="1" t="s">
        <v>479</v>
      </c>
      <c r="C2088" s="1" t="s">
        <v>140</v>
      </c>
      <c r="D2088" s="84">
        <v>1998</v>
      </c>
      <c r="E2088" s="3">
        <v>36215</v>
      </c>
      <c r="F2088" s="3"/>
      <c r="J2088" s="1">
        <v>2520.25</v>
      </c>
      <c r="K2088" s="1">
        <v>2905.7150000000001</v>
      </c>
      <c r="AI2088" s="1">
        <v>2520.25</v>
      </c>
      <c r="AJ2088" s="1">
        <v>2905.7150000000001</v>
      </c>
      <c r="AK2088" s="119">
        <v>1533</v>
      </c>
      <c r="AL2088" s="119">
        <f>AK2088/100</f>
        <v>15.33</v>
      </c>
      <c r="AM2088" s="1"/>
      <c r="AN2088" s="1"/>
      <c r="AO2088" s="4"/>
      <c r="AT2088" s="1">
        <v>15467.57</v>
      </c>
      <c r="AV2088" s="1">
        <v>648.29999999999995</v>
      </c>
      <c r="AW2088" s="1">
        <v>0.33838709500000003</v>
      </c>
      <c r="AZ2088" s="1">
        <v>31.16</v>
      </c>
      <c r="BA2088" s="1">
        <v>8.1</v>
      </c>
      <c r="BD2088" s="1">
        <v>0.9</v>
      </c>
      <c r="BF2088" s="1">
        <v>0.84</v>
      </c>
      <c r="BI2088" s="1">
        <f>BK2088</f>
        <v>39.89</v>
      </c>
      <c r="BK2088" s="1">
        <v>39.89</v>
      </c>
      <c r="BL2088" s="1">
        <v>21.95</v>
      </c>
      <c r="BN2088" s="1">
        <v>77.7</v>
      </c>
      <c r="BY2088" s="1">
        <v>556.03</v>
      </c>
      <c r="CC2088" s="1">
        <v>467.78</v>
      </c>
      <c r="CH2088" s="1" t="s">
        <v>142</v>
      </c>
    </row>
    <row r="2089" spans="1:130" x14ac:dyDescent="0.25">
      <c r="A2089" s="1" t="s">
        <v>480</v>
      </c>
      <c r="B2089" s="1" t="s">
        <v>479</v>
      </c>
      <c r="C2089" s="1" t="s">
        <v>140</v>
      </c>
      <c r="D2089" s="84">
        <v>1998</v>
      </c>
      <c r="E2089" s="3">
        <v>36220</v>
      </c>
      <c r="F2089" s="3"/>
      <c r="AK2089" s="4"/>
      <c r="AL2089" s="4"/>
      <c r="AM2089" s="1"/>
      <c r="AN2089" s="1"/>
      <c r="AO2089" s="4"/>
      <c r="CG2089" s="1" t="s">
        <v>141</v>
      </c>
      <c r="DR2089" s="1">
        <v>404.54</v>
      </c>
      <c r="DS2089" s="1">
        <v>0.28799999999999998</v>
      </c>
      <c r="DT2089" s="1">
        <v>0.30599999999999999</v>
      </c>
      <c r="DU2089" s="1">
        <v>0.29099999999999998</v>
      </c>
      <c r="DV2089" s="1">
        <v>0.307</v>
      </c>
      <c r="DW2089" s="1">
        <v>0.311</v>
      </c>
      <c r="DX2089" s="1">
        <v>0.28699999999999998</v>
      </c>
      <c r="DY2089" s="1">
        <v>0.114</v>
      </c>
      <c r="DZ2089" s="1">
        <v>0.11899999999999999</v>
      </c>
    </row>
    <row r="2090" spans="1:130" x14ac:dyDescent="0.25">
      <c r="A2090" s="1" t="s">
        <v>480</v>
      </c>
      <c r="B2090" s="1" t="s">
        <v>479</v>
      </c>
      <c r="C2090" s="1" t="s">
        <v>140</v>
      </c>
      <c r="D2090" s="84">
        <v>1998</v>
      </c>
      <c r="E2090" s="3">
        <v>36220</v>
      </c>
      <c r="F2090" s="3"/>
      <c r="J2090" s="1">
        <v>3038.35</v>
      </c>
      <c r="K2090" s="1">
        <v>5040.5</v>
      </c>
      <c r="L2090" s="1">
        <v>2200.4549999999999</v>
      </c>
      <c r="AH2090" s="1">
        <v>3038.35</v>
      </c>
      <c r="AI2090" s="1">
        <v>5040.5</v>
      </c>
      <c r="AJ2090" s="1">
        <v>2200.4549999999999</v>
      </c>
      <c r="AK2090" s="119">
        <v>1663.6</v>
      </c>
      <c r="AL2090" s="119">
        <f>AK2090/100</f>
        <v>16.635999999999999</v>
      </c>
      <c r="AM2090" s="1"/>
      <c r="AN2090" s="1"/>
      <c r="AO2090" s="4"/>
      <c r="AT2090" s="1">
        <v>22717.08</v>
      </c>
      <c r="AV2090" s="1">
        <v>679.55</v>
      </c>
      <c r="AW2090" s="1">
        <v>0.420739111</v>
      </c>
      <c r="AZ2090" s="1">
        <v>29.56</v>
      </c>
      <c r="BA2090" s="1">
        <v>7.55</v>
      </c>
      <c r="BD2090" s="1">
        <v>1.45</v>
      </c>
      <c r="BF2090" s="1">
        <v>1.6</v>
      </c>
      <c r="BI2090" s="1">
        <f>BK2090</f>
        <v>58.6</v>
      </c>
      <c r="BK2090" s="1">
        <v>58.6</v>
      </c>
      <c r="BL2090" s="1">
        <v>29.05</v>
      </c>
      <c r="BN2090" s="1">
        <v>100.19</v>
      </c>
      <c r="BP2090" s="1" t="s">
        <v>89</v>
      </c>
      <c r="BY2090" s="1">
        <v>605.72</v>
      </c>
      <c r="CC2090" s="1">
        <v>470.66</v>
      </c>
      <c r="CH2090" s="1" t="s">
        <v>142</v>
      </c>
    </row>
    <row r="2091" spans="1:130" x14ac:dyDescent="0.25">
      <c r="A2091" s="1" t="s">
        <v>480</v>
      </c>
      <c r="B2091" s="1" t="s">
        <v>479</v>
      </c>
      <c r="C2091" s="1" t="s">
        <v>140</v>
      </c>
      <c r="D2091" s="84">
        <v>1998</v>
      </c>
      <c r="E2091" s="3">
        <v>36221</v>
      </c>
      <c r="F2091" s="3"/>
      <c r="J2091" s="1">
        <v>72.1815</v>
      </c>
      <c r="K2091" s="1">
        <v>2189.85</v>
      </c>
      <c r="L2091" s="1">
        <v>4227.3249999999998</v>
      </c>
      <c r="M2091" s="1">
        <v>4941.75</v>
      </c>
      <c r="N2091" s="1">
        <v>3610.9749999999999</v>
      </c>
      <c r="AF2091" s="1">
        <v>72.1815</v>
      </c>
      <c r="AG2091" s="1">
        <v>2189.85</v>
      </c>
      <c r="AH2091" s="1">
        <v>4227.3249999999998</v>
      </c>
      <c r="AI2091" s="1">
        <v>4941.75</v>
      </c>
      <c r="AJ2091" s="1">
        <v>3610.9749999999999</v>
      </c>
      <c r="AK2091" s="4"/>
      <c r="AL2091" s="4"/>
      <c r="AM2091" s="1"/>
      <c r="AN2091" s="1"/>
      <c r="AO2091" s="4"/>
      <c r="CH2091" s="1" t="s">
        <v>141</v>
      </c>
    </row>
    <row r="2092" spans="1:130" x14ac:dyDescent="0.25">
      <c r="A2092" s="1" t="s">
        <v>480</v>
      </c>
      <c r="B2092" s="1" t="s">
        <v>479</v>
      </c>
      <c r="C2092" s="1" t="s">
        <v>140</v>
      </c>
      <c r="D2092" s="84">
        <v>1998</v>
      </c>
      <c r="E2092" s="3">
        <v>36227</v>
      </c>
      <c r="F2092" s="3"/>
      <c r="AK2092" s="4"/>
      <c r="AL2092" s="4"/>
      <c r="AM2092" s="1"/>
      <c r="AN2092" s="1"/>
      <c r="AO2092" s="4"/>
      <c r="CG2092" s="1" t="s">
        <v>141</v>
      </c>
      <c r="DR2092" s="1">
        <v>399.05</v>
      </c>
      <c r="DS2092" s="1">
        <v>0.27</v>
      </c>
      <c r="DT2092" s="1">
        <v>0.30399999999999999</v>
      </c>
      <c r="DU2092" s="1">
        <v>0.29399999999999998</v>
      </c>
      <c r="DV2092" s="1">
        <v>0.30099999999999999</v>
      </c>
      <c r="DW2092" s="1">
        <v>0.314</v>
      </c>
      <c r="DX2092" s="1">
        <v>0.28100000000000003</v>
      </c>
      <c r="DY2092" s="1">
        <v>0.113</v>
      </c>
      <c r="DZ2092" s="1">
        <v>0.12</v>
      </c>
    </row>
    <row r="2093" spans="1:130" x14ac:dyDescent="0.25">
      <c r="A2093" s="1" t="s">
        <v>480</v>
      </c>
      <c r="B2093" s="1" t="s">
        <v>479</v>
      </c>
      <c r="C2093" s="1" t="s">
        <v>140</v>
      </c>
      <c r="D2093" s="84">
        <v>1998</v>
      </c>
      <c r="E2093" s="3">
        <v>36342</v>
      </c>
      <c r="F2093" s="3"/>
      <c r="J2093" s="1">
        <v>948.39250000000004</v>
      </c>
      <c r="K2093" s="1">
        <v>3306.375</v>
      </c>
      <c r="L2093" s="1">
        <v>4227.3249999999998</v>
      </c>
      <c r="M2093" s="1">
        <v>4941.75</v>
      </c>
      <c r="N2093" s="1">
        <v>3610.9749999999999</v>
      </c>
      <c r="AF2093" s="1">
        <v>948.39250000000004</v>
      </c>
      <c r="AG2093" s="1">
        <v>3306.375</v>
      </c>
      <c r="AH2093" s="1">
        <v>4227.3249999999998</v>
      </c>
      <c r="AI2093" s="1">
        <v>4941.75</v>
      </c>
      <c r="AJ2093" s="1">
        <v>3610.9749999999999</v>
      </c>
      <c r="AK2093" s="4"/>
      <c r="AL2093" s="4"/>
      <c r="AM2093" s="1"/>
      <c r="AN2093" s="1"/>
      <c r="AO2093" s="4"/>
      <c r="CH2093" s="1" t="s">
        <v>141</v>
      </c>
    </row>
    <row r="2094" spans="1:130" x14ac:dyDescent="0.25">
      <c r="A2094" s="1" t="s">
        <v>480</v>
      </c>
      <c r="B2094" s="1" t="s">
        <v>479</v>
      </c>
      <c r="C2094" s="1" t="s">
        <v>140</v>
      </c>
      <c r="D2094" s="84">
        <v>1998</v>
      </c>
      <c r="E2094" s="3">
        <v>36435</v>
      </c>
      <c r="F2094" s="3"/>
      <c r="J2094" s="1">
        <v>1387.68</v>
      </c>
      <c r="K2094" s="1">
        <v>2787.3724999999999</v>
      </c>
      <c r="L2094" s="1">
        <v>4941.75</v>
      </c>
      <c r="M2094" s="1">
        <v>3610.9749999999999</v>
      </c>
      <c r="AG2094" s="1">
        <v>1387.68</v>
      </c>
      <c r="AH2094" s="1">
        <v>2787.3724999999999</v>
      </c>
      <c r="AI2094" s="1">
        <v>4941.75</v>
      </c>
      <c r="AJ2094" s="1">
        <v>3610.9749999999999</v>
      </c>
      <c r="AK2094" s="4"/>
      <c r="AL2094" s="4"/>
      <c r="AM2094" s="1"/>
      <c r="AN2094" s="1"/>
      <c r="AO2094" s="4"/>
      <c r="CH2094" s="1" t="s">
        <v>141</v>
      </c>
    </row>
    <row r="2095" spans="1:130" x14ac:dyDescent="0.25">
      <c r="A2095" s="1" t="s">
        <v>480</v>
      </c>
      <c r="B2095" s="1" t="s">
        <v>479</v>
      </c>
      <c r="C2095" s="1" t="s">
        <v>140</v>
      </c>
      <c r="D2095" s="84">
        <v>1998</v>
      </c>
      <c r="E2095" s="3">
        <v>36495</v>
      </c>
      <c r="F2095" s="3"/>
      <c r="J2095" s="1">
        <v>481.21</v>
      </c>
      <c r="K2095" s="1">
        <v>3306.375</v>
      </c>
      <c r="L2095" s="1">
        <v>4227.3249999999998</v>
      </c>
      <c r="M2095" s="1">
        <v>4941.75</v>
      </c>
      <c r="N2095" s="1">
        <v>3610.9749999999999</v>
      </c>
      <c r="AF2095" s="1">
        <v>481.21</v>
      </c>
      <c r="AG2095" s="1">
        <v>3306.375</v>
      </c>
      <c r="AH2095" s="1">
        <v>4227.3249999999998</v>
      </c>
      <c r="AI2095" s="1">
        <v>4941.75</v>
      </c>
      <c r="AJ2095" s="1">
        <v>3610.9749999999999</v>
      </c>
      <c r="AK2095" s="4"/>
      <c r="AL2095" s="4"/>
      <c r="AM2095" s="1"/>
      <c r="AN2095" s="1"/>
      <c r="AO2095" s="4"/>
      <c r="CH2095" s="1" t="s">
        <v>141</v>
      </c>
    </row>
    <row r="2096" spans="1:130" x14ac:dyDescent="0.25">
      <c r="A2096" s="1" t="s">
        <v>480</v>
      </c>
      <c r="B2096" s="1" t="s">
        <v>479</v>
      </c>
      <c r="C2096" s="1" t="s">
        <v>144</v>
      </c>
      <c r="D2096" s="84">
        <v>1998</v>
      </c>
      <c r="E2096" s="3">
        <v>35838</v>
      </c>
      <c r="F2096" s="3"/>
      <c r="J2096" s="1">
        <v>0.17849999999999999</v>
      </c>
      <c r="K2096" s="1">
        <v>0.17249999999999999</v>
      </c>
      <c r="L2096" s="1">
        <v>8.1000000000000003E-2</v>
      </c>
      <c r="M2096" s="1">
        <v>424.875</v>
      </c>
      <c r="N2096" s="1">
        <v>710</v>
      </c>
      <c r="O2096" s="1">
        <v>1630.075</v>
      </c>
      <c r="P2096" s="1">
        <v>2177.1999999999998</v>
      </c>
      <c r="Q2096" s="1">
        <v>2794.05</v>
      </c>
      <c r="R2096" s="1">
        <v>3511.35</v>
      </c>
      <c r="Y2096" s="1">
        <v>19671.42857</v>
      </c>
      <c r="Z2096" s="1">
        <v>19705.217390000002</v>
      </c>
      <c r="AA2096" s="1">
        <v>12292.59259</v>
      </c>
      <c r="AC2096" s="1">
        <v>424.875</v>
      </c>
      <c r="AD2096" s="1">
        <v>710</v>
      </c>
      <c r="AE2096" s="1">
        <v>1630.075</v>
      </c>
      <c r="AF2096" s="1">
        <v>2177.1999999999998</v>
      </c>
      <c r="AG2096" s="1">
        <v>2794.05</v>
      </c>
      <c r="AH2096" s="1">
        <v>3511.35</v>
      </c>
      <c r="AI2096" s="1">
        <v>3399.15</v>
      </c>
      <c r="AJ2096" s="1">
        <v>995.7</v>
      </c>
      <c r="AK2096" s="4"/>
      <c r="AL2096" s="4"/>
      <c r="AM2096" s="1"/>
      <c r="AN2096" s="1"/>
      <c r="AO2096" s="4"/>
      <c r="CH2096" s="1" t="s">
        <v>145</v>
      </c>
    </row>
    <row r="2097" spans="1:130" x14ac:dyDescent="0.25">
      <c r="A2097" s="1" t="s">
        <v>480</v>
      </c>
      <c r="B2097" s="1" t="s">
        <v>479</v>
      </c>
      <c r="C2097" s="1" t="s">
        <v>144</v>
      </c>
      <c r="D2097" s="84">
        <v>1998</v>
      </c>
      <c r="E2097" s="3">
        <v>35896</v>
      </c>
      <c r="F2097" s="3"/>
      <c r="J2097" s="1">
        <v>1.6500000000000001E-2</v>
      </c>
      <c r="K2097" s="1">
        <v>1.9E-2</v>
      </c>
      <c r="L2097" s="1">
        <v>0.02</v>
      </c>
      <c r="M2097" s="1">
        <v>3.15E-2</v>
      </c>
      <c r="N2097" s="1">
        <v>7.0000000000000001E-3</v>
      </c>
      <c r="O2097" s="1">
        <v>348.1</v>
      </c>
      <c r="P2097" s="1">
        <v>406.7</v>
      </c>
      <c r="Q2097" s="1">
        <v>726.3</v>
      </c>
      <c r="R2097" s="1">
        <v>910.7</v>
      </c>
      <c r="S2097" s="1">
        <v>21096.969700000001</v>
      </c>
      <c r="T2097" s="1">
        <v>21405.263159999999</v>
      </c>
      <c r="U2097" s="1">
        <v>36315</v>
      </c>
      <c r="V2097" s="1">
        <v>28911.111110000002</v>
      </c>
      <c r="W2097" s="1">
        <v>13878.57143</v>
      </c>
      <c r="AB2097" s="1">
        <v>348.1</v>
      </c>
      <c r="AC2097" s="1">
        <v>406.7</v>
      </c>
      <c r="AD2097" s="1">
        <v>726.3</v>
      </c>
      <c r="AE2097" s="1">
        <v>910.7</v>
      </c>
      <c r="AF2097" s="1">
        <v>97.15</v>
      </c>
      <c r="AK2097" s="4"/>
      <c r="AL2097" s="4"/>
      <c r="AM2097" s="1"/>
      <c r="AN2097" s="1"/>
      <c r="AO2097" s="4"/>
      <c r="CH2097" s="1" t="s">
        <v>145</v>
      </c>
    </row>
    <row r="2098" spans="1:130" x14ac:dyDescent="0.25">
      <c r="A2098" s="1" t="s">
        <v>480</v>
      </c>
      <c r="B2098" s="1" t="s">
        <v>479</v>
      </c>
      <c r="C2098" s="1" t="s">
        <v>144</v>
      </c>
      <c r="D2098" s="84">
        <v>1998</v>
      </c>
      <c r="E2098" s="3">
        <v>36050</v>
      </c>
      <c r="F2098" s="3"/>
      <c r="J2098" s="1">
        <v>0.18</v>
      </c>
      <c r="K2098" s="1">
        <v>0.11749999999999999</v>
      </c>
      <c r="L2098" s="1">
        <v>324.45999999999998</v>
      </c>
      <c r="M2098" s="1">
        <v>2177.1999999999998</v>
      </c>
      <c r="N2098" s="1">
        <v>2794.05</v>
      </c>
      <c r="O2098" s="1">
        <v>3371.95</v>
      </c>
      <c r="P2098" s="1">
        <v>3178.2</v>
      </c>
      <c r="Q2098" s="1">
        <v>2058.9499999999998</v>
      </c>
      <c r="R2098" s="1">
        <v>17656.666669999999</v>
      </c>
      <c r="Z2098" s="1">
        <v>17656.666669999999</v>
      </c>
      <c r="AA2098" s="1">
        <v>17522.978719999999</v>
      </c>
      <c r="AE2098" s="1">
        <v>324.45999999999998</v>
      </c>
      <c r="AF2098" s="1">
        <v>2177.1999999999998</v>
      </c>
      <c r="AG2098" s="1">
        <v>2794.05</v>
      </c>
      <c r="AH2098" s="1">
        <v>3371.95</v>
      </c>
      <c r="AI2098" s="1">
        <v>3178.2</v>
      </c>
      <c r="AJ2098" s="1">
        <v>2058.9499999999998</v>
      </c>
      <c r="AK2098" s="4"/>
      <c r="AL2098" s="4"/>
      <c r="AM2098" s="1"/>
      <c r="AN2098" s="1"/>
      <c r="AO2098" s="4"/>
      <c r="CH2098" s="1" t="s">
        <v>145</v>
      </c>
    </row>
    <row r="2099" spans="1:130" x14ac:dyDescent="0.25">
      <c r="A2099" s="1" t="s">
        <v>480</v>
      </c>
      <c r="B2099" s="1" t="s">
        <v>479</v>
      </c>
      <c r="C2099" s="1" t="s">
        <v>144</v>
      </c>
      <c r="D2099" s="84">
        <v>1998</v>
      </c>
      <c r="E2099" s="3">
        <v>36095</v>
      </c>
      <c r="F2099" s="3"/>
      <c r="AK2099" s="4"/>
      <c r="AL2099" s="4"/>
      <c r="AM2099" s="1"/>
      <c r="AN2099" s="1"/>
      <c r="AO2099" s="4"/>
      <c r="CG2099" s="1" t="s">
        <v>145</v>
      </c>
      <c r="DR2099" s="1">
        <v>389.95</v>
      </c>
      <c r="DS2099" s="1">
        <v>0.20499999999999999</v>
      </c>
      <c r="DT2099" s="1">
        <v>0.25800000000000001</v>
      </c>
      <c r="DU2099" s="1">
        <v>0.255</v>
      </c>
      <c r="DV2099" s="1">
        <v>0.26500000000000001</v>
      </c>
      <c r="DW2099" s="1">
        <v>0.26900000000000002</v>
      </c>
      <c r="DX2099" s="1">
        <v>0.27700000000000002</v>
      </c>
      <c r="DY2099" s="1">
        <v>0.20300000000000001</v>
      </c>
      <c r="DZ2099" s="1">
        <v>0.219</v>
      </c>
    </row>
    <row r="2100" spans="1:130" x14ac:dyDescent="0.25">
      <c r="A2100" s="1" t="s">
        <v>480</v>
      </c>
      <c r="B2100" s="1" t="s">
        <v>479</v>
      </c>
      <c r="C2100" s="1" t="s">
        <v>144</v>
      </c>
      <c r="D2100" s="84">
        <v>1998</v>
      </c>
      <c r="E2100" s="3">
        <v>36096</v>
      </c>
      <c r="F2100" s="3"/>
      <c r="AK2100" s="4"/>
      <c r="AL2100" s="4"/>
      <c r="AM2100" s="1"/>
      <c r="AN2100" s="1"/>
      <c r="AO2100" s="4"/>
      <c r="BB2100" s="1">
        <v>2.6</v>
      </c>
      <c r="CA2100" s="1">
        <v>4</v>
      </c>
      <c r="CE2100" s="1">
        <v>6.42</v>
      </c>
      <c r="CF2100" s="1">
        <v>2.6</v>
      </c>
      <c r="CH2100" s="1" t="s">
        <v>145</v>
      </c>
    </row>
    <row r="2101" spans="1:130" x14ac:dyDescent="0.25">
      <c r="A2101" s="1" t="s">
        <v>480</v>
      </c>
      <c r="B2101" s="1" t="s">
        <v>479</v>
      </c>
      <c r="C2101" s="1" t="s">
        <v>144</v>
      </c>
      <c r="D2101" s="84">
        <v>1998</v>
      </c>
      <c r="E2101" s="3">
        <v>36098</v>
      </c>
      <c r="F2101" s="3"/>
      <c r="AK2101" s="4"/>
      <c r="AL2101" s="4"/>
      <c r="AM2101" s="1"/>
      <c r="AN2101" s="1"/>
      <c r="AO2101" s="4"/>
      <c r="BB2101" s="1">
        <v>2.9</v>
      </c>
      <c r="CA2101" s="1">
        <v>4.5999999999999996</v>
      </c>
      <c r="CE2101" s="1">
        <v>8.2799999999999994</v>
      </c>
      <c r="CF2101" s="1">
        <v>3.9</v>
      </c>
      <c r="CH2101" s="1" t="s">
        <v>145</v>
      </c>
    </row>
    <row r="2102" spans="1:130" x14ac:dyDescent="0.25">
      <c r="A2102" s="1" t="s">
        <v>480</v>
      </c>
      <c r="B2102" s="1" t="s">
        <v>479</v>
      </c>
      <c r="C2102" s="1" t="s">
        <v>144</v>
      </c>
      <c r="D2102" s="84">
        <v>1998</v>
      </c>
      <c r="E2102" s="3">
        <v>36101</v>
      </c>
      <c r="F2102" s="3"/>
      <c r="AK2102" s="4"/>
      <c r="AL2102" s="4"/>
      <c r="AM2102" s="1"/>
      <c r="AN2102" s="1"/>
      <c r="AO2102" s="4"/>
      <c r="BB2102" s="1">
        <v>3.3</v>
      </c>
      <c r="CA2102" s="1">
        <v>4.9000000000000004</v>
      </c>
      <c r="CE2102" s="1">
        <v>9.94</v>
      </c>
      <c r="CF2102" s="1">
        <v>5.3</v>
      </c>
      <c r="CG2102" s="1" t="s">
        <v>145</v>
      </c>
      <c r="CH2102" s="1" t="s">
        <v>145</v>
      </c>
      <c r="DR2102" s="1">
        <v>426.37</v>
      </c>
      <c r="DS2102" s="1">
        <v>0.29799999999999999</v>
      </c>
      <c r="DT2102" s="1">
        <v>0.29799999999999999</v>
      </c>
      <c r="DU2102" s="1">
        <v>0.27300000000000002</v>
      </c>
      <c r="DV2102" s="1">
        <v>0.28000000000000003</v>
      </c>
      <c r="DW2102" s="1">
        <v>0.27300000000000002</v>
      </c>
      <c r="DX2102" s="1">
        <v>0.27700000000000002</v>
      </c>
      <c r="DY2102" s="1">
        <v>0.20399999999999999</v>
      </c>
      <c r="DZ2102" s="1">
        <v>0.22800000000000001</v>
      </c>
    </row>
    <row r="2103" spans="1:130" x14ac:dyDescent="0.25">
      <c r="A2103" s="1" t="s">
        <v>480</v>
      </c>
      <c r="B2103" s="1" t="s">
        <v>479</v>
      </c>
      <c r="C2103" s="1" t="s">
        <v>144</v>
      </c>
      <c r="D2103" s="84">
        <v>1998</v>
      </c>
      <c r="E2103" s="3">
        <v>36103</v>
      </c>
      <c r="F2103" s="3"/>
      <c r="AK2103" s="4">
        <v>40.020000000000003</v>
      </c>
      <c r="AL2103" s="119">
        <f>AK2103/100</f>
        <v>0.40020000000000006</v>
      </c>
      <c r="AM2103" s="1"/>
      <c r="AN2103" s="1"/>
      <c r="AO2103" s="4"/>
      <c r="AT2103" s="1">
        <v>0</v>
      </c>
      <c r="AW2103" s="1">
        <v>0.33424757100000002</v>
      </c>
      <c r="AZ2103" s="1">
        <v>0</v>
      </c>
      <c r="BA2103" s="1">
        <v>0</v>
      </c>
      <c r="BD2103" s="1">
        <v>4</v>
      </c>
      <c r="BE2103" s="1">
        <v>212.33</v>
      </c>
      <c r="BF2103" s="1">
        <v>0.76</v>
      </c>
      <c r="BI2103" s="1">
        <f>BK2103</f>
        <v>27.52</v>
      </c>
      <c r="BJ2103" s="1">
        <v>26743.39</v>
      </c>
      <c r="BK2103" s="1">
        <v>27.52</v>
      </c>
      <c r="BL2103" s="1">
        <v>0</v>
      </c>
      <c r="BY2103" s="1">
        <v>12.5</v>
      </c>
      <c r="CC2103" s="1">
        <v>438.9</v>
      </c>
      <c r="CH2103" s="1" t="s">
        <v>145</v>
      </c>
    </row>
    <row r="2104" spans="1:130" x14ac:dyDescent="0.25">
      <c r="A2104" s="1" t="s">
        <v>480</v>
      </c>
      <c r="B2104" s="1" t="s">
        <v>479</v>
      </c>
      <c r="C2104" s="1" t="s">
        <v>144</v>
      </c>
      <c r="D2104" s="84">
        <v>1998</v>
      </c>
      <c r="E2104" s="3">
        <v>36104</v>
      </c>
      <c r="F2104" s="3"/>
      <c r="AK2104" s="4"/>
      <c r="AL2104" s="4"/>
      <c r="AM2104" s="1"/>
      <c r="AN2104" s="1"/>
      <c r="AO2104" s="4"/>
      <c r="BB2104" s="1">
        <v>3.85</v>
      </c>
      <c r="CA2104" s="1">
        <v>5.5</v>
      </c>
      <c r="CE2104" s="1">
        <v>11.79</v>
      </c>
      <c r="CF2104" s="1">
        <v>7.08</v>
      </c>
      <c r="CH2104" s="1" t="s">
        <v>145</v>
      </c>
    </row>
    <row r="2105" spans="1:130" x14ac:dyDescent="0.25">
      <c r="A2105" s="1" t="s">
        <v>480</v>
      </c>
      <c r="B2105" s="1" t="s">
        <v>479</v>
      </c>
      <c r="C2105" s="1" t="s">
        <v>144</v>
      </c>
      <c r="D2105" s="84">
        <v>1998</v>
      </c>
      <c r="E2105" s="3">
        <v>36108</v>
      </c>
      <c r="F2105" s="3"/>
      <c r="AK2105" s="4"/>
      <c r="AL2105" s="4"/>
      <c r="AM2105" s="1"/>
      <c r="AN2105" s="1"/>
      <c r="AO2105" s="4"/>
      <c r="BB2105" s="1">
        <v>4.55</v>
      </c>
      <c r="CA2105" s="1">
        <v>6.15</v>
      </c>
      <c r="CE2105" s="1">
        <v>13.56</v>
      </c>
      <c r="CF2105" s="1">
        <v>8.36</v>
      </c>
      <c r="CG2105" s="1" t="s">
        <v>145</v>
      </c>
      <c r="CH2105" s="1" t="s">
        <v>145</v>
      </c>
      <c r="DR2105" s="1">
        <v>401.85</v>
      </c>
      <c r="DS2105" s="1">
        <v>0.217</v>
      </c>
      <c r="DT2105" s="1">
        <v>0.27100000000000002</v>
      </c>
      <c r="DU2105" s="1">
        <v>0.26600000000000001</v>
      </c>
      <c r="DV2105" s="1">
        <v>0.27600000000000002</v>
      </c>
      <c r="DW2105" s="1">
        <v>0.27100000000000002</v>
      </c>
      <c r="DX2105" s="1">
        <v>0.27700000000000002</v>
      </c>
      <c r="DY2105" s="1">
        <v>0.20300000000000001</v>
      </c>
      <c r="DZ2105" s="1">
        <v>0.22800000000000001</v>
      </c>
    </row>
    <row r="2106" spans="1:130" x14ac:dyDescent="0.25">
      <c r="A2106" s="1" t="s">
        <v>480</v>
      </c>
      <c r="B2106" s="1" t="s">
        <v>479</v>
      </c>
      <c r="C2106" s="1" t="s">
        <v>144</v>
      </c>
      <c r="D2106" s="84">
        <v>1998</v>
      </c>
      <c r="E2106" s="3">
        <v>36110</v>
      </c>
      <c r="F2106" s="3"/>
      <c r="J2106" s="1">
        <v>1.0500000000000001E-2</v>
      </c>
      <c r="K2106" s="1">
        <v>1.6500000000000001E-2</v>
      </c>
      <c r="L2106" s="1">
        <v>2.5499999999999998E-2</v>
      </c>
      <c r="M2106" s="1">
        <v>5.3499999999999999E-2</v>
      </c>
      <c r="N2106" s="1">
        <v>8.0500000000000002E-2</v>
      </c>
      <c r="O2106" s="1">
        <v>2.9499999999999998E-2</v>
      </c>
      <c r="P2106" s="1">
        <v>291.85000000000002</v>
      </c>
      <c r="Q2106" s="1">
        <v>443.05</v>
      </c>
      <c r="R2106" s="1">
        <v>693.7</v>
      </c>
      <c r="S2106" s="1">
        <v>27795.238099999999</v>
      </c>
      <c r="T2106" s="1">
        <v>26851.515149999999</v>
      </c>
      <c r="U2106" s="1">
        <v>27203.921569999999</v>
      </c>
      <c r="V2106" s="1">
        <v>33657.00935</v>
      </c>
      <c r="W2106" s="1">
        <v>29788.198759999999</v>
      </c>
      <c r="X2106" s="1">
        <v>27761.016950000001</v>
      </c>
      <c r="AB2106" s="1">
        <v>291.85000000000002</v>
      </c>
      <c r="AC2106" s="1">
        <v>443.05</v>
      </c>
      <c r="AD2106" s="1">
        <v>693.7</v>
      </c>
      <c r="AE2106" s="1">
        <v>1800.65</v>
      </c>
      <c r="AF2106" s="1">
        <v>2397.9499999999998</v>
      </c>
      <c r="AG2106" s="1">
        <v>818.95</v>
      </c>
      <c r="AK2106" s="4">
        <v>105.64</v>
      </c>
      <c r="AL2106" s="119">
        <f>AK2106/100</f>
        <v>1.0564</v>
      </c>
      <c r="AM2106" s="1"/>
      <c r="AN2106" s="1"/>
      <c r="AO2106" s="4"/>
      <c r="AT2106" s="1">
        <v>0</v>
      </c>
      <c r="AW2106" s="1">
        <v>0.693074352</v>
      </c>
      <c r="AZ2106" s="1">
        <v>0.1</v>
      </c>
      <c r="BA2106" s="1">
        <v>0</v>
      </c>
      <c r="BD2106" s="1">
        <v>5</v>
      </c>
      <c r="BE2106" s="1">
        <v>355.33</v>
      </c>
      <c r="BF2106" s="1">
        <v>2.2000000000000002</v>
      </c>
      <c r="BI2106" s="1">
        <f>BK2106</f>
        <v>65.91</v>
      </c>
      <c r="BJ2106" s="1">
        <v>30035.200000000001</v>
      </c>
      <c r="BK2106" s="1">
        <v>65.91</v>
      </c>
      <c r="BL2106" s="1">
        <v>0</v>
      </c>
      <c r="BY2106" s="1">
        <v>39.04</v>
      </c>
      <c r="CC2106" s="1">
        <v>646.79999999999995</v>
      </c>
      <c r="CH2106" s="1" t="s">
        <v>145</v>
      </c>
    </row>
    <row r="2107" spans="1:130" x14ac:dyDescent="0.25">
      <c r="A2107" s="1" t="s">
        <v>480</v>
      </c>
      <c r="B2107" s="1" t="s">
        <v>479</v>
      </c>
      <c r="C2107" s="1" t="s">
        <v>144</v>
      </c>
      <c r="D2107" s="84">
        <v>1998</v>
      </c>
      <c r="E2107" s="3">
        <v>36111</v>
      </c>
      <c r="F2107" s="3"/>
      <c r="AK2107" s="4"/>
      <c r="AL2107" s="4"/>
      <c r="AM2107" s="1"/>
      <c r="AN2107" s="1"/>
      <c r="AO2107" s="4"/>
      <c r="BB2107" s="1">
        <v>5</v>
      </c>
      <c r="CA2107" s="1">
        <v>6.6</v>
      </c>
      <c r="CE2107" s="1">
        <v>15.01</v>
      </c>
      <c r="CF2107" s="1">
        <v>9.48</v>
      </c>
      <c r="CH2107" s="1" t="s">
        <v>145</v>
      </c>
    </row>
    <row r="2108" spans="1:130" x14ac:dyDescent="0.25">
      <c r="A2108" s="1" t="s">
        <v>480</v>
      </c>
      <c r="B2108" s="1" t="s">
        <v>479</v>
      </c>
      <c r="C2108" s="1" t="s">
        <v>144</v>
      </c>
      <c r="D2108" s="84">
        <v>1998</v>
      </c>
      <c r="E2108" s="3">
        <v>36115</v>
      </c>
      <c r="F2108" s="3"/>
      <c r="AK2108" s="4"/>
      <c r="AL2108" s="4"/>
      <c r="AM2108" s="1"/>
      <c r="AN2108" s="1"/>
      <c r="AO2108" s="4"/>
      <c r="BB2108" s="1">
        <v>5.9</v>
      </c>
      <c r="CA2108" s="1">
        <v>7.05</v>
      </c>
      <c r="CE2108" s="1">
        <v>15.97</v>
      </c>
      <c r="CF2108" s="1">
        <v>11.68</v>
      </c>
      <c r="CG2108" s="1" t="s">
        <v>145</v>
      </c>
      <c r="CH2108" s="1" t="s">
        <v>145</v>
      </c>
      <c r="DR2108" s="1">
        <v>385.84</v>
      </c>
      <c r="DS2108" s="1">
        <v>0.17399999999999999</v>
      </c>
      <c r="DT2108" s="1">
        <v>0.222</v>
      </c>
      <c r="DU2108" s="1">
        <v>0.26</v>
      </c>
      <c r="DV2108" s="1">
        <v>0.27600000000000002</v>
      </c>
      <c r="DW2108" s="1">
        <v>0.27700000000000002</v>
      </c>
      <c r="DX2108" s="1">
        <v>0.27600000000000002</v>
      </c>
      <c r="DY2108" s="1">
        <v>0.20899999999999999</v>
      </c>
      <c r="DZ2108" s="1">
        <v>0.23499999999999999</v>
      </c>
    </row>
    <row r="2109" spans="1:130" x14ac:dyDescent="0.25">
      <c r="A2109" s="1" t="s">
        <v>480</v>
      </c>
      <c r="B2109" s="1" t="s">
        <v>479</v>
      </c>
      <c r="C2109" s="1" t="s">
        <v>144</v>
      </c>
      <c r="D2109" s="84">
        <v>1998</v>
      </c>
      <c r="E2109" s="3">
        <v>36116</v>
      </c>
      <c r="F2109" s="3"/>
      <c r="J2109" s="1">
        <v>5.7000000000000002E-2</v>
      </c>
      <c r="K2109" s="1">
        <v>0.108</v>
      </c>
      <c r="L2109" s="1">
        <v>0.128</v>
      </c>
      <c r="M2109" s="1">
        <v>4.3999999999999997E-2</v>
      </c>
      <c r="N2109" s="1">
        <v>319.97500000000002</v>
      </c>
      <c r="O2109" s="1">
        <v>424.875</v>
      </c>
      <c r="P2109" s="1">
        <v>710</v>
      </c>
      <c r="Q2109" s="1">
        <v>1459.5</v>
      </c>
      <c r="R2109" s="1">
        <v>2439</v>
      </c>
      <c r="V2109" s="1">
        <v>25605.263159999999</v>
      </c>
      <c r="W2109" s="1">
        <v>22583.333330000001</v>
      </c>
      <c r="X2109" s="1">
        <v>22671.875</v>
      </c>
      <c r="Y2109" s="1">
        <v>12477.272730000001</v>
      </c>
      <c r="AB2109" s="1">
        <v>319.97500000000002</v>
      </c>
      <c r="AC2109" s="1">
        <v>424.875</v>
      </c>
      <c r="AD2109" s="1">
        <v>710</v>
      </c>
      <c r="AE2109" s="1">
        <v>1459.5</v>
      </c>
      <c r="AF2109" s="1">
        <v>2439</v>
      </c>
      <c r="AG2109" s="1">
        <v>2902</v>
      </c>
      <c r="AH2109" s="1">
        <v>549</v>
      </c>
      <c r="AK2109" s="4">
        <v>228.78</v>
      </c>
      <c r="AL2109" s="119">
        <f>AK2109/100</f>
        <v>2.2877999999999998</v>
      </c>
      <c r="AM2109" s="1"/>
      <c r="AN2109" s="1"/>
      <c r="AO2109" s="4"/>
      <c r="AT2109" s="1">
        <v>0</v>
      </c>
      <c r="AW2109" s="1">
        <v>0.83053260200000001</v>
      </c>
      <c r="AZ2109" s="1">
        <v>0.09</v>
      </c>
      <c r="BA2109" s="1">
        <v>0</v>
      </c>
      <c r="BD2109" s="1">
        <v>6</v>
      </c>
      <c r="BE2109" s="1">
        <v>468.5</v>
      </c>
      <c r="BF2109" s="1">
        <v>3.37</v>
      </c>
      <c r="BI2109" s="1">
        <f>BK2109</f>
        <v>127.56</v>
      </c>
      <c r="BJ2109" s="1">
        <v>22781.43</v>
      </c>
      <c r="BK2109" s="1">
        <v>127.56</v>
      </c>
      <c r="BL2109" s="1">
        <v>0</v>
      </c>
      <c r="BY2109" s="1">
        <v>100.63</v>
      </c>
      <c r="CC2109" s="1">
        <v>690.11</v>
      </c>
      <c r="CH2109" s="1" t="s">
        <v>145</v>
      </c>
    </row>
    <row r="2110" spans="1:130" x14ac:dyDescent="0.25">
      <c r="A2110" s="1" t="s">
        <v>480</v>
      </c>
      <c r="B2110" s="1" t="s">
        <v>479</v>
      </c>
      <c r="C2110" s="1" t="s">
        <v>144</v>
      </c>
      <c r="D2110" s="84">
        <v>1998</v>
      </c>
      <c r="E2110" s="3">
        <v>36118</v>
      </c>
      <c r="F2110" s="3"/>
      <c r="AK2110" s="4"/>
      <c r="AL2110" s="4"/>
      <c r="AM2110" s="1"/>
      <c r="AN2110" s="1"/>
      <c r="AO2110" s="4"/>
      <c r="BB2110" s="1">
        <v>6.15</v>
      </c>
      <c r="CA2110" s="1">
        <v>7.75</v>
      </c>
      <c r="CE2110" s="1">
        <v>17.829999999999998</v>
      </c>
      <c r="CF2110" s="1">
        <v>12.34</v>
      </c>
      <c r="CH2110" s="1" t="s">
        <v>145</v>
      </c>
    </row>
    <row r="2111" spans="1:130" x14ac:dyDescent="0.25">
      <c r="A2111" s="1" t="s">
        <v>480</v>
      </c>
      <c r="B2111" s="1" t="s">
        <v>479</v>
      </c>
      <c r="C2111" s="1" t="s">
        <v>144</v>
      </c>
      <c r="D2111" s="84">
        <v>1998</v>
      </c>
      <c r="E2111" s="3">
        <v>36122</v>
      </c>
      <c r="F2111" s="3"/>
      <c r="J2111" s="1">
        <v>7.1999999999999995E-2</v>
      </c>
      <c r="K2111" s="1">
        <v>0.1135</v>
      </c>
      <c r="L2111" s="1">
        <v>0.14949999999999999</v>
      </c>
      <c r="M2111" s="1">
        <v>0.1245</v>
      </c>
      <c r="N2111" s="1">
        <v>4.4999999999999998E-2</v>
      </c>
      <c r="O2111" s="1">
        <v>319.97500000000002</v>
      </c>
      <c r="P2111" s="1">
        <v>424.875</v>
      </c>
      <c r="Q2111" s="1">
        <v>710</v>
      </c>
      <c r="R2111" s="1">
        <v>1630.075</v>
      </c>
      <c r="W2111" s="1">
        <v>26602.77778</v>
      </c>
      <c r="X2111" s="1">
        <v>23666.079300000001</v>
      </c>
      <c r="Y2111" s="1">
        <v>21622.408029999999</v>
      </c>
      <c r="Z2111" s="1">
        <v>18621.28514</v>
      </c>
      <c r="AA2111" s="1">
        <v>7742.2222220000003</v>
      </c>
      <c r="AB2111" s="1">
        <v>319.97500000000002</v>
      </c>
      <c r="AC2111" s="1">
        <v>424.875</v>
      </c>
      <c r="AD2111" s="1">
        <v>710</v>
      </c>
      <c r="AE2111" s="1">
        <v>1630.075</v>
      </c>
      <c r="AF2111" s="1">
        <v>1915.4</v>
      </c>
      <c r="AG2111" s="1">
        <v>2686.1</v>
      </c>
      <c r="AH2111" s="1">
        <v>3232.55</v>
      </c>
      <c r="AI2111" s="1">
        <v>2318.35</v>
      </c>
      <c r="AJ2111" s="1">
        <v>348.4</v>
      </c>
      <c r="AK2111" s="4">
        <v>362.87</v>
      </c>
      <c r="AL2111" s="119">
        <f>AK2111/100</f>
        <v>3.6287000000000003</v>
      </c>
      <c r="AM2111" s="1"/>
      <c r="AN2111" s="1"/>
      <c r="AO2111" s="4"/>
      <c r="AT2111" s="1">
        <v>0</v>
      </c>
      <c r="AW2111" s="1">
        <v>0.93104595300000004</v>
      </c>
      <c r="AZ2111" s="1">
        <v>0.69</v>
      </c>
      <c r="BA2111" s="1">
        <v>0</v>
      </c>
      <c r="BB2111" s="1">
        <v>6.95</v>
      </c>
      <c r="BD2111" s="1">
        <v>8</v>
      </c>
      <c r="BE2111" s="1">
        <v>548.33000000000004</v>
      </c>
      <c r="BF2111" s="1">
        <v>5.04</v>
      </c>
      <c r="BI2111" s="1">
        <f>BK2111</f>
        <v>176.66</v>
      </c>
      <c r="BJ2111" s="1">
        <v>24307.02</v>
      </c>
      <c r="BK2111" s="1">
        <v>176.66</v>
      </c>
      <c r="BL2111" s="1">
        <v>0</v>
      </c>
      <c r="BY2111" s="1">
        <v>181.55</v>
      </c>
      <c r="CA2111" s="1">
        <v>8.1</v>
      </c>
      <c r="CC2111" s="1">
        <v>652.58000000000004</v>
      </c>
      <c r="CE2111" s="1">
        <v>18.71</v>
      </c>
      <c r="CF2111" s="1">
        <v>13.88</v>
      </c>
      <c r="CG2111" s="1" t="s">
        <v>145</v>
      </c>
      <c r="CH2111" s="1" t="s">
        <v>145</v>
      </c>
      <c r="DR2111" s="1">
        <v>362.57</v>
      </c>
      <c r="DS2111" s="1">
        <v>0.13700000000000001</v>
      </c>
      <c r="DT2111" s="1">
        <v>0.185</v>
      </c>
      <c r="DU2111" s="1">
        <v>0.23899999999999999</v>
      </c>
      <c r="DV2111" s="1">
        <v>0.26600000000000001</v>
      </c>
      <c r="DW2111" s="1">
        <v>0.26800000000000002</v>
      </c>
      <c r="DX2111" s="1">
        <v>0.27700000000000002</v>
      </c>
      <c r="DY2111" s="1">
        <v>0.20599999999999999</v>
      </c>
      <c r="DZ2111" s="1">
        <v>0.23499999999999999</v>
      </c>
    </row>
    <row r="2112" spans="1:130" x14ac:dyDescent="0.25">
      <c r="A2112" s="1" t="s">
        <v>480</v>
      </c>
      <c r="B2112" s="1" t="s">
        <v>479</v>
      </c>
      <c r="C2112" s="1" t="s">
        <v>144</v>
      </c>
      <c r="D2112" s="84">
        <v>1998</v>
      </c>
      <c r="E2112" s="3">
        <v>36125</v>
      </c>
      <c r="F2112" s="3"/>
      <c r="AK2112" s="4"/>
      <c r="AL2112" s="4"/>
      <c r="AM2112" s="1"/>
      <c r="AN2112" s="1"/>
      <c r="AO2112" s="4"/>
      <c r="BB2112" s="1">
        <v>7.4</v>
      </c>
      <c r="CA2112" s="1">
        <v>8.5500000000000007</v>
      </c>
      <c r="CE2112" s="1">
        <v>19.5</v>
      </c>
      <c r="CF2112" s="1">
        <v>15.17</v>
      </c>
      <c r="CH2112" s="1" t="s">
        <v>145</v>
      </c>
    </row>
    <row r="2113" spans="1:130" x14ac:dyDescent="0.25">
      <c r="A2113" s="1" t="s">
        <v>480</v>
      </c>
      <c r="B2113" s="1" t="s">
        <v>479</v>
      </c>
      <c r="C2113" s="1" t="s">
        <v>144</v>
      </c>
      <c r="D2113" s="84">
        <v>1998</v>
      </c>
      <c r="E2113" s="3">
        <v>36129</v>
      </c>
      <c r="F2113" s="3"/>
      <c r="AK2113" s="4"/>
      <c r="AL2113" s="4"/>
      <c r="AM2113" s="1"/>
      <c r="AN2113" s="1"/>
      <c r="AO2113" s="4"/>
      <c r="BB2113" s="1">
        <v>8.0500000000000007</v>
      </c>
      <c r="CA2113" s="1">
        <v>9</v>
      </c>
      <c r="CE2113" s="1">
        <v>20.47</v>
      </c>
      <c r="CF2113" s="1">
        <v>16.27</v>
      </c>
      <c r="CG2113" s="1" t="s">
        <v>145</v>
      </c>
      <c r="CH2113" s="1" t="s">
        <v>145</v>
      </c>
      <c r="DR2113" s="1">
        <v>346.71</v>
      </c>
      <c r="DS2113" s="1">
        <v>0.115</v>
      </c>
      <c r="DT2113" s="1">
        <v>0.17299999999999999</v>
      </c>
      <c r="DU2113" s="1">
        <v>0.219</v>
      </c>
      <c r="DV2113" s="1">
        <v>0.249</v>
      </c>
      <c r="DW2113" s="1">
        <v>0.26400000000000001</v>
      </c>
      <c r="DX2113" s="1">
        <v>0.27400000000000002</v>
      </c>
      <c r="DY2113" s="1">
        <v>0.20599999999999999</v>
      </c>
      <c r="DZ2113" s="1">
        <v>0.23400000000000001</v>
      </c>
    </row>
    <row r="2114" spans="1:130" x14ac:dyDescent="0.25">
      <c r="A2114" s="1" t="s">
        <v>480</v>
      </c>
      <c r="B2114" s="1" t="s">
        <v>479</v>
      </c>
      <c r="C2114" s="1" t="s">
        <v>144</v>
      </c>
      <c r="D2114" s="84">
        <v>1998</v>
      </c>
      <c r="E2114" s="3">
        <v>36131</v>
      </c>
      <c r="F2114" s="3"/>
      <c r="AK2114" s="4">
        <v>526.58000000000004</v>
      </c>
      <c r="AL2114" s="119">
        <f>AK2114/100</f>
        <v>5.2658000000000005</v>
      </c>
      <c r="AM2114" s="1"/>
      <c r="AN2114" s="1"/>
      <c r="AO2114" s="4"/>
      <c r="AT2114" s="1">
        <v>0</v>
      </c>
      <c r="AW2114" s="1">
        <v>0.95063001300000005</v>
      </c>
      <c r="AZ2114" s="1">
        <v>1.2</v>
      </c>
      <c r="BA2114" s="1">
        <v>1</v>
      </c>
      <c r="BD2114" s="1">
        <v>8</v>
      </c>
      <c r="BE2114" s="1">
        <v>677</v>
      </c>
      <c r="BF2114" s="1">
        <v>5.57</v>
      </c>
      <c r="BI2114" s="1">
        <f>BK2114</f>
        <v>216.49</v>
      </c>
      <c r="BJ2114" s="1">
        <v>21148.32</v>
      </c>
      <c r="BK2114" s="1">
        <v>216.49</v>
      </c>
      <c r="BL2114" s="1">
        <v>0</v>
      </c>
      <c r="BY2114" s="1">
        <v>301.97000000000003</v>
      </c>
      <c r="CC2114" s="1">
        <v>646.79999999999995</v>
      </c>
      <c r="CH2114" s="1" t="s">
        <v>145</v>
      </c>
    </row>
    <row r="2115" spans="1:130" x14ac:dyDescent="0.25">
      <c r="A2115" s="1" t="s">
        <v>480</v>
      </c>
      <c r="B2115" s="1" t="s">
        <v>479</v>
      </c>
      <c r="C2115" s="1" t="s">
        <v>144</v>
      </c>
      <c r="D2115" s="84">
        <v>1998</v>
      </c>
      <c r="E2115" s="3">
        <v>36132</v>
      </c>
      <c r="F2115" s="3"/>
      <c r="AK2115" s="4"/>
      <c r="AL2115" s="4"/>
      <c r="AM2115" s="1"/>
      <c r="AN2115" s="1"/>
      <c r="AO2115" s="4"/>
      <c r="BB2115" s="1">
        <v>8.6999999999999993</v>
      </c>
      <c r="CA2115" s="1">
        <v>9.35</v>
      </c>
      <c r="CE2115" s="1">
        <v>21.15</v>
      </c>
      <c r="CF2115" s="1">
        <v>16.97</v>
      </c>
      <c r="CH2115" s="1" t="s">
        <v>145</v>
      </c>
    </row>
    <row r="2116" spans="1:130" x14ac:dyDescent="0.25">
      <c r="A2116" s="1" t="s">
        <v>480</v>
      </c>
      <c r="B2116" s="1" t="s">
        <v>479</v>
      </c>
      <c r="C2116" s="1" t="s">
        <v>144</v>
      </c>
      <c r="D2116" s="84">
        <v>1998</v>
      </c>
      <c r="E2116" s="3">
        <v>36136</v>
      </c>
      <c r="F2116" s="3"/>
      <c r="AK2116" s="4"/>
      <c r="AL2116" s="4"/>
      <c r="AM2116" s="1"/>
      <c r="AN2116" s="1"/>
      <c r="AO2116" s="4"/>
      <c r="BB2116" s="1">
        <v>9.35</v>
      </c>
      <c r="CE2116" s="1">
        <v>12.25</v>
      </c>
      <c r="CF2116" s="1">
        <v>18.3</v>
      </c>
      <c r="CG2116" s="1" t="s">
        <v>145</v>
      </c>
      <c r="CH2116" s="1" t="s">
        <v>145</v>
      </c>
      <c r="DR2116" s="1">
        <v>328.72</v>
      </c>
      <c r="DS2116" s="1">
        <v>9.8000000000000004E-2</v>
      </c>
      <c r="DT2116" s="1">
        <v>0.16300000000000001</v>
      </c>
      <c r="DU2116" s="1">
        <v>0.19500000000000001</v>
      </c>
      <c r="DV2116" s="1">
        <v>0.22800000000000001</v>
      </c>
      <c r="DW2116" s="1">
        <v>0.252</v>
      </c>
      <c r="DX2116" s="1">
        <v>0.27200000000000002</v>
      </c>
      <c r="DY2116" s="1">
        <v>0.20399999999999999</v>
      </c>
      <c r="DZ2116" s="1">
        <v>0.23400000000000001</v>
      </c>
    </row>
    <row r="2117" spans="1:130" x14ac:dyDescent="0.25">
      <c r="A2117" s="1" t="s">
        <v>480</v>
      </c>
      <c r="B2117" s="1" t="s">
        <v>479</v>
      </c>
      <c r="C2117" s="1" t="s">
        <v>144</v>
      </c>
      <c r="D2117" s="84">
        <v>1998</v>
      </c>
      <c r="E2117" s="3">
        <v>36138</v>
      </c>
      <c r="F2117" s="3"/>
      <c r="AK2117" s="4">
        <v>788.93</v>
      </c>
      <c r="AL2117" s="119">
        <f>AK2117/100</f>
        <v>7.8892999999999995</v>
      </c>
      <c r="AM2117" s="1"/>
      <c r="AN2117" s="1"/>
      <c r="AO2117" s="4"/>
      <c r="AT2117" s="1">
        <v>0</v>
      </c>
      <c r="AW2117" s="1">
        <v>0.92247909400000005</v>
      </c>
      <c r="AZ2117" s="1">
        <v>3.94</v>
      </c>
      <c r="BA2117" s="1">
        <v>3.9</v>
      </c>
      <c r="BD2117" s="1">
        <v>5.0999999999999996</v>
      </c>
      <c r="BE2117" s="1">
        <v>770.17</v>
      </c>
      <c r="BF2117" s="1">
        <v>4.9400000000000004</v>
      </c>
      <c r="BI2117" s="1">
        <f>BK2117</f>
        <v>187.33</v>
      </c>
      <c r="BJ2117" s="1">
        <v>20212.18</v>
      </c>
      <c r="BK2117" s="1">
        <v>187.33</v>
      </c>
      <c r="BL2117" s="1">
        <v>0</v>
      </c>
      <c r="BN2117" s="1">
        <v>6.15</v>
      </c>
      <c r="BY2117" s="1">
        <v>458.18</v>
      </c>
      <c r="CC2117" s="1">
        <v>626.59</v>
      </c>
      <c r="CH2117" s="1" t="s">
        <v>145</v>
      </c>
    </row>
    <row r="2118" spans="1:130" x14ac:dyDescent="0.25">
      <c r="A2118" s="1" t="s">
        <v>480</v>
      </c>
      <c r="B2118" s="1" t="s">
        <v>479</v>
      </c>
      <c r="C2118" s="1" t="s">
        <v>144</v>
      </c>
      <c r="D2118" s="84">
        <v>1998</v>
      </c>
      <c r="E2118" s="3">
        <v>36139</v>
      </c>
      <c r="F2118" s="3"/>
      <c r="AK2118" s="4"/>
      <c r="AL2118" s="4"/>
      <c r="AM2118" s="1"/>
      <c r="AN2118" s="1"/>
      <c r="AO2118" s="4"/>
      <c r="CF2118" s="1">
        <v>9.6300000000000008</v>
      </c>
      <c r="CH2118" s="1" t="s">
        <v>145</v>
      </c>
    </row>
    <row r="2119" spans="1:130" x14ac:dyDescent="0.25">
      <c r="A2119" s="1" t="s">
        <v>480</v>
      </c>
      <c r="B2119" s="1" t="s">
        <v>479</v>
      </c>
      <c r="C2119" s="1" t="s">
        <v>144</v>
      </c>
      <c r="D2119" s="84">
        <v>1998</v>
      </c>
      <c r="E2119" s="3">
        <v>36143</v>
      </c>
      <c r="F2119" s="3"/>
      <c r="AK2119" s="4"/>
      <c r="AL2119" s="4"/>
      <c r="AM2119" s="1"/>
      <c r="AN2119" s="1"/>
      <c r="AO2119" s="4"/>
      <c r="CF2119" s="1">
        <v>6.66</v>
      </c>
      <c r="CG2119" s="1" t="s">
        <v>145</v>
      </c>
      <c r="CH2119" s="1" t="s">
        <v>145</v>
      </c>
      <c r="DR2119" s="1">
        <v>306.67</v>
      </c>
      <c r="DS2119" s="1">
        <v>9.4E-2</v>
      </c>
      <c r="DT2119" s="1">
        <v>0.151</v>
      </c>
      <c r="DU2119" s="1">
        <v>0.16600000000000001</v>
      </c>
      <c r="DV2119" s="1">
        <v>0.19800000000000001</v>
      </c>
      <c r="DW2119" s="1">
        <v>0.23799999999999999</v>
      </c>
      <c r="DX2119" s="1">
        <v>0.25800000000000001</v>
      </c>
      <c r="DY2119" s="1">
        <v>0.19500000000000001</v>
      </c>
      <c r="DZ2119" s="1">
        <v>0.23400000000000001</v>
      </c>
    </row>
    <row r="2120" spans="1:130" x14ac:dyDescent="0.25">
      <c r="A2120" s="1" t="s">
        <v>480</v>
      </c>
      <c r="B2120" s="1" t="s">
        <v>479</v>
      </c>
      <c r="C2120" s="1" t="s">
        <v>144</v>
      </c>
      <c r="D2120" s="84">
        <v>1998</v>
      </c>
      <c r="E2120" s="3">
        <v>36145</v>
      </c>
      <c r="F2120" s="3"/>
      <c r="J2120" s="1">
        <v>0.1245</v>
      </c>
      <c r="K2120" s="1">
        <v>1335.78</v>
      </c>
      <c r="L2120" s="1">
        <v>2028.165</v>
      </c>
      <c r="M2120" s="1">
        <v>3371.95</v>
      </c>
      <c r="N2120" s="1">
        <v>3178.2</v>
      </c>
      <c r="O2120" s="1">
        <v>2141</v>
      </c>
      <c r="P2120" s="1">
        <v>17196.78715</v>
      </c>
      <c r="AA2120" s="1">
        <v>17196.78715</v>
      </c>
      <c r="AF2120" s="1">
        <v>1335.78</v>
      </c>
      <c r="AG2120" s="1">
        <v>2028.165</v>
      </c>
      <c r="AH2120" s="1">
        <v>3371.95</v>
      </c>
      <c r="AI2120" s="1">
        <v>3178.2</v>
      </c>
      <c r="AJ2120" s="1">
        <v>2141</v>
      </c>
      <c r="AK2120" s="119">
        <v>785.07</v>
      </c>
      <c r="AL2120" s="119">
        <f>AK2120/100</f>
        <v>7.8507000000000007</v>
      </c>
      <c r="AM2120" s="1"/>
      <c r="AN2120" s="1"/>
      <c r="AO2120" s="4"/>
      <c r="AT2120" s="1">
        <v>5552.4</v>
      </c>
      <c r="AV2120" s="1">
        <v>90.82</v>
      </c>
      <c r="AW2120" s="1">
        <v>0.87546535999999997</v>
      </c>
      <c r="AZ2120" s="1">
        <v>6.08</v>
      </c>
      <c r="BA2120" s="1">
        <v>4.5</v>
      </c>
      <c r="BD2120" s="1">
        <v>4.5</v>
      </c>
      <c r="BE2120" s="1">
        <v>831.17</v>
      </c>
      <c r="BF2120" s="1">
        <v>3.57</v>
      </c>
      <c r="BI2120" s="1">
        <f>BK2120</f>
        <v>172.96</v>
      </c>
      <c r="BJ2120" s="1">
        <v>17413.04</v>
      </c>
      <c r="BK2120" s="1">
        <v>172.96</v>
      </c>
      <c r="BL2120" s="1">
        <v>19.079999999999998</v>
      </c>
      <c r="BN2120" s="1">
        <v>80.569999999999993</v>
      </c>
      <c r="BY2120" s="1">
        <v>399.52</v>
      </c>
      <c r="CC2120" s="1">
        <v>490.88</v>
      </c>
      <c r="CH2120" s="1" t="s">
        <v>145</v>
      </c>
    </row>
    <row r="2121" spans="1:130" x14ac:dyDescent="0.25">
      <c r="A2121" s="1" t="s">
        <v>480</v>
      </c>
      <c r="B2121" s="1" t="s">
        <v>479</v>
      </c>
      <c r="C2121" s="1" t="s">
        <v>144</v>
      </c>
      <c r="D2121" s="84">
        <v>1998</v>
      </c>
      <c r="E2121" s="3">
        <v>36146</v>
      </c>
      <c r="F2121" s="3"/>
      <c r="AK2121" s="4"/>
      <c r="AL2121" s="4"/>
      <c r="AM2121" s="1"/>
      <c r="AN2121" s="1"/>
      <c r="AO2121" s="4"/>
      <c r="CF2121" s="1">
        <v>7.17</v>
      </c>
      <c r="CH2121" s="1" t="s">
        <v>145</v>
      </c>
    </row>
    <row r="2122" spans="1:130" x14ac:dyDescent="0.25">
      <c r="A2122" s="1" t="s">
        <v>480</v>
      </c>
      <c r="B2122" s="1" t="s">
        <v>479</v>
      </c>
      <c r="C2122" s="1" t="s">
        <v>144</v>
      </c>
      <c r="D2122" s="84">
        <v>1998</v>
      </c>
      <c r="E2122" s="3">
        <v>36150</v>
      </c>
      <c r="F2122" s="3"/>
      <c r="AK2122" s="4"/>
      <c r="AL2122" s="4"/>
      <c r="AM2122" s="1"/>
      <c r="AN2122" s="1"/>
      <c r="AO2122" s="4"/>
      <c r="CF2122" s="1">
        <v>7.75</v>
      </c>
      <c r="CG2122" s="1" t="s">
        <v>145</v>
      </c>
      <c r="CH2122" s="1" t="s">
        <v>145</v>
      </c>
      <c r="DR2122" s="1">
        <v>289.70999999999998</v>
      </c>
      <c r="DS2122" s="1">
        <v>8.7999999999999995E-2</v>
      </c>
      <c r="DT2122" s="1">
        <v>0.14299999999999999</v>
      </c>
      <c r="DU2122" s="1">
        <v>0.155</v>
      </c>
      <c r="DV2122" s="1">
        <v>0.17599999999999999</v>
      </c>
      <c r="DW2122" s="1">
        <v>0.223</v>
      </c>
      <c r="DX2122" s="1">
        <v>0.246</v>
      </c>
      <c r="DY2122" s="1">
        <v>0.191</v>
      </c>
      <c r="DZ2122" s="1">
        <v>0.22500000000000001</v>
      </c>
    </row>
    <row r="2123" spans="1:130" x14ac:dyDescent="0.25">
      <c r="A2123" s="1" t="s">
        <v>480</v>
      </c>
      <c r="B2123" s="1" t="s">
        <v>479</v>
      </c>
      <c r="C2123" s="1" t="s">
        <v>144</v>
      </c>
      <c r="D2123" s="84">
        <v>1998</v>
      </c>
      <c r="E2123" s="3">
        <v>36152</v>
      </c>
      <c r="F2123" s="3"/>
      <c r="AK2123" s="4"/>
      <c r="AL2123" s="4"/>
      <c r="AM2123" s="1"/>
      <c r="AN2123" s="1"/>
      <c r="AO2123" s="4"/>
      <c r="CF2123" s="1">
        <v>3</v>
      </c>
      <c r="CH2123" s="1" t="s">
        <v>145</v>
      </c>
    </row>
    <row r="2124" spans="1:130" x14ac:dyDescent="0.25">
      <c r="A2124" s="1" t="s">
        <v>480</v>
      </c>
      <c r="B2124" s="1" t="s">
        <v>479</v>
      </c>
      <c r="C2124" s="1" t="s">
        <v>144</v>
      </c>
      <c r="D2124" s="84">
        <v>1998</v>
      </c>
      <c r="E2124" s="3">
        <v>36153</v>
      </c>
      <c r="F2124" s="3"/>
      <c r="J2124" s="1">
        <v>1113.1500000000001</v>
      </c>
      <c r="K2124" s="1">
        <v>2155.8125</v>
      </c>
      <c r="L2124" s="1">
        <v>3371.95</v>
      </c>
      <c r="M2124" s="1">
        <v>3178.2</v>
      </c>
      <c r="N2124" s="1">
        <v>2099.9749999999999</v>
      </c>
      <c r="AF2124" s="1">
        <v>1113.1500000000001</v>
      </c>
      <c r="AG2124" s="1">
        <v>2155.8125</v>
      </c>
      <c r="AH2124" s="1">
        <v>3371.95</v>
      </c>
      <c r="AI2124" s="1">
        <v>3178.2</v>
      </c>
      <c r="AJ2124" s="1">
        <v>2099.9749999999999</v>
      </c>
      <c r="AK2124" s="119">
        <v>998.98</v>
      </c>
      <c r="AL2124" s="119">
        <f>AK2124/100</f>
        <v>9.9898000000000007</v>
      </c>
      <c r="AM2124" s="1"/>
      <c r="AN2124" s="1"/>
      <c r="AO2124" s="4"/>
      <c r="AT2124" s="1">
        <v>11955.88</v>
      </c>
      <c r="AV2124" s="1">
        <v>165.33</v>
      </c>
      <c r="AW2124" s="1">
        <v>0.86040676299999996</v>
      </c>
      <c r="AZ2124" s="1">
        <v>10.73</v>
      </c>
      <c r="BA2124" s="1">
        <v>4.5</v>
      </c>
      <c r="BD2124" s="1">
        <v>4.5</v>
      </c>
      <c r="BE2124" s="1">
        <v>856</v>
      </c>
      <c r="BF2124" s="1">
        <v>3.19</v>
      </c>
      <c r="BI2124" s="1">
        <f>BK2124</f>
        <v>151.25</v>
      </c>
      <c r="BJ2124" s="1">
        <v>16046.91</v>
      </c>
      <c r="BK2124" s="1">
        <v>151.25</v>
      </c>
      <c r="BL2124" s="1">
        <v>29.53</v>
      </c>
      <c r="BN2124" s="1">
        <v>102.35</v>
      </c>
      <c r="BY2124" s="1">
        <v>507.37</v>
      </c>
      <c r="CC2124" s="1">
        <v>421.58</v>
      </c>
      <c r="CH2124" s="1" t="s">
        <v>145</v>
      </c>
    </row>
    <row r="2125" spans="1:130" x14ac:dyDescent="0.25">
      <c r="A2125" s="1" t="s">
        <v>480</v>
      </c>
      <c r="B2125" s="1" t="s">
        <v>479</v>
      </c>
      <c r="C2125" s="1" t="s">
        <v>144</v>
      </c>
      <c r="D2125" s="84">
        <v>1998</v>
      </c>
      <c r="E2125" s="3">
        <v>36157</v>
      </c>
      <c r="F2125" s="3"/>
      <c r="AK2125" s="4"/>
      <c r="AL2125" s="4"/>
      <c r="AM2125" s="1"/>
      <c r="AN2125" s="1"/>
      <c r="AO2125" s="4"/>
      <c r="CG2125" s="1" t="s">
        <v>145</v>
      </c>
      <c r="CH2125" s="1" t="s">
        <v>145</v>
      </c>
      <c r="DR2125" s="1">
        <v>274.5</v>
      </c>
      <c r="DS2125" s="1">
        <v>0.08</v>
      </c>
      <c r="DT2125" s="1">
        <v>0.13700000000000001</v>
      </c>
      <c r="DU2125" s="1">
        <v>0.14399999999999999</v>
      </c>
      <c r="DV2125" s="1">
        <v>0.16</v>
      </c>
      <c r="DW2125" s="1">
        <v>0.20599999999999999</v>
      </c>
      <c r="DX2125" s="1">
        <v>0.23400000000000001</v>
      </c>
      <c r="DY2125" s="1">
        <v>0.186</v>
      </c>
      <c r="DZ2125" s="1">
        <v>0.22600000000000001</v>
      </c>
    </row>
    <row r="2126" spans="1:130" x14ac:dyDescent="0.25">
      <c r="A2126" s="1" t="s">
        <v>480</v>
      </c>
      <c r="B2126" s="1" t="s">
        <v>479</v>
      </c>
      <c r="C2126" s="1" t="s">
        <v>144</v>
      </c>
      <c r="D2126" s="84">
        <v>1998</v>
      </c>
      <c r="E2126" s="3">
        <v>36159</v>
      </c>
      <c r="F2126" s="3"/>
      <c r="J2126" s="1">
        <v>2124.605</v>
      </c>
      <c r="K2126" s="1">
        <v>2891.1550000000002</v>
      </c>
      <c r="L2126" s="1">
        <v>3178.2</v>
      </c>
      <c r="M2126" s="1">
        <v>2099.9749999999999</v>
      </c>
      <c r="AG2126" s="1">
        <v>2124.605</v>
      </c>
      <c r="AH2126" s="1">
        <v>2891.1550000000002</v>
      </c>
      <c r="AI2126" s="1">
        <v>3178.2</v>
      </c>
      <c r="AJ2126" s="1">
        <v>2099.9749999999999</v>
      </c>
      <c r="AK2126" s="119">
        <v>1347.42</v>
      </c>
      <c r="AL2126" s="119">
        <f t="shared" ref="AL2126:AL2127" si="25">AK2126/100</f>
        <v>13.474200000000002</v>
      </c>
      <c r="AM2126" s="1"/>
      <c r="AN2126" s="1"/>
      <c r="AO2126" s="4"/>
      <c r="AT2126" s="1">
        <v>16327.63</v>
      </c>
      <c r="AV2126" s="1">
        <v>314.81</v>
      </c>
      <c r="AW2126" s="1">
        <v>0.79348847099999997</v>
      </c>
      <c r="AZ2126" s="1">
        <v>17.87</v>
      </c>
      <c r="BA2126" s="1">
        <v>5.3</v>
      </c>
      <c r="BD2126" s="1">
        <v>3.7</v>
      </c>
      <c r="BE2126" s="1">
        <v>907.5</v>
      </c>
      <c r="BF2126" s="1">
        <v>2.39</v>
      </c>
      <c r="BI2126" s="1">
        <f t="shared" ref="BI2126:BI2127" si="26">BK2126</f>
        <v>147.53</v>
      </c>
      <c r="BJ2126" s="1">
        <v>16807.849999999999</v>
      </c>
      <c r="BK2126" s="1">
        <v>147.53</v>
      </c>
      <c r="BL2126" s="1">
        <v>25.75</v>
      </c>
      <c r="BN2126" s="1">
        <v>127.27</v>
      </c>
      <c r="BY2126" s="1">
        <v>636.74</v>
      </c>
      <c r="CC2126" s="1">
        <v>438.9</v>
      </c>
      <c r="CH2126" s="1" t="s">
        <v>145</v>
      </c>
    </row>
    <row r="2127" spans="1:130" x14ac:dyDescent="0.25">
      <c r="A2127" s="1" t="s">
        <v>480</v>
      </c>
      <c r="B2127" s="1" t="s">
        <v>479</v>
      </c>
      <c r="C2127" s="1" t="s">
        <v>144</v>
      </c>
      <c r="D2127" s="84">
        <v>1998</v>
      </c>
      <c r="E2127" s="3">
        <v>36167</v>
      </c>
      <c r="F2127" s="3"/>
      <c r="AK2127" s="119">
        <v>1233.1199999999999</v>
      </c>
      <c r="AL2127" s="119">
        <f t="shared" si="25"/>
        <v>12.331199999999999</v>
      </c>
      <c r="AM2127" s="1"/>
      <c r="AN2127" s="1"/>
      <c r="AO2127" s="4"/>
      <c r="AT2127" s="1">
        <v>13533.16</v>
      </c>
      <c r="AV2127" s="1">
        <v>424.57</v>
      </c>
      <c r="AW2127" s="1">
        <v>0.65794922300000003</v>
      </c>
      <c r="AZ2127" s="1">
        <v>23.66</v>
      </c>
      <c r="BA2127" s="1">
        <v>6.05</v>
      </c>
      <c r="BD2127" s="1">
        <v>2.95</v>
      </c>
      <c r="BE2127" s="1">
        <v>848.33</v>
      </c>
      <c r="BF2127" s="1">
        <v>1.62</v>
      </c>
      <c r="BI2127" s="1">
        <f t="shared" si="26"/>
        <v>90.7</v>
      </c>
      <c r="BJ2127" s="1">
        <v>17897.099999999999</v>
      </c>
      <c r="BK2127" s="1">
        <v>90.7</v>
      </c>
      <c r="BL2127" s="1">
        <v>23.4</v>
      </c>
      <c r="BN2127" s="1">
        <v>92.08</v>
      </c>
      <c r="BY2127" s="1">
        <v>465.49</v>
      </c>
      <c r="CC2127" s="1">
        <v>392.7</v>
      </c>
      <c r="CH2127" s="1" t="s">
        <v>145</v>
      </c>
    </row>
    <row r="2128" spans="1:130" x14ac:dyDescent="0.25">
      <c r="A2128" s="1" t="s">
        <v>480</v>
      </c>
      <c r="B2128" s="1" t="s">
        <v>479</v>
      </c>
      <c r="C2128" s="1" t="s">
        <v>144</v>
      </c>
      <c r="D2128" s="84">
        <v>1998</v>
      </c>
      <c r="E2128" s="3">
        <v>36171</v>
      </c>
      <c r="F2128" s="3"/>
      <c r="AK2128" s="4"/>
      <c r="AL2128" s="4"/>
      <c r="AM2128" s="1"/>
      <c r="AN2128" s="1"/>
      <c r="AO2128" s="4"/>
      <c r="CG2128" s="1" t="s">
        <v>145</v>
      </c>
      <c r="DR2128" s="1">
        <v>245.3</v>
      </c>
      <c r="DS2128" s="1">
        <v>7.6999999999999999E-2</v>
      </c>
      <c r="DT2128" s="1">
        <v>0.126</v>
      </c>
      <c r="DU2128" s="1">
        <v>0.13100000000000001</v>
      </c>
      <c r="DV2128" s="1">
        <v>0.13600000000000001</v>
      </c>
      <c r="DW2128" s="1">
        <v>0.17599999999999999</v>
      </c>
      <c r="DX2128" s="1">
        <v>0.20100000000000001</v>
      </c>
      <c r="DY2128" s="1">
        <v>0.17100000000000001</v>
      </c>
      <c r="DZ2128" s="1">
        <v>0.20899999999999999</v>
      </c>
    </row>
    <row r="2129" spans="1:130" x14ac:dyDescent="0.25">
      <c r="A2129" s="1" t="s">
        <v>480</v>
      </c>
      <c r="B2129" s="1" t="s">
        <v>479</v>
      </c>
      <c r="C2129" s="1" t="s">
        <v>144</v>
      </c>
      <c r="D2129" s="84">
        <v>1998</v>
      </c>
      <c r="E2129" s="3">
        <v>36172</v>
      </c>
      <c r="F2129" s="3"/>
      <c r="AK2129" s="119">
        <v>1129.73</v>
      </c>
      <c r="AL2129" s="119">
        <f>AK2129/100</f>
        <v>11.2973</v>
      </c>
      <c r="AM2129" s="1"/>
      <c r="AN2129" s="1"/>
      <c r="AO2129" s="4"/>
      <c r="AT2129" s="1">
        <v>12381.91</v>
      </c>
      <c r="AV2129" s="1">
        <v>476.6</v>
      </c>
      <c r="AZ2129" s="1">
        <v>31.32</v>
      </c>
      <c r="BA2129" s="1">
        <v>8.9499999999999993</v>
      </c>
      <c r="BD2129" s="1">
        <v>0.05</v>
      </c>
      <c r="BE2129" s="1">
        <v>891.67</v>
      </c>
      <c r="BF2129" s="1">
        <v>0.02</v>
      </c>
      <c r="BI2129" s="1">
        <f>BK2129</f>
        <v>3.13</v>
      </c>
      <c r="BK2129" s="1">
        <v>3.13</v>
      </c>
      <c r="BL2129" s="1">
        <v>22.18</v>
      </c>
      <c r="BN2129" s="1">
        <v>81.77</v>
      </c>
      <c r="BY2129" s="1">
        <v>356.04</v>
      </c>
      <c r="CC2129" s="1">
        <v>384.04</v>
      </c>
      <c r="CH2129" s="1" t="s">
        <v>145</v>
      </c>
    </row>
    <row r="2130" spans="1:130" x14ac:dyDescent="0.25">
      <c r="A2130" s="1" t="s">
        <v>480</v>
      </c>
      <c r="B2130" s="1" t="s">
        <v>479</v>
      </c>
      <c r="C2130" s="1" t="s">
        <v>144</v>
      </c>
      <c r="D2130" s="84">
        <v>1998</v>
      </c>
      <c r="E2130" s="3">
        <v>36178</v>
      </c>
      <c r="F2130" s="3"/>
      <c r="AK2130" s="4"/>
      <c r="AL2130" s="4"/>
      <c r="AM2130" s="1"/>
      <c r="AN2130" s="1"/>
      <c r="AO2130" s="4"/>
      <c r="CG2130" s="1" t="s">
        <v>145</v>
      </c>
      <c r="DR2130" s="1">
        <v>238.56</v>
      </c>
      <c r="DS2130" s="1">
        <v>7.3999999999999996E-2</v>
      </c>
      <c r="DT2130" s="1">
        <v>0.126</v>
      </c>
      <c r="DU2130" s="1">
        <v>0.129</v>
      </c>
      <c r="DV2130" s="1">
        <v>0.13300000000000001</v>
      </c>
      <c r="DW2130" s="1">
        <v>0.17</v>
      </c>
      <c r="DX2130" s="1">
        <v>0.192</v>
      </c>
      <c r="DY2130" s="1">
        <v>0.16500000000000001</v>
      </c>
      <c r="DZ2130" s="1">
        <v>0.20499999999999999</v>
      </c>
    </row>
    <row r="2131" spans="1:130" x14ac:dyDescent="0.25">
      <c r="A2131" s="1" t="s">
        <v>480</v>
      </c>
      <c r="B2131" s="1" t="s">
        <v>479</v>
      </c>
      <c r="C2131" s="1" t="s">
        <v>144</v>
      </c>
      <c r="D2131" s="84">
        <v>1998</v>
      </c>
      <c r="E2131" s="3">
        <v>36179</v>
      </c>
      <c r="F2131" s="3"/>
      <c r="AK2131" s="119">
        <v>1516.91</v>
      </c>
      <c r="AL2131" s="119">
        <f>AK2131/100</f>
        <v>15.1691</v>
      </c>
      <c r="AM2131" s="1"/>
      <c r="AN2131" s="1"/>
      <c r="AO2131" s="4"/>
      <c r="AT2131" s="1">
        <v>15696.13</v>
      </c>
      <c r="AV2131" s="1">
        <v>634.51</v>
      </c>
      <c r="AZ2131" s="1">
        <v>117.62</v>
      </c>
      <c r="BA2131" s="1">
        <v>9</v>
      </c>
      <c r="BD2131" s="1">
        <v>0</v>
      </c>
      <c r="BF2131" s="1">
        <v>0</v>
      </c>
      <c r="BK2131" s="1">
        <v>0</v>
      </c>
      <c r="BL2131" s="1">
        <v>24.03</v>
      </c>
      <c r="BN2131" s="1">
        <v>85.51</v>
      </c>
      <c r="CH2131" s="1" t="s">
        <v>145</v>
      </c>
    </row>
    <row r="2132" spans="1:130" x14ac:dyDescent="0.25">
      <c r="A2132" s="1" t="s">
        <v>480</v>
      </c>
      <c r="B2132" s="1" t="s">
        <v>479</v>
      </c>
      <c r="C2132" s="1" t="s">
        <v>144</v>
      </c>
      <c r="D2132" s="84">
        <v>1998</v>
      </c>
      <c r="E2132" s="3">
        <v>36185</v>
      </c>
      <c r="F2132" s="3"/>
      <c r="AK2132" s="4"/>
      <c r="AL2132" s="4"/>
      <c r="AM2132" s="1"/>
      <c r="AN2132" s="1"/>
      <c r="AO2132" s="4"/>
      <c r="CG2132" s="1" t="s">
        <v>145</v>
      </c>
      <c r="DR2132" s="1">
        <v>238.26</v>
      </c>
      <c r="DS2132" s="1">
        <v>7.0999999999999994E-2</v>
      </c>
      <c r="DT2132" s="1">
        <v>0.129</v>
      </c>
      <c r="DU2132" s="1">
        <v>0.13100000000000001</v>
      </c>
      <c r="DV2132" s="1">
        <v>0.13800000000000001</v>
      </c>
      <c r="DW2132" s="1">
        <v>0.16900000000000001</v>
      </c>
      <c r="DX2132" s="1">
        <v>0.193</v>
      </c>
      <c r="DY2132" s="1">
        <v>0.161</v>
      </c>
      <c r="DZ2132" s="1">
        <v>0.2</v>
      </c>
    </row>
    <row r="2133" spans="1:130" x14ac:dyDescent="0.25">
      <c r="A2133" s="1" t="s">
        <v>480</v>
      </c>
      <c r="B2133" s="1" t="s">
        <v>479</v>
      </c>
      <c r="C2133" s="1" t="s">
        <v>144</v>
      </c>
      <c r="D2133" s="84">
        <v>1998</v>
      </c>
      <c r="E2133" s="3">
        <v>36188</v>
      </c>
      <c r="F2133" s="3"/>
      <c r="AK2133" s="119">
        <v>1304.24</v>
      </c>
      <c r="AL2133" s="119">
        <f>AK2133/100</f>
        <v>13.042400000000001</v>
      </c>
      <c r="AM2133" s="1"/>
      <c r="AN2133" s="1"/>
      <c r="AO2133" s="4"/>
      <c r="AT2133" s="1">
        <v>15834.47</v>
      </c>
      <c r="AV2133" s="1">
        <v>577.24</v>
      </c>
      <c r="AZ2133" s="1">
        <v>94.95</v>
      </c>
      <c r="BA2133" s="1">
        <v>9</v>
      </c>
      <c r="BD2133" s="1">
        <v>0</v>
      </c>
      <c r="BF2133" s="1">
        <v>0</v>
      </c>
      <c r="BK2133" s="1">
        <v>0</v>
      </c>
      <c r="BL2133" s="1">
        <v>24.88</v>
      </c>
      <c r="BN2133" s="1">
        <v>83.69</v>
      </c>
      <c r="CH2133" s="1" t="s">
        <v>145</v>
      </c>
    </row>
    <row r="2134" spans="1:130" x14ac:dyDescent="0.25">
      <c r="A2134" s="1" t="s">
        <v>480</v>
      </c>
      <c r="B2134" s="1" t="s">
        <v>479</v>
      </c>
      <c r="C2134" s="1" t="s">
        <v>144</v>
      </c>
      <c r="D2134" s="84">
        <v>1998</v>
      </c>
      <c r="E2134" s="3">
        <v>36192</v>
      </c>
      <c r="F2134" s="3"/>
      <c r="AK2134" s="4"/>
      <c r="AL2134" s="4"/>
      <c r="AM2134" s="1"/>
      <c r="AN2134" s="1"/>
      <c r="AO2134" s="4"/>
      <c r="CG2134" s="1" t="s">
        <v>145</v>
      </c>
      <c r="DR2134" s="1">
        <v>240.12</v>
      </c>
      <c r="DS2134" s="1">
        <v>6.7000000000000004E-2</v>
      </c>
      <c r="DT2134" s="1">
        <v>0.13200000000000001</v>
      </c>
      <c r="DU2134" s="1">
        <v>0.13600000000000001</v>
      </c>
      <c r="DV2134" s="1">
        <v>0.14399999999999999</v>
      </c>
      <c r="DW2134" s="1">
        <v>0.17499999999999999</v>
      </c>
      <c r="DX2134" s="1">
        <v>0.192</v>
      </c>
      <c r="DY2134" s="1">
        <v>0.158</v>
      </c>
      <c r="DZ2134" s="1">
        <v>0.19600000000000001</v>
      </c>
    </row>
    <row r="2135" spans="1:130" x14ac:dyDescent="0.25">
      <c r="A2135" s="1" t="s">
        <v>480</v>
      </c>
      <c r="B2135" s="1" t="s">
        <v>479</v>
      </c>
      <c r="C2135" s="1" t="s">
        <v>144</v>
      </c>
      <c r="D2135" s="84">
        <v>1998</v>
      </c>
      <c r="E2135" s="3">
        <v>36194</v>
      </c>
      <c r="F2135" s="3"/>
      <c r="AK2135" s="119">
        <v>1272.6300000000001</v>
      </c>
      <c r="AL2135" s="119">
        <f>AK2135/100</f>
        <v>12.726300000000002</v>
      </c>
      <c r="AM2135" s="1"/>
      <c r="AN2135" s="1"/>
      <c r="AO2135" s="4"/>
      <c r="AT2135" s="1">
        <v>12485.67</v>
      </c>
      <c r="AV2135" s="1">
        <v>574.52</v>
      </c>
      <c r="AZ2135" s="1">
        <v>92.45</v>
      </c>
      <c r="BA2135" s="1">
        <v>9</v>
      </c>
      <c r="BD2135" s="1">
        <v>0</v>
      </c>
      <c r="BF2135" s="1">
        <v>0</v>
      </c>
      <c r="BK2135" s="1">
        <v>0</v>
      </c>
      <c r="BL2135" s="1">
        <v>20.58</v>
      </c>
      <c r="BN2135" s="1">
        <v>71.760000000000005</v>
      </c>
      <c r="CH2135" s="1" t="s">
        <v>145</v>
      </c>
    </row>
    <row r="2136" spans="1:130" x14ac:dyDescent="0.25">
      <c r="A2136" s="1" t="s">
        <v>480</v>
      </c>
      <c r="B2136" s="1" t="s">
        <v>479</v>
      </c>
      <c r="C2136" s="1" t="s">
        <v>144</v>
      </c>
      <c r="D2136" s="84">
        <v>1998</v>
      </c>
      <c r="E2136" s="3">
        <v>36199</v>
      </c>
      <c r="F2136" s="3"/>
      <c r="AK2136" s="4"/>
      <c r="AL2136" s="4"/>
      <c r="AM2136" s="1"/>
      <c r="AN2136" s="1"/>
      <c r="AO2136" s="4"/>
      <c r="CG2136" s="1" t="s">
        <v>145</v>
      </c>
      <c r="DR2136" s="1">
        <v>241.16</v>
      </c>
      <c r="DS2136" s="1">
        <v>6.6000000000000003E-2</v>
      </c>
      <c r="DT2136" s="1">
        <v>0.13600000000000001</v>
      </c>
      <c r="DU2136" s="1">
        <v>0.14199999999999999</v>
      </c>
      <c r="DV2136" s="1">
        <v>0.14599999999999999</v>
      </c>
      <c r="DW2136" s="1">
        <v>0.17299999999999999</v>
      </c>
      <c r="DX2136" s="1">
        <v>0.192</v>
      </c>
      <c r="DY2136" s="1">
        <v>0.157</v>
      </c>
      <c r="DZ2136" s="1">
        <v>0.19400000000000001</v>
      </c>
    </row>
    <row r="2137" spans="1:130" x14ac:dyDescent="0.25">
      <c r="A2137" s="1" t="s">
        <v>480</v>
      </c>
      <c r="B2137" s="1" t="s">
        <v>479</v>
      </c>
      <c r="C2137" s="1" t="s">
        <v>144</v>
      </c>
      <c r="D2137" s="84">
        <v>1998</v>
      </c>
      <c r="E2137" s="3">
        <v>36199</v>
      </c>
      <c r="F2137" s="3"/>
      <c r="AK2137" s="119"/>
      <c r="AL2137" s="119"/>
      <c r="AM2137" s="1"/>
      <c r="AN2137" s="1"/>
      <c r="AO2137" s="4"/>
      <c r="AT2137" s="1">
        <v>17853.91</v>
      </c>
      <c r="AV2137" s="1">
        <v>507.33</v>
      </c>
      <c r="BA2137" s="1">
        <v>9</v>
      </c>
      <c r="BD2137" s="1">
        <v>0</v>
      </c>
      <c r="BL2137" s="1">
        <v>0</v>
      </c>
      <c r="BP2137" s="1" t="s">
        <v>89</v>
      </c>
      <c r="CH2137" s="1" t="s">
        <v>145</v>
      </c>
    </row>
    <row r="2138" spans="1:130" x14ac:dyDescent="0.25">
      <c r="A2138" s="1" t="s">
        <v>480</v>
      </c>
      <c r="B2138" s="1" t="s">
        <v>479</v>
      </c>
      <c r="C2138" s="1" t="s">
        <v>144</v>
      </c>
      <c r="D2138" s="84">
        <v>1998</v>
      </c>
      <c r="E2138" s="3">
        <v>36209</v>
      </c>
      <c r="F2138" s="3"/>
      <c r="AK2138" s="4"/>
      <c r="AL2138" s="4"/>
      <c r="AM2138" s="1"/>
      <c r="AN2138" s="1"/>
      <c r="AO2138" s="4"/>
      <c r="AT2138" s="1">
        <v>0</v>
      </c>
      <c r="BA2138" s="1">
        <v>9</v>
      </c>
      <c r="BD2138" s="1">
        <v>0</v>
      </c>
      <c r="BL2138" s="1">
        <v>0</v>
      </c>
      <c r="CH2138" s="1" t="s">
        <v>145</v>
      </c>
    </row>
    <row r="2139" spans="1:130" x14ac:dyDescent="0.25">
      <c r="A2139" s="1" t="s">
        <v>480</v>
      </c>
      <c r="B2139" s="1" t="s">
        <v>479</v>
      </c>
      <c r="C2139" s="1" t="s">
        <v>144</v>
      </c>
      <c r="D2139" s="84">
        <v>1998</v>
      </c>
      <c r="E2139" s="3">
        <v>36215</v>
      </c>
      <c r="F2139" s="3"/>
      <c r="AK2139" s="4"/>
      <c r="AL2139" s="4"/>
      <c r="AM2139" s="1"/>
      <c r="AN2139" s="1"/>
      <c r="AO2139" s="4"/>
      <c r="AT2139" s="1">
        <v>0</v>
      </c>
      <c r="BA2139" s="1">
        <v>9</v>
      </c>
      <c r="BD2139" s="1">
        <v>0</v>
      </c>
      <c r="BL2139" s="1">
        <v>0</v>
      </c>
      <c r="CH2139" s="1" t="s">
        <v>145</v>
      </c>
    </row>
    <row r="2140" spans="1:130" x14ac:dyDescent="0.25">
      <c r="A2140" s="1" t="s">
        <v>480</v>
      </c>
      <c r="B2140" s="1" t="s">
        <v>479</v>
      </c>
      <c r="C2140" s="1" t="s">
        <v>144</v>
      </c>
      <c r="D2140" s="84">
        <v>1998</v>
      </c>
      <c r="E2140" s="3">
        <v>36221</v>
      </c>
      <c r="F2140" s="3"/>
      <c r="AK2140" s="4"/>
      <c r="AL2140" s="4"/>
      <c r="AM2140" s="1"/>
      <c r="AN2140" s="1"/>
      <c r="AO2140" s="4"/>
      <c r="CH2140" s="1" t="s">
        <v>145</v>
      </c>
    </row>
    <row r="2141" spans="1:130" x14ac:dyDescent="0.25">
      <c r="A2141" s="1" t="s">
        <v>480</v>
      </c>
      <c r="B2141" s="1" t="s">
        <v>479</v>
      </c>
      <c r="C2141" s="1" t="s">
        <v>144</v>
      </c>
      <c r="D2141" s="84">
        <v>1998</v>
      </c>
      <c r="E2141" s="3">
        <v>36222</v>
      </c>
      <c r="F2141" s="3"/>
      <c r="AK2141" s="4"/>
      <c r="AL2141" s="4"/>
      <c r="AM2141" s="1"/>
      <c r="AN2141" s="1"/>
      <c r="AO2141" s="4"/>
      <c r="AT2141" s="1">
        <v>0</v>
      </c>
      <c r="BA2141" s="1">
        <v>9</v>
      </c>
      <c r="BD2141" s="1">
        <v>0</v>
      </c>
      <c r="BL2141" s="1">
        <v>0</v>
      </c>
      <c r="CH2141" s="1" t="s">
        <v>145</v>
      </c>
    </row>
    <row r="2142" spans="1:130" x14ac:dyDescent="0.25">
      <c r="A2142" s="1" t="s">
        <v>480</v>
      </c>
      <c r="B2142" s="1" t="s">
        <v>479</v>
      </c>
      <c r="C2142" s="1" t="s">
        <v>144</v>
      </c>
      <c r="D2142" s="84">
        <v>1998</v>
      </c>
      <c r="E2142" s="3">
        <v>36342</v>
      </c>
      <c r="F2142" s="3"/>
      <c r="J2142" s="1">
        <v>1575.7049999999999</v>
      </c>
      <c r="K2142" s="1">
        <v>3178.2</v>
      </c>
      <c r="L2142" s="1">
        <v>2099.9749999999999</v>
      </c>
      <c r="AH2142" s="1">
        <v>1575.7049999999999</v>
      </c>
      <c r="AI2142" s="1">
        <v>3178.2</v>
      </c>
      <c r="AJ2142" s="1">
        <v>2099.9749999999999</v>
      </c>
      <c r="AK2142" s="4"/>
      <c r="AL2142" s="4"/>
      <c r="AM2142" s="1"/>
      <c r="AN2142" s="1"/>
      <c r="AO2142" s="4"/>
      <c r="CH2142" s="1" t="s">
        <v>145</v>
      </c>
    </row>
    <row r="2143" spans="1:130" x14ac:dyDescent="0.25">
      <c r="A2143" s="1" t="s">
        <v>480</v>
      </c>
      <c r="B2143" s="1" t="s">
        <v>479</v>
      </c>
      <c r="C2143" s="1" t="s">
        <v>144</v>
      </c>
      <c r="D2143" s="84">
        <v>1998</v>
      </c>
      <c r="E2143" s="3">
        <v>36435</v>
      </c>
      <c r="F2143" s="3"/>
      <c r="AK2143" s="4"/>
      <c r="AL2143" s="4"/>
      <c r="AM2143" s="1"/>
      <c r="AN2143" s="1"/>
      <c r="AO2143" s="4"/>
      <c r="CH2143" s="1" t="s">
        <v>145</v>
      </c>
    </row>
    <row r="2144" spans="1:130" x14ac:dyDescent="0.25">
      <c r="A2144" s="1" t="s">
        <v>480</v>
      </c>
      <c r="B2144" s="1" t="s">
        <v>479</v>
      </c>
      <c r="C2144" s="1" t="s">
        <v>144</v>
      </c>
      <c r="D2144" s="84">
        <v>1998</v>
      </c>
      <c r="E2144" s="3">
        <v>36495</v>
      </c>
      <c r="F2144" s="3"/>
      <c r="J2144" s="1">
        <v>204.125</v>
      </c>
      <c r="AJ2144" s="1">
        <v>204.125</v>
      </c>
      <c r="AK2144" s="4"/>
      <c r="AL2144" s="4"/>
      <c r="AM2144" s="1"/>
      <c r="AN2144" s="1"/>
      <c r="AO2144" s="4"/>
      <c r="CH2144" s="1" t="s">
        <v>145</v>
      </c>
    </row>
    <row r="2145" spans="1:130" x14ac:dyDescent="0.25">
      <c r="A2145" s="1" t="s">
        <v>480</v>
      </c>
      <c r="B2145" s="1" t="s">
        <v>479</v>
      </c>
      <c r="C2145" s="1" t="s">
        <v>146</v>
      </c>
      <c r="D2145" s="84">
        <v>1998</v>
      </c>
      <c r="E2145" s="3">
        <v>35838</v>
      </c>
      <c r="F2145" s="3"/>
      <c r="J2145" s="1">
        <v>0.16900000000000001</v>
      </c>
      <c r="K2145" s="1">
        <v>0.20300000000000001</v>
      </c>
      <c r="L2145" s="1">
        <v>6.4000000000000001E-2</v>
      </c>
      <c r="M2145" s="1">
        <v>484.97500000000002</v>
      </c>
      <c r="N2145" s="1">
        <v>767.9</v>
      </c>
      <c r="O2145" s="1">
        <v>1646.7</v>
      </c>
      <c r="P2145" s="1">
        <v>2560.85</v>
      </c>
      <c r="Q2145" s="1">
        <v>3396.2750000000001</v>
      </c>
      <c r="R2145" s="1">
        <v>4515.5</v>
      </c>
      <c r="Y2145" s="1">
        <v>26718.93491</v>
      </c>
      <c r="Z2145" s="1">
        <v>21682.266009999999</v>
      </c>
      <c r="AA2145" s="1">
        <v>7523.4375</v>
      </c>
      <c r="AC2145" s="1">
        <v>484.97500000000002</v>
      </c>
      <c r="AD2145" s="1">
        <v>767.9</v>
      </c>
      <c r="AE2145" s="1">
        <v>1646.7</v>
      </c>
      <c r="AF2145" s="1">
        <v>2560.85</v>
      </c>
      <c r="AG2145" s="1">
        <v>3396.2750000000001</v>
      </c>
      <c r="AH2145" s="1">
        <v>4515.5</v>
      </c>
      <c r="AI2145" s="1">
        <v>4401.5</v>
      </c>
      <c r="AJ2145" s="1">
        <v>481.5</v>
      </c>
      <c r="AK2145" s="4"/>
      <c r="AL2145" s="4"/>
      <c r="AM2145" s="1"/>
      <c r="AN2145" s="1"/>
      <c r="AO2145" s="4"/>
      <c r="CH2145" s="1" t="s">
        <v>147</v>
      </c>
    </row>
    <row r="2146" spans="1:130" x14ac:dyDescent="0.25">
      <c r="A2146" s="1" t="s">
        <v>480</v>
      </c>
      <c r="B2146" s="1" t="s">
        <v>479</v>
      </c>
      <c r="C2146" s="1" t="s">
        <v>146</v>
      </c>
      <c r="D2146" s="84">
        <v>1998</v>
      </c>
      <c r="E2146" s="3">
        <v>35896</v>
      </c>
      <c r="F2146" s="3"/>
      <c r="J2146" s="1">
        <v>1.8499999999999999E-2</v>
      </c>
      <c r="K2146" s="1">
        <v>2.3E-2</v>
      </c>
      <c r="L2146" s="1">
        <v>3.5000000000000003E-2</v>
      </c>
      <c r="M2146" s="1">
        <v>4.3999999999999997E-2</v>
      </c>
      <c r="N2146" s="1">
        <v>1.7000000000000001E-2</v>
      </c>
      <c r="O2146" s="1">
        <v>330.25</v>
      </c>
      <c r="P2146" s="1">
        <v>450.7</v>
      </c>
      <c r="Q2146" s="1">
        <v>764.9</v>
      </c>
      <c r="R2146" s="1">
        <v>1260.75</v>
      </c>
      <c r="S2146" s="1">
        <v>17851.351350000001</v>
      </c>
      <c r="T2146" s="1">
        <v>19595.652170000001</v>
      </c>
      <c r="U2146" s="1">
        <v>21854.28571</v>
      </c>
      <c r="V2146" s="1">
        <v>28653.409090000001</v>
      </c>
      <c r="W2146" s="1">
        <v>14426.470590000001</v>
      </c>
      <c r="AB2146" s="1">
        <v>330.25</v>
      </c>
      <c r="AC2146" s="1">
        <v>450.7</v>
      </c>
      <c r="AD2146" s="1">
        <v>764.9</v>
      </c>
      <c r="AE2146" s="1">
        <v>1260.75</v>
      </c>
      <c r="AF2146" s="1">
        <v>245.25</v>
      </c>
      <c r="AK2146" s="4"/>
      <c r="AL2146" s="4"/>
      <c r="AM2146" s="1"/>
      <c r="AN2146" s="1"/>
      <c r="AO2146" s="4"/>
      <c r="CH2146" s="1" t="s">
        <v>147</v>
      </c>
    </row>
    <row r="2147" spans="1:130" x14ac:dyDescent="0.25">
      <c r="A2147" s="1" t="s">
        <v>480</v>
      </c>
      <c r="B2147" s="1" t="s">
        <v>479</v>
      </c>
      <c r="C2147" s="1" t="s">
        <v>146</v>
      </c>
      <c r="D2147" s="84">
        <v>1998</v>
      </c>
      <c r="E2147" s="3">
        <v>36050</v>
      </c>
      <c r="F2147" s="3"/>
      <c r="J2147" s="1">
        <v>0.2445</v>
      </c>
      <c r="K2147" s="1">
        <v>0.14799999999999999</v>
      </c>
      <c r="L2147" s="1">
        <v>768.255</v>
      </c>
      <c r="M2147" s="1">
        <v>3396.2750000000001</v>
      </c>
      <c r="N2147" s="1">
        <v>4252.5</v>
      </c>
      <c r="O2147" s="1">
        <v>4688.8999999999996</v>
      </c>
      <c r="P2147" s="1">
        <v>2820.55</v>
      </c>
      <c r="Q2147" s="1">
        <v>19177.505109999998</v>
      </c>
      <c r="R2147" s="1">
        <v>19057.770270000001</v>
      </c>
      <c r="Z2147" s="1">
        <v>19177.505109999998</v>
      </c>
      <c r="AA2147" s="1">
        <v>19057.770270000001</v>
      </c>
      <c r="AF2147" s="1">
        <v>768.255</v>
      </c>
      <c r="AG2147" s="1">
        <v>3396.2750000000001</v>
      </c>
      <c r="AH2147" s="1">
        <v>4252.5</v>
      </c>
      <c r="AI2147" s="1">
        <v>4688.8999999999996</v>
      </c>
      <c r="AJ2147" s="1">
        <v>2820.55</v>
      </c>
      <c r="AK2147" s="4"/>
      <c r="AL2147" s="4"/>
      <c r="AM2147" s="1"/>
      <c r="AN2147" s="1"/>
      <c r="AO2147" s="4"/>
      <c r="CH2147" s="1" t="s">
        <v>147</v>
      </c>
    </row>
    <row r="2148" spans="1:130" x14ac:dyDescent="0.25">
      <c r="A2148" s="1" t="s">
        <v>480</v>
      </c>
      <c r="B2148" s="1" t="s">
        <v>479</v>
      </c>
      <c r="C2148" s="1" t="s">
        <v>146</v>
      </c>
      <c r="D2148" s="84">
        <v>1998</v>
      </c>
      <c r="E2148" s="3">
        <v>36095</v>
      </c>
      <c r="F2148" s="3"/>
      <c r="AK2148" s="4"/>
      <c r="AL2148" s="4"/>
      <c r="AM2148" s="1"/>
      <c r="AN2148" s="1"/>
      <c r="AO2148" s="4"/>
      <c r="CG2148" s="1" t="s">
        <v>147</v>
      </c>
      <c r="DR2148" s="1">
        <v>370.41</v>
      </c>
      <c r="DS2148" s="1">
        <v>0.222</v>
      </c>
      <c r="DT2148" s="1">
        <v>0.255</v>
      </c>
      <c r="DU2148" s="1">
        <v>0.25900000000000001</v>
      </c>
      <c r="DV2148" s="1">
        <v>0.25800000000000001</v>
      </c>
      <c r="DW2148" s="1">
        <v>0.26900000000000002</v>
      </c>
      <c r="DX2148" s="1">
        <v>0.26800000000000002</v>
      </c>
      <c r="DY2148" s="1">
        <v>0.192</v>
      </c>
      <c r="DZ2148" s="1">
        <v>0.13</v>
      </c>
    </row>
    <row r="2149" spans="1:130" x14ac:dyDescent="0.25">
      <c r="A2149" s="1" t="s">
        <v>480</v>
      </c>
      <c r="B2149" s="1" t="s">
        <v>479</v>
      </c>
      <c r="C2149" s="1" t="s">
        <v>146</v>
      </c>
      <c r="D2149" s="84">
        <v>1998</v>
      </c>
      <c r="E2149" s="3">
        <v>36096</v>
      </c>
      <c r="F2149" s="3"/>
      <c r="AK2149" s="4"/>
      <c r="AL2149" s="4"/>
      <c r="AM2149" s="1"/>
      <c r="AN2149" s="1"/>
      <c r="AO2149" s="4"/>
      <c r="BB2149" s="1">
        <v>2.5499999999999998</v>
      </c>
      <c r="CA2149" s="1">
        <v>4.05</v>
      </c>
      <c r="CE2149" s="1">
        <v>5.05</v>
      </c>
      <c r="CF2149" s="1">
        <v>2.5499999999999998</v>
      </c>
      <c r="CH2149" s="1" t="s">
        <v>147</v>
      </c>
    </row>
    <row r="2150" spans="1:130" x14ac:dyDescent="0.25">
      <c r="A2150" s="1" t="s">
        <v>480</v>
      </c>
      <c r="B2150" s="1" t="s">
        <v>479</v>
      </c>
      <c r="C2150" s="1" t="s">
        <v>146</v>
      </c>
      <c r="D2150" s="84">
        <v>1998</v>
      </c>
      <c r="E2150" s="3">
        <v>36098</v>
      </c>
      <c r="F2150" s="3"/>
      <c r="AK2150" s="4"/>
      <c r="AL2150" s="4"/>
      <c r="AM2150" s="1"/>
      <c r="AN2150" s="1"/>
      <c r="AO2150" s="4"/>
      <c r="BB2150" s="1">
        <v>2.9</v>
      </c>
      <c r="CA2150" s="1">
        <v>4.45</v>
      </c>
      <c r="CE2150" s="1">
        <v>8.35</v>
      </c>
      <c r="CF2150" s="1">
        <v>2.9</v>
      </c>
      <c r="CH2150" s="1" t="s">
        <v>147</v>
      </c>
    </row>
    <row r="2151" spans="1:130" x14ac:dyDescent="0.25">
      <c r="A2151" s="1" t="s">
        <v>480</v>
      </c>
      <c r="B2151" s="1" t="s">
        <v>479</v>
      </c>
      <c r="C2151" s="1" t="s">
        <v>146</v>
      </c>
      <c r="D2151" s="84">
        <v>1998</v>
      </c>
      <c r="E2151" s="3">
        <v>36101</v>
      </c>
      <c r="F2151" s="3"/>
      <c r="AK2151" s="4"/>
      <c r="AL2151" s="4"/>
      <c r="AM2151" s="1"/>
      <c r="AN2151" s="1"/>
      <c r="AO2151" s="4"/>
      <c r="BB2151" s="1">
        <v>3.3</v>
      </c>
      <c r="CA2151" s="1">
        <v>4.8499999999999996</v>
      </c>
      <c r="CE2151" s="1">
        <v>8.82</v>
      </c>
      <c r="CF2151" s="1">
        <v>4.3</v>
      </c>
      <c r="CG2151" s="1" t="s">
        <v>147</v>
      </c>
      <c r="CH2151" s="1" t="s">
        <v>147</v>
      </c>
      <c r="DR2151" s="1">
        <v>410.31</v>
      </c>
      <c r="DS2151" s="1">
        <v>0.32300000000000001</v>
      </c>
      <c r="DT2151" s="1">
        <v>0.29499999999999998</v>
      </c>
      <c r="DU2151" s="1">
        <v>0.28000000000000003</v>
      </c>
      <c r="DV2151" s="1">
        <v>0.28000000000000003</v>
      </c>
      <c r="DW2151" s="1">
        <v>0.27800000000000002</v>
      </c>
      <c r="DX2151" s="1">
        <v>0.27100000000000002</v>
      </c>
      <c r="DY2151" s="1">
        <v>0.19500000000000001</v>
      </c>
      <c r="DZ2151" s="1">
        <v>0.13</v>
      </c>
    </row>
    <row r="2152" spans="1:130" x14ac:dyDescent="0.25">
      <c r="A2152" s="1" t="s">
        <v>480</v>
      </c>
      <c r="B2152" s="1" t="s">
        <v>479</v>
      </c>
      <c r="C2152" s="1" t="s">
        <v>146</v>
      </c>
      <c r="D2152" s="84">
        <v>1998</v>
      </c>
      <c r="E2152" s="3">
        <v>36103</v>
      </c>
      <c r="F2152" s="3"/>
      <c r="AK2152" s="4">
        <v>65.95</v>
      </c>
      <c r="AL2152" s="119">
        <f>AK2152/100</f>
        <v>0.65949999999999998</v>
      </c>
      <c r="AM2152" s="1"/>
      <c r="AN2152" s="1"/>
      <c r="AO2152" s="4"/>
      <c r="AT2152" s="1">
        <v>0</v>
      </c>
      <c r="AW2152" s="1">
        <v>0.42948281300000002</v>
      </c>
      <c r="AZ2152" s="1">
        <v>0</v>
      </c>
      <c r="BA2152" s="1">
        <v>0</v>
      </c>
      <c r="BD2152" s="1">
        <v>4</v>
      </c>
      <c r="BE2152" s="1">
        <v>223.83</v>
      </c>
      <c r="BF2152" s="1">
        <v>1.05</v>
      </c>
      <c r="BI2152" s="1">
        <f>BK2152</f>
        <v>46.22</v>
      </c>
      <c r="BJ2152" s="1">
        <v>22196.67</v>
      </c>
      <c r="BK2152" s="1">
        <v>46.22</v>
      </c>
      <c r="BL2152" s="1">
        <v>0</v>
      </c>
      <c r="BY2152" s="1">
        <v>19.73</v>
      </c>
      <c r="CC2152" s="1">
        <v>652.58000000000004</v>
      </c>
      <c r="CH2152" s="1" t="s">
        <v>147</v>
      </c>
    </row>
    <row r="2153" spans="1:130" x14ac:dyDescent="0.25">
      <c r="A2153" s="1" t="s">
        <v>480</v>
      </c>
      <c r="B2153" s="1" t="s">
        <v>479</v>
      </c>
      <c r="C2153" s="1" t="s">
        <v>146</v>
      </c>
      <c r="D2153" s="84">
        <v>1998</v>
      </c>
      <c r="E2153" s="3">
        <v>36104</v>
      </c>
      <c r="F2153" s="3"/>
      <c r="AK2153" s="4"/>
      <c r="AL2153" s="4"/>
      <c r="AM2153" s="1"/>
      <c r="AN2153" s="1"/>
      <c r="AO2153" s="4"/>
      <c r="BB2153" s="1">
        <v>3.8</v>
      </c>
      <c r="CA2153" s="1">
        <v>5.2</v>
      </c>
      <c r="CE2153" s="1">
        <v>11.3</v>
      </c>
      <c r="CF2153" s="1">
        <v>5.8</v>
      </c>
      <c r="CH2153" s="1" t="s">
        <v>147</v>
      </c>
    </row>
    <row r="2154" spans="1:130" x14ac:dyDescent="0.25">
      <c r="A2154" s="1" t="s">
        <v>480</v>
      </c>
      <c r="B2154" s="1" t="s">
        <v>479</v>
      </c>
      <c r="C2154" s="1" t="s">
        <v>146</v>
      </c>
      <c r="D2154" s="84">
        <v>1998</v>
      </c>
      <c r="E2154" s="3">
        <v>36108</v>
      </c>
      <c r="F2154" s="3"/>
      <c r="AK2154" s="4"/>
      <c r="AL2154" s="4"/>
      <c r="AM2154" s="1"/>
      <c r="AN2154" s="1"/>
      <c r="AO2154" s="4"/>
      <c r="BB2154" s="1">
        <v>4.55</v>
      </c>
      <c r="CA2154" s="1">
        <v>6</v>
      </c>
      <c r="CE2154" s="1">
        <v>13.22</v>
      </c>
      <c r="CF2154" s="1">
        <v>8.1</v>
      </c>
      <c r="CG2154" s="1" t="s">
        <v>147</v>
      </c>
      <c r="CH2154" s="1" t="s">
        <v>147</v>
      </c>
      <c r="DR2154" s="1">
        <v>402.44</v>
      </c>
      <c r="DS2154" s="1">
        <v>0.28299999999999997</v>
      </c>
      <c r="DT2154" s="1">
        <v>0.28699999999999998</v>
      </c>
      <c r="DU2154" s="1">
        <v>0.28000000000000003</v>
      </c>
      <c r="DV2154" s="1">
        <v>0.28799999999999998</v>
      </c>
      <c r="DW2154" s="1">
        <v>0.28199999999999997</v>
      </c>
      <c r="DX2154" s="1">
        <v>0.27600000000000002</v>
      </c>
      <c r="DY2154" s="1">
        <v>0.19400000000000001</v>
      </c>
      <c r="DZ2154" s="1">
        <v>0.123</v>
      </c>
    </row>
    <row r="2155" spans="1:130" x14ac:dyDescent="0.25">
      <c r="A2155" s="1" t="s">
        <v>480</v>
      </c>
      <c r="B2155" s="1" t="s">
        <v>479</v>
      </c>
      <c r="C2155" s="1" t="s">
        <v>146</v>
      </c>
      <c r="D2155" s="84">
        <v>1998</v>
      </c>
      <c r="E2155" s="3">
        <v>36110</v>
      </c>
      <c r="F2155" s="3"/>
      <c r="J2155" s="1">
        <v>1.4500000000000001E-2</v>
      </c>
      <c r="K2155" s="1">
        <v>1.95E-2</v>
      </c>
      <c r="L2155" s="1">
        <v>3.0499999999999999E-2</v>
      </c>
      <c r="M2155" s="1">
        <v>0.06</v>
      </c>
      <c r="N2155" s="1">
        <v>7.9500000000000001E-2</v>
      </c>
      <c r="O2155" s="1">
        <v>2.7E-2</v>
      </c>
      <c r="P2155" s="1">
        <v>347.55</v>
      </c>
      <c r="Q2155" s="1">
        <v>519.25</v>
      </c>
      <c r="R2155" s="1">
        <v>770.9</v>
      </c>
      <c r="S2155" s="1">
        <v>23968.965520000002</v>
      </c>
      <c r="T2155" s="1">
        <v>26628.205129999998</v>
      </c>
      <c r="U2155" s="1">
        <v>25275.40984</v>
      </c>
      <c r="V2155" s="1">
        <v>26940</v>
      </c>
      <c r="W2155" s="1">
        <v>29189.937109999999</v>
      </c>
      <c r="X2155" s="1">
        <v>24512.962960000001</v>
      </c>
      <c r="AB2155" s="1">
        <v>347.55</v>
      </c>
      <c r="AC2155" s="1">
        <v>519.25</v>
      </c>
      <c r="AD2155" s="1">
        <v>770.9</v>
      </c>
      <c r="AE2155" s="1">
        <v>1616.4</v>
      </c>
      <c r="AF2155" s="1">
        <v>2320.6</v>
      </c>
      <c r="AG2155" s="1">
        <v>661.85</v>
      </c>
      <c r="AK2155" s="4">
        <v>140.97</v>
      </c>
      <c r="AL2155" s="119">
        <f>AK2155/100</f>
        <v>1.4097</v>
      </c>
      <c r="AM2155" s="1"/>
      <c r="AN2155" s="1"/>
      <c r="AO2155" s="4"/>
      <c r="AT2155" s="1">
        <v>0</v>
      </c>
      <c r="AW2155" s="1">
        <v>0.74676570099999995</v>
      </c>
      <c r="AZ2155" s="1">
        <v>0.17</v>
      </c>
      <c r="BA2155" s="1">
        <v>0</v>
      </c>
      <c r="BD2155" s="1">
        <v>5</v>
      </c>
      <c r="BE2155" s="1">
        <v>370.83</v>
      </c>
      <c r="BF2155" s="1">
        <v>2.79</v>
      </c>
      <c r="BI2155" s="1">
        <f>BK2155</f>
        <v>89.52</v>
      </c>
      <c r="BJ2155" s="1">
        <v>27037.02</v>
      </c>
      <c r="BK2155" s="1">
        <v>89.52</v>
      </c>
      <c r="BL2155" s="1">
        <v>0</v>
      </c>
      <c r="BY2155" s="1">
        <v>50.28</v>
      </c>
      <c r="CC2155" s="1">
        <v>773.85</v>
      </c>
      <c r="CH2155" s="1" t="s">
        <v>147</v>
      </c>
    </row>
    <row r="2156" spans="1:130" x14ac:dyDescent="0.25">
      <c r="A2156" s="1" t="s">
        <v>480</v>
      </c>
      <c r="B2156" s="1" t="s">
        <v>479</v>
      </c>
      <c r="C2156" s="1" t="s">
        <v>146</v>
      </c>
      <c r="D2156" s="84">
        <v>1998</v>
      </c>
      <c r="E2156" s="3">
        <v>36111</v>
      </c>
      <c r="F2156" s="3"/>
      <c r="AK2156" s="4"/>
      <c r="AL2156" s="4"/>
      <c r="AM2156" s="1"/>
      <c r="AN2156" s="1"/>
      <c r="AO2156" s="4"/>
      <c r="BB2156" s="1">
        <v>4.95</v>
      </c>
      <c r="CA2156" s="1">
        <v>6.6</v>
      </c>
      <c r="CE2156" s="1">
        <v>15.03</v>
      </c>
      <c r="CF2156" s="1">
        <v>9.02</v>
      </c>
      <c r="CH2156" s="1" t="s">
        <v>147</v>
      </c>
    </row>
    <row r="2157" spans="1:130" x14ac:dyDescent="0.25">
      <c r="A2157" s="1" t="s">
        <v>480</v>
      </c>
      <c r="B2157" s="1" t="s">
        <v>479</v>
      </c>
      <c r="C2157" s="1" t="s">
        <v>146</v>
      </c>
      <c r="D2157" s="84">
        <v>1998</v>
      </c>
      <c r="E2157" s="3">
        <v>36115</v>
      </c>
      <c r="F2157" s="3"/>
      <c r="AK2157" s="4"/>
      <c r="AL2157" s="4"/>
      <c r="AM2157" s="1"/>
      <c r="AN2157" s="1"/>
      <c r="AO2157" s="4"/>
      <c r="BB2157" s="1">
        <v>5.55</v>
      </c>
      <c r="CA2157" s="1">
        <v>7</v>
      </c>
      <c r="CE2157" s="1">
        <v>15.78</v>
      </c>
      <c r="CF2157" s="1">
        <v>10.87</v>
      </c>
      <c r="CG2157" s="1" t="s">
        <v>147</v>
      </c>
      <c r="CH2157" s="1" t="s">
        <v>147</v>
      </c>
      <c r="DR2157" s="1">
        <v>406.62</v>
      </c>
      <c r="DS2157" s="1">
        <v>0.28699999999999998</v>
      </c>
      <c r="DT2157" s="1">
        <v>0.28000000000000003</v>
      </c>
      <c r="DU2157" s="1">
        <v>0.28100000000000003</v>
      </c>
      <c r="DV2157" s="1">
        <v>0.28399999999999997</v>
      </c>
      <c r="DW2157" s="1">
        <v>0.28699999999999998</v>
      </c>
      <c r="DX2157" s="1">
        <v>0.28100000000000003</v>
      </c>
      <c r="DY2157" s="1">
        <v>0.2</v>
      </c>
      <c r="DZ2157" s="1">
        <v>0.13400000000000001</v>
      </c>
    </row>
    <row r="2158" spans="1:130" x14ac:dyDescent="0.25">
      <c r="A2158" s="1" t="s">
        <v>480</v>
      </c>
      <c r="B2158" s="1" t="s">
        <v>479</v>
      </c>
      <c r="C2158" s="1" t="s">
        <v>146</v>
      </c>
      <c r="D2158" s="84">
        <v>1998</v>
      </c>
      <c r="E2158" s="3">
        <v>36116</v>
      </c>
      <c r="F2158" s="3"/>
      <c r="J2158" s="1">
        <v>6.0499999999999998E-2</v>
      </c>
      <c r="K2158" s="1">
        <v>0.1055</v>
      </c>
      <c r="L2158" s="1">
        <v>0.14000000000000001</v>
      </c>
      <c r="M2158" s="1">
        <v>5.9499999999999997E-2</v>
      </c>
      <c r="N2158" s="1">
        <v>338.9</v>
      </c>
      <c r="O2158" s="1">
        <v>484.97500000000002</v>
      </c>
      <c r="P2158" s="1">
        <v>767.9</v>
      </c>
      <c r="Q2158" s="1">
        <v>1677</v>
      </c>
      <c r="R2158" s="1">
        <v>2695.5</v>
      </c>
      <c r="V2158" s="1">
        <v>27719.008259999999</v>
      </c>
      <c r="W2158" s="1">
        <v>25549.763029999998</v>
      </c>
      <c r="X2158" s="1">
        <v>25021.42857</v>
      </c>
      <c r="Y2158" s="1">
        <v>19873.94958</v>
      </c>
      <c r="AB2158" s="1">
        <v>338.9</v>
      </c>
      <c r="AC2158" s="1">
        <v>484.97500000000002</v>
      </c>
      <c r="AD2158" s="1">
        <v>767.9</v>
      </c>
      <c r="AE2158" s="1">
        <v>1677</v>
      </c>
      <c r="AF2158" s="1">
        <v>2695.5</v>
      </c>
      <c r="AG2158" s="1">
        <v>3503</v>
      </c>
      <c r="AH2158" s="1">
        <v>1182.5</v>
      </c>
      <c r="AK2158" s="4">
        <v>351.5</v>
      </c>
      <c r="AL2158" s="119">
        <f>AK2158/100</f>
        <v>3.5150000000000001</v>
      </c>
      <c r="AM2158" s="1"/>
      <c r="AN2158" s="1"/>
      <c r="AO2158" s="4"/>
      <c r="AT2158" s="1">
        <v>0</v>
      </c>
      <c r="AW2158" s="1">
        <v>0.94986015800000001</v>
      </c>
      <c r="AZ2158" s="1">
        <v>0.49</v>
      </c>
      <c r="BA2158" s="1">
        <v>0</v>
      </c>
      <c r="BD2158" s="1">
        <v>6</v>
      </c>
      <c r="BE2158" s="1">
        <v>543.83000000000004</v>
      </c>
      <c r="BF2158" s="1">
        <v>5.8</v>
      </c>
      <c r="BI2158" s="1">
        <f>BK2158</f>
        <v>181.78</v>
      </c>
      <c r="BJ2158" s="1">
        <v>25519.88</v>
      </c>
      <c r="BK2158" s="1">
        <v>181.78</v>
      </c>
      <c r="BL2158" s="1">
        <v>0</v>
      </c>
      <c r="BY2158" s="1">
        <v>166.38</v>
      </c>
      <c r="CC2158" s="1">
        <v>924</v>
      </c>
      <c r="CH2158" s="1" t="s">
        <v>147</v>
      </c>
    </row>
    <row r="2159" spans="1:130" x14ac:dyDescent="0.25">
      <c r="A2159" s="1" t="s">
        <v>480</v>
      </c>
      <c r="B2159" s="1" t="s">
        <v>479</v>
      </c>
      <c r="C2159" s="1" t="s">
        <v>146</v>
      </c>
      <c r="D2159" s="84">
        <v>1998</v>
      </c>
      <c r="E2159" s="3">
        <v>36118</v>
      </c>
      <c r="F2159" s="3"/>
      <c r="AK2159" s="4"/>
      <c r="AL2159" s="4"/>
      <c r="AM2159" s="1"/>
      <c r="AN2159" s="1"/>
      <c r="AO2159" s="4"/>
      <c r="BB2159" s="1">
        <v>5.95</v>
      </c>
      <c r="CA2159" s="1">
        <v>7.45</v>
      </c>
      <c r="CE2159" s="1">
        <v>16.989999999999998</v>
      </c>
      <c r="CF2159" s="1">
        <v>11.56</v>
      </c>
      <c r="CH2159" s="1" t="s">
        <v>147</v>
      </c>
    </row>
    <row r="2160" spans="1:130" x14ac:dyDescent="0.25">
      <c r="A2160" s="1" t="s">
        <v>480</v>
      </c>
      <c r="B2160" s="1" t="s">
        <v>479</v>
      </c>
      <c r="C2160" s="1" t="s">
        <v>146</v>
      </c>
      <c r="D2160" s="84">
        <v>1998</v>
      </c>
      <c r="E2160" s="3">
        <v>36122</v>
      </c>
      <c r="F2160" s="3"/>
      <c r="J2160" s="1">
        <v>8.0500000000000002E-2</v>
      </c>
      <c r="K2160" s="1">
        <v>0.14099999999999999</v>
      </c>
      <c r="L2160" s="1">
        <v>0.183</v>
      </c>
      <c r="M2160" s="1">
        <v>0.1095</v>
      </c>
      <c r="N2160" s="1">
        <v>1.7500000000000002E-2</v>
      </c>
      <c r="O2160" s="1">
        <v>338.9</v>
      </c>
      <c r="P2160" s="1">
        <v>484.97500000000002</v>
      </c>
      <c r="Q2160" s="1">
        <v>767.9</v>
      </c>
      <c r="R2160" s="1">
        <v>1646.7</v>
      </c>
      <c r="W2160" s="1">
        <v>30139.130430000001</v>
      </c>
      <c r="X2160" s="1">
        <v>23330.14184</v>
      </c>
      <c r="Y2160" s="1">
        <v>21800.546450000002</v>
      </c>
      <c r="Z2160" s="1">
        <v>18900</v>
      </c>
      <c r="AA2160" s="1">
        <v>20125.71429</v>
      </c>
      <c r="AB2160" s="1">
        <v>338.9</v>
      </c>
      <c r="AC2160" s="1">
        <v>484.97500000000002</v>
      </c>
      <c r="AD2160" s="1">
        <v>767.9</v>
      </c>
      <c r="AE2160" s="1">
        <v>1646.7</v>
      </c>
      <c r="AF2160" s="1">
        <v>2426.1999999999998</v>
      </c>
      <c r="AG2160" s="1">
        <v>3289.55</v>
      </c>
      <c r="AH2160" s="1">
        <v>3989.5</v>
      </c>
      <c r="AI2160" s="1">
        <v>2069.5500000000002</v>
      </c>
      <c r="AJ2160" s="1">
        <v>352.2</v>
      </c>
      <c r="AK2160" s="4">
        <v>493.06</v>
      </c>
      <c r="AL2160" s="119">
        <f>AK2160/100</f>
        <v>4.9306000000000001</v>
      </c>
      <c r="AM2160" s="1"/>
      <c r="AN2160" s="1"/>
      <c r="AO2160" s="4"/>
      <c r="AT2160" s="1">
        <v>0</v>
      </c>
      <c r="AW2160" s="1">
        <v>0.97969059999999997</v>
      </c>
      <c r="AZ2160" s="1">
        <v>1.2</v>
      </c>
      <c r="BA2160" s="1">
        <v>0</v>
      </c>
      <c r="BB2160" s="1">
        <v>6.7</v>
      </c>
      <c r="BD2160" s="1">
        <v>7.5</v>
      </c>
      <c r="BE2160" s="1">
        <v>662.33</v>
      </c>
      <c r="BF2160" s="1">
        <v>7.48</v>
      </c>
      <c r="BI2160" s="1">
        <f>BK2160</f>
        <v>244.6</v>
      </c>
      <c r="BJ2160" s="1">
        <v>25298.959999999999</v>
      </c>
      <c r="BK2160" s="1">
        <v>244.6</v>
      </c>
      <c r="BL2160" s="1">
        <v>0</v>
      </c>
      <c r="BY2160" s="1">
        <v>240.31</v>
      </c>
      <c r="CA2160" s="1">
        <v>8.0500000000000007</v>
      </c>
      <c r="CC2160" s="1">
        <v>846.04</v>
      </c>
      <c r="CE2160" s="1">
        <v>17.829999999999998</v>
      </c>
      <c r="CF2160" s="1">
        <v>13.02</v>
      </c>
      <c r="CG2160" s="1" t="s">
        <v>147</v>
      </c>
      <c r="CH2160" s="1" t="s">
        <v>147</v>
      </c>
      <c r="DR2160" s="1">
        <v>367.57</v>
      </c>
      <c r="DS2160" s="1">
        <v>0.20300000000000001</v>
      </c>
      <c r="DT2160" s="1">
        <v>0.218</v>
      </c>
      <c r="DU2160" s="1">
        <v>0.26</v>
      </c>
      <c r="DV2160" s="1">
        <v>0.26900000000000002</v>
      </c>
      <c r="DW2160" s="1">
        <v>0.27800000000000002</v>
      </c>
      <c r="DX2160" s="1">
        <v>0.27700000000000002</v>
      </c>
      <c r="DY2160" s="1">
        <v>0.19800000000000001</v>
      </c>
      <c r="DZ2160" s="1">
        <v>0.13600000000000001</v>
      </c>
    </row>
    <row r="2161" spans="1:130" x14ac:dyDescent="0.25">
      <c r="A2161" s="1" t="s">
        <v>480</v>
      </c>
      <c r="B2161" s="1" t="s">
        <v>479</v>
      </c>
      <c r="C2161" s="1" t="s">
        <v>146</v>
      </c>
      <c r="D2161" s="84">
        <v>1998</v>
      </c>
      <c r="E2161" s="3">
        <v>36125</v>
      </c>
      <c r="F2161" s="3"/>
      <c r="AK2161" s="4"/>
      <c r="AL2161" s="4"/>
      <c r="AM2161" s="1"/>
      <c r="AN2161" s="1"/>
      <c r="AO2161" s="4"/>
      <c r="BB2161" s="1">
        <v>6.95</v>
      </c>
      <c r="CA2161" s="1">
        <v>8</v>
      </c>
      <c r="CE2161" s="1">
        <v>17.93</v>
      </c>
      <c r="CF2161" s="1">
        <v>13.42</v>
      </c>
      <c r="CH2161" s="1" t="s">
        <v>147</v>
      </c>
    </row>
    <row r="2162" spans="1:130" x14ac:dyDescent="0.25">
      <c r="A2162" s="1" t="s">
        <v>480</v>
      </c>
      <c r="B2162" s="1" t="s">
        <v>479</v>
      </c>
      <c r="C2162" s="1" t="s">
        <v>146</v>
      </c>
      <c r="D2162" s="84">
        <v>1998</v>
      </c>
      <c r="E2162" s="3">
        <v>36129</v>
      </c>
      <c r="F2162" s="3"/>
      <c r="AK2162" s="4"/>
      <c r="AL2162" s="4"/>
      <c r="AM2162" s="1"/>
      <c r="AN2162" s="1"/>
      <c r="AO2162" s="4"/>
      <c r="BB2162" s="1">
        <v>7.25</v>
      </c>
      <c r="CA2162" s="1">
        <v>8.4</v>
      </c>
      <c r="CE2162" s="1">
        <v>17.809999999999999</v>
      </c>
      <c r="CF2162" s="1">
        <v>13.63</v>
      </c>
      <c r="CG2162" s="1" t="s">
        <v>147</v>
      </c>
      <c r="CH2162" s="1" t="s">
        <v>147</v>
      </c>
      <c r="DR2162" s="1">
        <v>345.63</v>
      </c>
      <c r="DS2162" s="1">
        <v>0.159</v>
      </c>
      <c r="DT2162" s="1">
        <v>0.191</v>
      </c>
      <c r="DU2162" s="1">
        <v>0.23799999999999999</v>
      </c>
      <c r="DV2162" s="1">
        <v>0.25600000000000001</v>
      </c>
      <c r="DW2162" s="1">
        <v>0.27900000000000003</v>
      </c>
      <c r="DX2162" s="1">
        <v>0.27700000000000002</v>
      </c>
      <c r="DY2162" s="1">
        <v>0.19700000000000001</v>
      </c>
      <c r="DZ2162" s="1">
        <v>0.13100000000000001</v>
      </c>
    </row>
    <row r="2163" spans="1:130" x14ac:dyDescent="0.25">
      <c r="A2163" s="1" t="s">
        <v>480</v>
      </c>
      <c r="B2163" s="1" t="s">
        <v>479</v>
      </c>
      <c r="C2163" s="1" t="s">
        <v>146</v>
      </c>
      <c r="D2163" s="84">
        <v>1998</v>
      </c>
      <c r="E2163" s="3">
        <v>36131</v>
      </c>
      <c r="F2163" s="3"/>
      <c r="AK2163" s="4">
        <v>599.74</v>
      </c>
      <c r="AL2163" s="119">
        <f>AK2163/100</f>
        <v>5.9973999999999998</v>
      </c>
      <c r="AM2163" s="1"/>
      <c r="AN2163" s="1"/>
      <c r="AO2163" s="4"/>
      <c r="AT2163" s="1">
        <v>0</v>
      </c>
      <c r="AW2163" s="1">
        <v>0.98636061600000002</v>
      </c>
      <c r="AZ2163" s="1">
        <v>2.63</v>
      </c>
      <c r="BA2163" s="1">
        <v>1</v>
      </c>
      <c r="BD2163" s="1">
        <v>8</v>
      </c>
      <c r="BE2163" s="1">
        <v>762</v>
      </c>
      <c r="BF2163" s="1">
        <v>7.97</v>
      </c>
      <c r="BI2163" s="1">
        <f>BK2163</f>
        <v>248.27</v>
      </c>
      <c r="BJ2163" s="1">
        <v>26811.34</v>
      </c>
      <c r="BK2163" s="1">
        <v>248.27</v>
      </c>
      <c r="BL2163" s="1">
        <v>0</v>
      </c>
      <c r="BY2163" s="1">
        <v>333.65</v>
      </c>
      <c r="CC2163" s="1">
        <v>753.64</v>
      </c>
      <c r="CH2163" s="1" t="s">
        <v>147</v>
      </c>
    </row>
    <row r="2164" spans="1:130" x14ac:dyDescent="0.25">
      <c r="A2164" s="1" t="s">
        <v>480</v>
      </c>
      <c r="B2164" s="1" t="s">
        <v>479</v>
      </c>
      <c r="C2164" s="1" t="s">
        <v>146</v>
      </c>
      <c r="D2164" s="84">
        <v>1998</v>
      </c>
      <c r="E2164" s="3">
        <v>36132</v>
      </c>
      <c r="F2164" s="3"/>
      <c r="AK2164" s="4"/>
      <c r="AL2164" s="4"/>
      <c r="AM2164" s="1"/>
      <c r="AN2164" s="1"/>
      <c r="AO2164" s="4"/>
      <c r="BB2164" s="1">
        <v>7.9</v>
      </c>
      <c r="CA2164" s="1">
        <v>8.9</v>
      </c>
      <c r="CE2164" s="1">
        <v>18.97</v>
      </c>
      <c r="CF2164" s="1">
        <v>15.15</v>
      </c>
      <c r="CH2164" s="1" t="s">
        <v>147</v>
      </c>
    </row>
    <row r="2165" spans="1:130" x14ac:dyDescent="0.25">
      <c r="A2165" s="1" t="s">
        <v>480</v>
      </c>
      <c r="B2165" s="1" t="s">
        <v>479</v>
      </c>
      <c r="C2165" s="1" t="s">
        <v>146</v>
      </c>
      <c r="D2165" s="84">
        <v>1998</v>
      </c>
      <c r="E2165" s="3">
        <v>36136</v>
      </c>
      <c r="F2165" s="3"/>
      <c r="AK2165" s="4"/>
      <c r="AL2165" s="4"/>
      <c r="AM2165" s="1"/>
      <c r="AN2165" s="1"/>
      <c r="AO2165" s="4"/>
      <c r="BB2165" s="1">
        <v>8.75</v>
      </c>
      <c r="CA2165" s="1">
        <v>9.0500000000000007</v>
      </c>
      <c r="CE2165" s="1">
        <v>19.77</v>
      </c>
      <c r="CF2165" s="1">
        <v>16.670000000000002</v>
      </c>
      <c r="CG2165" s="1" t="s">
        <v>147</v>
      </c>
      <c r="CH2165" s="1" t="s">
        <v>147</v>
      </c>
      <c r="DR2165" s="1">
        <v>320.89</v>
      </c>
      <c r="DS2165" s="1">
        <v>0.128</v>
      </c>
      <c r="DT2165" s="1">
        <v>0.17</v>
      </c>
      <c r="DU2165" s="1">
        <v>0.20799999999999999</v>
      </c>
      <c r="DV2165" s="1">
        <v>0.23</v>
      </c>
      <c r="DW2165" s="1">
        <v>0.26600000000000001</v>
      </c>
      <c r="DX2165" s="1">
        <v>0.27400000000000002</v>
      </c>
      <c r="DY2165" s="1">
        <v>0.19800000000000001</v>
      </c>
      <c r="DZ2165" s="1">
        <v>0.13</v>
      </c>
    </row>
    <row r="2166" spans="1:130" x14ac:dyDescent="0.25">
      <c r="A2166" s="1" t="s">
        <v>480</v>
      </c>
      <c r="B2166" s="1" t="s">
        <v>479</v>
      </c>
      <c r="C2166" s="1" t="s">
        <v>146</v>
      </c>
      <c r="D2166" s="84">
        <v>1998</v>
      </c>
      <c r="E2166" s="3">
        <v>36138</v>
      </c>
      <c r="F2166" s="3"/>
      <c r="AK2166" s="4"/>
      <c r="AL2166" s="4"/>
      <c r="AM2166" s="1"/>
      <c r="AN2166" s="1"/>
      <c r="AO2166" s="4"/>
      <c r="AT2166" s="1">
        <v>0</v>
      </c>
      <c r="AW2166" s="1">
        <v>0.94244725399999996</v>
      </c>
      <c r="AZ2166" s="1">
        <v>8.4</v>
      </c>
      <c r="BA2166" s="1">
        <v>4.7</v>
      </c>
      <c r="BD2166" s="1">
        <v>4.3</v>
      </c>
      <c r="BE2166" s="1">
        <v>838.83</v>
      </c>
      <c r="BF2166" s="1">
        <v>5.47</v>
      </c>
      <c r="BI2166" s="1">
        <f>BK2166</f>
        <v>193.93</v>
      </c>
      <c r="BJ2166" s="1">
        <v>22041.83</v>
      </c>
      <c r="BK2166" s="1">
        <v>193.93</v>
      </c>
      <c r="BL2166" s="1">
        <v>0</v>
      </c>
      <c r="BY2166" s="1">
        <v>421.09</v>
      </c>
      <c r="CC2166" s="1">
        <v>638.14</v>
      </c>
      <c r="CH2166" s="1" t="s">
        <v>147</v>
      </c>
    </row>
    <row r="2167" spans="1:130" x14ac:dyDescent="0.25">
      <c r="A2167" s="1" t="s">
        <v>480</v>
      </c>
      <c r="B2167" s="1" t="s">
        <v>479</v>
      </c>
      <c r="C2167" s="1" t="s">
        <v>146</v>
      </c>
      <c r="D2167" s="84">
        <v>1998</v>
      </c>
      <c r="E2167" s="3">
        <v>36139</v>
      </c>
      <c r="F2167" s="3"/>
      <c r="AK2167" s="4"/>
      <c r="AL2167" s="4"/>
      <c r="AM2167" s="1"/>
      <c r="AN2167" s="1"/>
      <c r="AO2167" s="4"/>
      <c r="BB2167" s="1">
        <v>9.0500000000000007</v>
      </c>
      <c r="CE2167" s="1">
        <v>11.88</v>
      </c>
      <c r="CF2167" s="1">
        <v>18.43</v>
      </c>
      <c r="CH2167" s="1" t="s">
        <v>147</v>
      </c>
    </row>
    <row r="2168" spans="1:130" x14ac:dyDescent="0.25">
      <c r="A2168" s="1" t="s">
        <v>480</v>
      </c>
      <c r="B2168" s="1" t="s">
        <v>479</v>
      </c>
      <c r="C2168" s="1" t="s">
        <v>146</v>
      </c>
      <c r="D2168" s="84">
        <v>1998</v>
      </c>
      <c r="E2168" s="3">
        <v>36143</v>
      </c>
      <c r="F2168" s="3"/>
      <c r="AK2168" s="4"/>
      <c r="AL2168" s="4"/>
      <c r="AM2168" s="1"/>
      <c r="AN2168" s="1"/>
      <c r="AO2168" s="4"/>
      <c r="CE2168" s="1">
        <v>11.25</v>
      </c>
      <c r="CF2168" s="1">
        <v>9.07</v>
      </c>
      <c r="CG2168" s="1" t="s">
        <v>147</v>
      </c>
      <c r="CH2168" s="1" t="s">
        <v>147</v>
      </c>
      <c r="DR2168" s="1">
        <v>296.11</v>
      </c>
      <c r="DS2168" s="1">
        <v>0.111</v>
      </c>
      <c r="DT2168" s="1">
        <v>0.158</v>
      </c>
      <c r="DU2168" s="1">
        <v>0.18099999999999999</v>
      </c>
      <c r="DV2168" s="1">
        <v>0.19600000000000001</v>
      </c>
      <c r="DW2168" s="1">
        <v>0.248</v>
      </c>
      <c r="DX2168" s="1">
        <v>0.26500000000000001</v>
      </c>
      <c r="DY2168" s="1">
        <v>0.191</v>
      </c>
      <c r="DZ2168" s="1">
        <v>0.13200000000000001</v>
      </c>
    </row>
    <row r="2169" spans="1:130" x14ac:dyDescent="0.25">
      <c r="A2169" s="1" t="s">
        <v>480</v>
      </c>
      <c r="B2169" s="1" t="s">
        <v>479</v>
      </c>
      <c r="C2169" s="1" t="s">
        <v>146</v>
      </c>
      <c r="D2169" s="84">
        <v>1998</v>
      </c>
      <c r="E2169" s="3">
        <v>36145</v>
      </c>
      <c r="F2169" s="3"/>
      <c r="J2169" s="1">
        <v>0.14749999999999999</v>
      </c>
      <c r="K2169" s="1">
        <v>529.23</v>
      </c>
      <c r="L2169" s="1">
        <v>3054.71</v>
      </c>
      <c r="M2169" s="1">
        <v>4252.5</v>
      </c>
      <c r="N2169" s="1">
        <v>4688.8999999999996</v>
      </c>
      <c r="O2169" s="1">
        <v>2837</v>
      </c>
      <c r="P2169" s="1">
        <v>19233.89831</v>
      </c>
      <c r="AA2169" s="1">
        <v>19233.89831</v>
      </c>
      <c r="AF2169" s="1">
        <v>529.23</v>
      </c>
      <c r="AG2169" s="1">
        <v>3054.71</v>
      </c>
      <c r="AH2169" s="1">
        <v>4252.5</v>
      </c>
      <c r="AI2169" s="1">
        <v>4688.8999999999996</v>
      </c>
      <c r="AJ2169" s="1">
        <v>2837</v>
      </c>
      <c r="AK2169" s="119">
        <v>963.2</v>
      </c>
      <c r="AL2169" s="119">
        <f>AK2169/100</f>
        <v>9.6319999999999997</v>
      </c>
      <c r="AM2169" s="1"/>
      <c r="AN2169" s="1"/>
      <c r="AO2169" s="4"/>
      <c r="AT2169" s="1">
        <v>4718.3599999999997</v>
      </c>
      <c r="AV2169" s="1">
        <v>76.58</v>
      </c>
      <c r="AW2169" s="1">
        <v>0.94849312600000002</v>
      </c>
      <c r="AZ2169" s="1">
        <v>13.21</v>
      </c>
      <c r="BA2169" s="1">
        <v>5</v>
      </c>
      <c r="BD2169" s="1">
        <v>4</v>
      </c>
      <c r="BE2169" s="1">
        <v>892</v>
      </c>
      <c r="BF2169" s="1">
        <v>5.54</v>
      </c>
      <c r="BI2169" s="1">
        <f>BK2169</f>
        <v>234.87</v>
      </c>
      <c r="BJ2169" s="1">
        <v>22067.64</v>
      </c>
      <c r="BK2169" s="1">
        <v>234.87</v>
      </c>
      <c r="BL2169" s="1">
        <v>17.8</v>
      </c>
      <c r="BN2169" s="1">
        <v>85.34</v>
      </c>
      <c r="BY2169" s="1">
        <v>476.89</v>
      </c>
      <c r="CC2169" s="1">
        <v>545.74</v>
      </c>
      <c r="CH2169" s="1" t="s">
        <v>147</v>
      </c>
    </row>
    <row r="2170" spans="1:130" x14ac:dyDescent="0.25">
      <c r="A2170" s="1" t="s">
        <v>480</v>
      </c>
      <c r="B2170" s="1" t="s">
        <v>479</v>
      </c>
      <c r="C2170" s="1" t="s">
        <v>146</v>
      </c>
      <c r="D2170" s="84">
        <v>1998</v>
      </c>
      <c r="E2170" s="3">
        <v>36146</v>
      </c>
      <c r="F2170" s="3"/>
      <c r="AK2170" s="4"/>
      <c r="AL2170" s="4"/>
      <c r="AM2170" s="1"/>
      <c r="AN2170" s="1"/>
      <c r="AO2170" s="4"/>
      <c r="CF2170" s="1">
        <v>9.9</v>
      </c>
      <c r="CH2170" s="1" t="s">
        <v>147</v>
      </c>
    </row>
    <row r="2171" spans="1:130" x14ac:dyDescent="0.25">
      <c r="A2171" s="1" t="s">
        <v>480</v>
      </c>
      <c r="B2171" s="1" t="s">
        <v>479</v>
      </c>
      <c r="C2171" s="1" t="s">
        <v>146</v>
      </c>
      <c r="D2171" s="84">
        <v>1998</v>
      </c>
      <c r="E2171" s="3">
        <v>36150</v>
      </c>
      <c r="F2171" s="3"/>
      <c r="AK2171" s="4"/>
      <c r="AL2171" s="4"/>
      <c r="AM2171" s="1"/>
      <c r="AN2171" s="1"/>
      <c r="AO2171" s="4"/>
      <c r="CF2171" s="1">
        <v>10.75</v>
      </c>
      <c r="CG2171" s="1" t="s">
        <v>147</v>
      </c>
      <c r="CH2171" s="1" t="s">
        <v>147</v>
      </c>
      <c r="DR2171" s="1">
        <v>277.27999999999997</v>
      </c>
      <c r="DS2171" s="1">
        <v>0.10100000000000001</v>
      </c>
      <c r="DT2171" s="1">
        <v>0.151</v>
      </c>
      <c r="DU2171" s="1">
        <v>0.16200000000000001</v>
      </c>
      <c r="DV2171" s="1">
        <v>0.16800000000000001</v>
      </c>
      <c r="DW2171" s="1">
        <v>0.23200000000000001</v>
      </c>
      <c r="DX2171" s="1">
        <v>0.25600000000000001</v>
      </c>
      <c r="DY2171" s="1">
        <v>0.192</v>
      </c>
      <c r="DZ2171" s="1">
        <v>0.125</v>
      </c>
    </row>
    <row r="2172" spans="1:130" x14ac:dyDescent="0.25">
      <c r="A2172" s="1" t="s">
        <v>480</v>
      </c>
      <c r="B2172" s="1" t="s">
        <v>479</v>
      </c>
      <c r="C2172" s="1" t="s">
        <v>146</v>
      </c>
      <c r="D2172" s="84">
        <v>1998</v>
      </c>
      <c r="E2172" s="3">
        <v>36152</v>
      </c>
      <c r="F2172" s="3"/>
      <c r="AK2172" s="4"/>
      <c r="AL2172" s="4"/>
      <c r="AM2172" s="1"/>
      <c r="AN2172" s="1"/>
      <c r="AO2172" s="4"/>
      <c r="CF2172" s="1">
        <v>5</v>
      </c>
      <c r="CH2172" s="1" t="s">
        <v>147</v>
      </c>
    </row>
    <row r="2173" spans="1:130" x14ac:dyDescent="0.25">
      <c r="A2173" s="1" t="s">
        <v>480</v>
      </c>
      <c r="B2173" s="1" t="s">
        <v>479</v>
      </c>
      <c r="C2173" s="1" t="s">
        <v>146</v>
      </c>
      <c r="D2173" s="84">
        <v>1998</v>
      </c>
      <c r="E2173" s="3">
        <v>36153</v>
      </c>
      <c r="F2173" s="3"/>
      <c r="J2173" s="1">
        <v>2210.4850000000001</v>
      </c>
      <c r="K2173" s="1">
        <v>4252.5</v>
      </c>
      <c r="L2173" s="1">
        <v>4688.8999999999996</v>
      </c>
      <c r="M2173" s="1">
        <v>2828.7750000000001</v>
      </c>
      <c r="AG2173" s="1">
        <v>2210.4850000000001</v>
      </c>
      <c r="AH2173" s="1">
        <v>4252.5</v>
      </c>
      <c r="AI2173" s="1">
        <v>4688.8999999999996</v>
      </c>
      <c r="AJ2173" s="1">
        <v>2828.7750000000001</v>
      </c>
      <c r="AK2173" s="119">
        <v>1010.7</v>
      </c>
      <c r="AL2173" s="119">
        <f>AK2173/100</f>
        <v>10.107000000000001</v>
      </c>
      <c r="AM2173" s="1"/>
      <c r="AN2173" s="1"/>
      <c r="AO2173" s="4"/>
      <c r="AT2173" s="1">
        <v>9348.1200000000008</v>
      </c>
      <c r="AV2173" s="1">
        <v>138.52000000000001</v>
      </c>
      <c r="AW2173" s="1">
        <v>0.91367474000000004</v>
      </c>
      <c r="AZ2173" s="1">
        <v>17.95</v>
      </c>
      <c r="BA2173" s="1">
        <v>5.35</v>
      </c>
      <c r="BD2173" s="1">
        <v>3.65</v>
      </c>
      <c r="BE2173" s="1">
        <v>885.33</v>
      </c>
      <c r="BF2173" s="1">
        <v>4.25</v>
      </c>
      <c r="BI2173" s="1">
        <f>BK2173</f>
        <v>178.59</v>
      </c>
      <c r="BJ2173" s="1">
        <v>20573.46</v>
      </c>
      <c r="BK2173" s="1">
        <v>178.59</v>
      </c>
      <c r="BL2173" s="1">
        <v>22.45</v>
      </c>
      <c r="BN2173" s="1">
        <v>94.71</v>
      </c>
      <c r="BY2173" s="1">
        <v>477.26</v>
      </c>
      <c r="CC2173" s="1">
        <v>407.14</v>
      </c>
      <c r="CH2173" s="1" t="s">
        <v>147</v>
      </c>
    </row>
    <row r="2174" spans="1:130" x14ac:dyDescent="0.25">
      <c r="A2174" s="1" t="s">
        <v>480</v>
      </c>
      <c r="B2174" s="1" t="s">
        <v>479</v>
      </c>
      <c r="C2174" s="1" t="s">
        <v>146</v>
      </c>
      <c r="D2174" s="84">
        <v>1998</v>
      </c>
      <c r="E2174" s="3">
        <v>36157</v>
      </c>
      <c r="F2174" s="3"/>
      <c r="AK2174" s="4"/>
      <c r="AL2174" s="4"/>
      <c r="AM2174" s="1"/>
      <c r="AN2174" s="1"/>
      <c r="AO2174" s="4"/>
      <c r="CG2174" s="1" t="s">
        <v>147</v>
      </c>
      <c r="CH2174" s="1" t="s">
        <v>147</v>
      </c>
      <c r="DR2174" s="1">
        <v>259.83</v>
      </c>
      <c r="DS2174" s="1">
        <v>0.09</v>
      </c>
      <c r="DT2174" s="1">
        <v>0.14199999999999999</v>
      </c>
      <c r="DU2174" s="1">
        <v>0.15</v>
      </c>
      <c r="DV2174" s="1">
        <v>0.14699999999999999</v>
      </c>
      <c r="DW2174" s="1">
        <v>0.215</v>
      </c>
      <c r="DX2174" s="1">
        <v>0.24099999999999999</v>
      </c>
      <c r="DY2174" s="1">
        <v>0.189</v>
      </c>
      <c r="DZ2174" s="1">
        <v>0.126</v>
      </c>
    </row>
    <row r="2175" spans="1:130" x14ac:dyDescent="0.25">
      <c r="A2175" s="1" t="s">
        <v>480</v>
      </c>
      <c r="B2175" s="1" t="s">
        <v>479</v>
      </c>
      <c r="C2175" s="1" t="s">
        <v>146</v>
      </c>
      <c r="D2175" s="84">
        <v>1998</v>
      </c>
      <c r="E2175" s="3">
        <v>36159</v>
      </c>
      <c r="F2175" s="3"/>
      <c r="J2175" s="1">
        <v>337.69</v>
      </c>
      <c r="K2175" s="1">
        <v>4019.2649999999999</v>
      </c>
      <c r="L2175" s="1">
        <v>4688.8999999999996</v>
      </c>
      <c r="M2175" s="1">
        <v>2828.7750000000001</v>
      </c>
      <c r="AG2175" s="1">
        <v>337.69</v>
      </c>
      <c r="AH2175" s="1">
        <v>4019.2649999999999</v>
      </c>
      <c r="AI2175" s="1">
        <v>4688.8999999999996</v>
      </c>
      <c r="AJ2175" s="1">
        <v>2828.7750000000001</v>
      </c>
      <c r="AK2175" s="119">
        <v>1382.87</v>
      </c>
      <c r="AL2175" s="119">
        <f t="shared" ref="AL2175:AL2176" si="27">AK2175/100</f>
        <v>13.8287</v>
      </c>
      <c r="AM2175" s="1"/>
      <c r="AN2175" s="1"/>
      <c r="AO2175" s="4"/>
      <c r="AT2175" s="1">
        <v>12435.87</v>
      </c>
      <c r="AV2175" s="1">
        <v>258.14999999999998</v>
      </c>
      <c r="AW2175" s="1">
        <v>0.83370400200000006</v>
      </c>
      <c r="AZ2175" s="1">
        <v>28.17</v>
      </c>
      <c r="BA2175" s="1">
        <v>6</v>
      </c>
      <c r="BD2175" s="1">
        <v>3</v>
      </c>
      <c r="BE2175" s="1">
        <v>937.67</v>
      </c>
      <c r="BF2175" s="1">
        <v>3.33</v>
      </c>
      <c r="BI2175" s="1">
        <f t="shared" ref="BI2175:BI2176" si="28">BK2175</f>
        <v>174.67</v>
      </c>
      <c r="BJ2175" s="1">
        <v>19648.27</v>
      </c>
      <c r="BK2175" s="1">
        <v>174.67</v>
      </c>
      <c r="BL2175" s="1">
        <v>23.68</v>
      </c>
      <c r="BN2175" s="1">
        <v>130.82</v>
      </c>
      <c r="BY2175" s="1">
        <v>628.38</v>
      </c>
      <c r="CC2175" s="1">
        <v>427.35</v>
      </c>
      <c r="CH2175" s="1" t="s">
        <v>147</v>
      </c>
    </row>
    <row r="2176" spans="1:130" x14ac:dyDescent="0.25">
      <c r="A2176" s="1" t="s">
        <v>480</v>
      </c>
      <c r="B2176" s="1" t="s">
        <v>479</v>
      </c>
      <c r="C2176" s="1" t="s">
        <v>146</v>
      </c>
      <c r="D2176" s="84">
        <v>1998</v>
      </c>
      <c r="E2176" s="3">
        <v>36167</v>
      </c>
      <c r="F2176" s="3"/>
      <c r="AK2176" s="119">
        <v>1370.48</v>
      </c>
      <c r="AL2176" s="119">
        <f t="shared" si="27"/>
        <v>13.704800000000001</v>
      </c>
      <c r="AM2176" s="1"/>
      <c r="AN2176" s="1"/>
      <c r="AO2176" s="4"/>
      <c r="AT2176" s="1">
        <v>14306.75</v>
      </c>
      <c r="AV2176" s="1">
        <v>404.98</v>
      </c>
      <c r="AW2176" s="1">
        <v>0.76766201499999998</v>
      </c>
      <c r="AZ2176" s="1">
        <v>37.89</v>
      </c>
      <c r="BA2176" s="1">
        <v>6.5</v>
      </c>
      <c r="BD2176" s="1">
        <v>2.5</v>
      </c>
      <c r="BE2176" s="1">
        <v>928.33</v>
      </c>
      <c r="BF2176" s="1">
        <v>2.27</v>
      </c>
      <c r="BI2176" s="1">
        <f t="shared" si="28"/>
        <v>107.54</v>
      </c>
      <c r="BJ2176" s="1">
        <v>21725.46</v>
      </c>
      <c r="BK2176" s="1">
        <v>107.54</v>
      </c>
      <c r="BL2176" s="1">
        <v>24.95</v>
      </c>
      <c r="BN2176" s="1">
        <v>98.16</v>
      </c>
      <c r="BY2176" s="1">
        <v>503.07</v>
      </c>
      <c r="CC2176" s="1">
        <v>398.48</v>
      </c>
      <c r="CH2176" s="1" t="s">
        <v>147</v>
      </c>
    </row>
    <row r="2177" spans="1:130" x14ac:dyDescent="0.25">
      <c r="A2177" s="1" t="s">
        <v>480</v>
      </c>
      <c r="B2177" s="1" t="s">
        <v>479</v>
      </c>
      <c r="C2177" s="1" t="s">
        <v>146</v>
      </c>
      <c r="D2177" s="84">
        <v>1998</v>
      </c>
      <c r="E2177" s="3">
        <v>36171</v>
      </c>
      <c r="F2177" s="3"/>
      <c r="AK2177" s="4"/>
      <c r="AL2177" s="4"/>
      <c r="AM2177" s="1"/>
      <c r="AN2177" s="1"/>
      <c r="AO2177" s="4"/>
      <c r="CG2177" s="1" t="s">
        <v>147</v>
      </c>
      <c r="DR2177" s="1">
        <v>225.31</v>
      </c>
      <c r="DS2177" s="1">
        <v>8.3000000000000004E-2</v>
      </c>
      <c r="DT2177" s="1">
        <v>0.129</v>
      </c>
      <c r="DU2177" s="1">
        <v>0.126</v>
      </c>
      <c r="DV2177" s="1">
        <v>0.115</v>
      </c>
      <c r="DW2177" s="1">
        <v>0.17</v>
      </c>
      <c r="DX2177" s="1">
        <v>0.20899999999999999</v>
      </c>
      <c r="DY2177" s="1">
        <v>0.17599999999999999</v>
      </c>
      <c r="DZ2177" s="1">
        <v>0.11899999999999999</v>
      </c>
    </row>
    <row r="2178" spans="1:130" x14ac:dyDescent="0.25">
      <c r="A2178" s="1" t="s">
        <v>480</v>
      </c>
      <c r="B2178" s="1" t="s">
        <v>479</v>
      </c>
      <c r="C2178" s="1" t="s">
        <v>146</v>
      </c>
      <c r="D2178" s="84">
        <v>1998</v>
      </c>
      <c r="E2178" s="3">
        <v>36172</v>
      </c>
      <c r="F2178" s="3"/>
      <c r="AK2178" s="119">
        <v>1564.04</v>
      </c>
      <c r="AL2178" s="119">
        <f>AK2178/100</f>
        <v>15.6404</v>
      </c>
      <c r="AM2178" s="1"/>
      <c r="AN2178" s="1"/>
      <c r="AO2178" s="4"/>
      <c r="AT2178" s="1">
        <v>16626.07</v>
      </c>
      <c r="AV2178" s="1">
        <v>597.15</v>
      </c>
      <c r="AW2178" s="1">
        <v>0.31574156199999998</v>
      </c>
      <c r="AZ2178" s="1">
        <v>41.46</v>
      </c>
      <c r="BA2178" s="1">
        <v>8</v>
      </c>
      <c r="BD2178" s="1">
        <v>1</v>
      </c>
      <c r="BE2178" s="1">
        <v>905</v>
      </c>
      <c r="BF2178" s="1">
        <v>0.75</v>
      </c>
      <c r="BI2178" s="1">
        <f>BK2178</f>
        <v>48.1</v>
      </c>
      <c r="BJ2178" s="1">
        <v>15561.42</v>
      </c>
      <c r="BK2178" s="1">
        <v>48.1</v>
      </c>
      <c r="BL2178" s="1">
        <v>27.53</v>
      </c>
      <c r="BN2178" s="1">
        <v>98.51</v>
      </c>
      <c r="BY2178" s="1">
        <v>539.39</v>
      </c>
      <c r="CC2178" s="1">
        <v>395.59</v>
      </c>
      <c r="CH2178" s="1" t="s">
        <v>147</v>
      </c>
    </row>
    <row r="2179" spans="1:130" x14ac:dyDescent="0.25">
      <c r="A2179" s="1" t="s">
        <v>480</v>
      </c>
      <c r="B2179" s="1" t="s">
        <v>479</v>
      </c>
      <c r="C2179" s="1" t="s">
        <v>146</v>
      </c>
      <c r="D2179" s="84">
        <v>1998</v>
      </c>
      <c r="E2179" s="3">
        <v>36178</v>
      </c>
      <c r="F2179" s="3"/>
      <c r="AK2179" s="4"/>
      <c r="AL2179" s="4"/>
      <c r="AM2179" s="1"/>
      <c r="AN2179" s="1"/>
      <c r="AO2179" s="4"/>
      <c r="CG2179" s="1" t="s">
        <v>147</v>
      </c>
      <c r="DR2179" s="1">
        <v>216.23</v>
      </c>
      <c r="DS2179" s="1">
        <v>0.08</v>
      </c>
      <c r="DT2179" s="1">
        <v>0.126</v>
      </c>
      <c r="DU2179" s="1">
        <v>0.123</v>
      </c>
      <c r="DV2179" s="1">
        <v>0.112</v>
      </c>
      <c r="DW2179" s="1">
        <v>0.161</v>
      </c>
      <c r="DX2179" s="1">
        <v>0.193</v>
      </c>
      <c r="DY2179" s="1">
        <v>0.16900000000000001</v>
      </c>
      <c r="DZ2179" s="1">
        <v>0.11700000000000001</v>
      </c>
    </row>
    <row r="2180" spans="1:130" x14ac:dyDescent="0.25">
      <c r="A2180" s="1" t="s">
        <v>480</v>
      </c>
      <c r="B2180" s="1" t="s">
        <v>479</v>
      </c>
      <c r="C2180" s="1" t="s">
        <v>146</v>
      </c>
      <c r="D2180" s="84">
        <v>1998</v>
      </c>
      <c r="E2180" s="3">
        <v>36179</v>
      </c>
      <c r="F2180" s="3"/>
      <c r="AK2180" s="119">
        <v>1623.78</v>
      </c>
      <c r="AL2180" s="119">
        <f>AK2180/100</f>
        <v>16.2378</v>
      </c>
      <c r="AM2180" s="1"/>
      <c r="AN2180" s="1"/>
      <c r="AO2180" s="4"/>
      <c r="AT2180" s="1">
        <v>18232.7</v>
      </c>
      <c r="AV2180" s="1">
        <v>686.02</v>
      </c>
      <c r="AZ2180" s="1">
        <v>125.63</v>
      </c>
      <c r="BA2180" s="1">
        <v>9</v>
      </c>
      <c r="BD2180" s="1">
        <v>0</v>
      </c>
      <c r="BF2180" s="1">
        <v>0</v>
      </c>
      <c r="BK2180" s="1">
        <v>0</v>
      </c>
      <c r="BL2180" s="1">
        <v>29.03</v>
      </c>
      <c r="BN2180" s="1">
        <v>86.62</v>
      </c>
      <c r="CH2180" s="1" t="s">
        <v>147</v>
      </c>
    </row>
    <row r="2181" spans="1:130" x14ac:dyDescent="0.25">
      <c r="A2181" s="1" t="s">
        <v>480</v>
      </c>
      <c r="B2181" s="1" t="s">
        <v>479</v>
      </c>
      <c r="C2181" s="1" t="s">
        <v>146</v>
      </c>
      <c r="D2181" s="84">
        <v>1998</v>
      </c>
      <c r="E2181" s="3">
        <v>36185</v>
      </c>
      <c r="F2181" s="3"/>
      <c r="AK2181" s="4"/>
      <c r="AL2181" s="4"/>
      <c r="AM2181" s="1"/>
      <c r="AN2181" s="1"/>
      <c r="AO2181" s="4"/>
      <c r="CG2181" s="1" t="s">
        <v>147</v>
      </c>
      <c r="DR2181" s="1">
        <v>212.73</v>
      </c>
      <c r="DS2181" s="1">
        <v>7.5999999999999998E-2</v>
      </c>
      <c r="DT2181" s="1">
        <v>0.129</v>
      </c>
      <c r="DU2181" s="1">
        <v>0.125</v>
      </c>
      <c r="DV2181" s="1">
        <v>0.113</v>
      </c>
      <c r="DW2181" s="1">
        <v>0.156</v>
      </c>
      <c r="DX2181" s="1">
        <v>0.188</v>
      </c>
      <c r="DY2181" s="1">
        <v>0.16400000000000001</v>
      </c>
      <c r="DZ2181" s="1">
        <v>0.113</v>
      </c>
    </row>
    <row r="2182" spans="1:130" x14ac:dyDescent="0.25">
      <c r="A2182" s="1" t="s">
        <v>480</v>
      </c>
      <c r="B2182" s="1" t="s">
        <v>479</v>
      </c>
      <c r="C2182" s="1" t="s">
        <v>146</v>
      </c>
      <c r="D2182" s="84">
        <v>1998</v>
      </c>
      <c r="E2182" s="3">
        <v>36188</v>
      </c>
      <c r="F2182" s="3"/>
      <c r="AK2182" s="119">
        <v>1602.31</v>
      </c>
      <c r="AL2182" s="119">
        <f>AK2182/100</f>
        <v>16.023099999999999</v>
      </c>
      <c r="AM2182" s="1"/>
      <c r="AN2182" s="1"/>
      <c r="AO2182" s="4"/>
      <c r="AT2182" s="1">
        <v>16946.64</v>
      </c>
      <c r="AV2182" s="1">
        <v>661.07</v>
      </c>
      <c r="AZ2182" s="1">
        <v>123.88</v>
      </c>
      <c r="BA2182" s="1">
        <v>9</v>
      </c>
      <c r="BD2182" s="1">
        <v>0</v>
      </c>
      <c r="BF2182" s="1">
        <v>0</v>
      </c>
      <c r="BK2182" s="1">
        <v>0</v>
      </c>
      <c r="BL2182" s="1">
        <v>24.93</v>
      </c>
      <c r="BN2182" s="1">
        <v>101.93</v>
      </c>
      <c r="CH2182" s="1" t="s">
        <v>147</v>
      </c>
    </row>
    <row r="2183" spans="1:130" x14ac:dyDescent="0.25">
      <c r="A2183" s="1" t="s">
        <v>480</v>
      </c>
      <c r="B2183" s="1" t="s">
        <v>479</v>
      </c>
      <c r="C2183" s="1" t="s">
        <v>146</v>
      </c>
      <c r="D2183" s="84">
        <v>1998</v>
      </c>
      <c r="E2183" s="3">
        <v>36192</v>
      </c>
      <c r="F2183" s="3"/>
      <c r="AK2183" s="4"/>
      <c r="AL2183" s="4"/>
      <c r="AM2183" s="1"/>
      <c r="AN2183" s="1"/>
      <c r="AO2183" s="4"/>
      <c r="CG2183" s="1" t="s">
        <v>147</v>
      </c>
      <c r="DR2183" s="1">
        <v>213.31</v>
      </c>
      <c r="DS2183" s="1">
        <v>7.4999999999999997E-2</v>
      </c>
      <c r="DT2183" s="1">
        <v>0.13</v>
      </c>
      <c r="DU2183" s="1">
        <v>0.127</v>
      </c>
      <c r="DV2183" s="1">
        <v>0.12</v>
      </c>
      <c r="DW2183" s="1">
        <v>0.161</v>
      </c>
      <c r="DX2183" s="1">
        <v>0.186</v>
      </c>
      <c r="DY2183" s="1">
        <v>0.159</v>
      </c>
      <c r="DZ2183" s="1">
        <v>0.108</v>
      </c>
    </row>
    <row r="2184" spans="1:130" x14ac:dyDescent="0.25">
      <c r="A2184" s="1" t="s">
        <v>480</v>
      </c>
      <c r="B2184" s="1" t="s">
        <v>479</v>
      </c>
      <c r="C2184" s="1" t="s">
        <v>146</v>
      </c>
      <c r="D2184" s="84">
        <v>1998</v>
      </c>
      <c r="E2184" s="3">
        <v>36194</v>
      </c>
      <c r="F2184" s="3"/>
      <c r="AK2184" s="119">
        <v>1508.08</v>
      </c>
      <c r="AL2184" s="119">
        <f>AK2184/100</f>
        <v>15.0808</v>
      </c>
      <c r="AM2184" s="1"/>
      <c r="AN2184" s="1"/>
      <c r="AO2184" s="4"/>
      <c r="AT2184" s="1">
        <v>18089.87</v>
      </c>
      <c r="AV2184" s="1">
        <v>654.45000000000005</v>
      </c>
      <c r="AZ2184" s="1">
        <v>115.2</v>
      </c>
      <c r="BA2184" s="1">
        <v>9</v>
      </c>
      <c r="BD2184" s="1">
        <v>0</v>
      </c>
      <c r="BF2184" s="1">
        <v>0</v>
      </c>
      <c r="BK2184" s="1">
        <v>0</v>
      </c>
      <c r="BL2184" s="1">
        <v>26.48</v>
      </c>
      <c r="BN2184" s="1">
        <v>73.13</v>
      </c>
      <c r="CH2184" s="1" t="s">
        <v>147</v>
      </c>
    </row>
    <row r="2185" spans="1:130" x14ac:dyDescent="0.25">
      <c r="A2185" s="1" t="s">
        <v>480</v>
      </c>
      <c r="B2185" s="1" t="s">
        <v>479</v>
      </c>
      <c r="C2185" s="1" t="s">
        <v>146</v>
      </c>
      <c r="D2185" s="84">
        <v>1998</v>
      </c>
      <c r="E2185" s="3">
        <v>36199</v>
      </c>
      <c r="F2185" s="3"/>
      <c r="AK2185" s="4"/>
      <c r="AL2185" s="4"/>
      <c r="AM2185" s="1"/>
      <c r="AN2185" s="1"/>
      <c r="AO2185" s="4"/>
      <c r="CG2185" s="1" t="s">
        <v>147</v>
      </c>
      <c r="DR2185" s="1">
        <v>211.82</v>
      </c>
      <c r="DS2185" s="1">
        <v>7.1999999999999995E-2</v>
      </c>
      <c r="DT2185" s="1">
        <v>0.129</v>
      </c>
      <c r="DU2185" s="1">
        <v>0.13</v>
      </c>
      <c r="DV2185" s="1">
        <v>0.125</v>
      </c>
      <c r="DW2185" s="1">
        <v>0.159</v>
      </c>
      <c r="DX2185" s="1">
        <v>0.184</v>
      </c>
      <c r="DY2185" s="1">
        <v>0.156</v>
      </c>
      <c r="DZ2185" s="1">
        <v>0.105</v>
      </c>
    </row>
    <row r="2186" spans="1:130" x14ac:dyDescent="0.25">
      <c r="A2186" s="1" t="s">
        <v>480</v>
      </c>
      <c r="B2186" s="1" t="s">
        <v>479</v>
      </c>
      <c r="C2186" s="1" t="s">
        <v>146</v>
      </c>
      <c r="D2186" s="84">
        <v>1998</v>
      </c>
      <c r="E2186" s="3">
        <v>36199</v>
      </c>
      <c r="F2186" s="3"/>
      <c r="AK2186" s="119"/>
      <c r="AL2186" s="119"/>
      <c r="AM2186" s="1"/>
      <c r="AN2186" s="1"/>
      <c r="AO2186" s="4"/>
      <c r="AT2186" s="1">
        <v>19243.650000000001</v>
      </c>
      <c r="AV2186" s="1">
        <v>543.05999999999995</v>
      </c>
      <c r="BA2186" s="1">
        <v>9</v>
      </c>
      <c r="BD2186" s="1">
        <v>0</v>
      </c>
      <c r="BL2186" s="1">
        <v>0</v>
      </c>
      <c r="BP2186" s="1" t="s">
        <v>89</v>
      </c>
      <c r="CH2186" s="1" t="s">
        <v>147</v>
      </c>
    </row>
    <row r="2187" spans="1:130" x14ac:dyDescent="0.25">
      <c r="A2187" s="1" t="s">
        <v>480</v>
      </c>
      <c r="B2187" s="1" t="s">
        <v>479</v>
      </c>
      <c r="C2187" s="1" t="s">
        <v>146</v>
      </c>
      <c r="D2187" s="84">
        <v>1998</v>
      </c>
      <c r="E2187" s="3">
        <v>36209</v>
      </c>
      <c r="F2187" s="3"/>
      <c r="AK2187" s="4"/>
      <c r="AL2187" s="4"/>
      <c r="AM2187" s="1"/>
      <c r="AN2187" s="1"/>
      <c r="AO2187" s="4"/>
      <c r="AT2187" s="1">
        <v>0</v>
      </c>
      <c r="BA2187" s="1">
        <v>9</v>
      </c>
      <c r="BD2187" s="1">
        <v>0</v>
      </c>
      <c r="BL2187" s="1">
        <v>0</v>
      </c>
      <c r="CH2187" s="1" t="s">
        <v>147</v>
      </c>
    </row>
    <row r="2188" spans="1:130" x14ac:dyDescent="0.25">
      <c r="A2188" s="1" t="s">
        <v>480</v>
      </c>
      <c r="B2188" s="1" t="s">
        <v>479</v>
      </c>
      <c r="C2188" s="1" t="s">
        <v>146</v>
      </c>
      <c r="D2188" s="84">
        <v>1998</v>
      </c>
      <c r="E2188" s="3">
        <v>36215</v>
      </c>
      <c r="F2188" s="3"/>
      <c r="AK2188" s="4"/>
      <c r="AL2188" s="4"/>
      <c r="AM2188" s="1"/>
      <c r="AN2188" s="1"/>
      <c r="AO2188" s="4"/>
      <c r="AT2188" s="1">
        <v>0</v>
      </c>
      <c r="BA2188" s="1">
        <v>9</v>
      </c>
      <c r="BD2188" s="1">
        <v>0</v>
      </c>
      <c r="BL2188" s="1">
        <v>0</v>
      </c>
      <c r="CH2188" s="1" t="s">
        <v>147</v>
      </c>
    </row>
    <row r="2189" spans="1:130" x14ac:dyDescent="0.25">
      <c r="A2189" s="1" t="s">
        <v>480</v>
      </c>
      <c r="B2189" s="1" t="s">
        <v>479</v>
      </c>
      <c r="C2189" s="1" t="s">
        <v>146</v>
      </c>
      <c r="D2189" s="84">
        <v>1998</v>
      </c>
      <c r="E2189" s="3">
        <v>36221</v>
      </c>
      <c r="F2189" s="3"/>
      <c r="AK2189" s="4"/>
      <c r="AL2189" s="4"/>
      <c r="AM2189" s="1"/>
      <c r="AN2189" s="1"/>
      <c r="AO2189" s="4"/>
      <c r="CH2189" s="1" t="s">
        <v>147</v>
      </c>
    </row>
    <row r="2190" spans="1:130" x14ac:dyDescent="0.25">
      <c r="A2190" s="1" t="s">
        <v>480</v>
      </c>
      <c r="B2190" s="1" t="s">
        <v>479</v>
      </c>
      <c r="C2190" s="1" t="s">
        <v>146</v>
      </c>
      <c r="D2190" s="84">
        <v>1998</v>
      </c>
      <c r="E2190" s="3">
        <v>36222</v>
      </c>
      <c r="F2190" s="3"/>
      <c r="AK2190" s="4"/>
      <c r="AL2190" s="4"/>
      <c r="AM2190" s="1"/>
      <c r="AN2190" s="1"/>
      <c r="AO2190" s="4"/>
      <c r="AT2190" s="1">
        <v>0</v>
      </c>
      <c r="BA2190" s="1">
        <v>9</v>
      </c>
      <c r="BD2190" s="1">
        <v>0</v>
      </c>
      <c r="BL2190" s="1">
        <v>0</v>
      </c>
      <c r="CH2190" s="1" t="s">
        <v>147</v>
      </c>
    </row>
    <row r="2191" spans="1:130" x14ac:dyDescent="0.25">
      <c r="A2191" s="1" t="s">
        <v>480</v>
      </c>
      <c r="B2191" s="1" t="s">
        <v>479</v>
      </c>
      <c r="C2191" s="1" t="s">
        <v>146</v>
      </c>
      <c r="D2191" s="84">
        <v>1998</v>
      </c>
      <c r="E2191" s="3">
        <v>36342</v>
      </c>
      <c r="F2191" s="3"/>
      <c r="J2191" s="1">
        <v>2167.4699999999998</v>
      </c>
      <c r="K2191" s="1">
        <v>4688.8999999999996</v>
      </c>
      <c r="L2191" s="1">
        <v>2828.7750000000001</v>
      </c>
      <c r="AH2191" s="1">
        <v>2167.4699999999998</v>
      </c>
      <c r="AI2191" s="1">
        <v>4688.8999999999996</v>
      </c>
      <c r="AJ2191" s="1">
        <v>2828.7750000000001</v>
      </c>
      <c r="AK2191" s="4"/>
      <c r="AL2191" s="4"/>
      <c r="AM2191" s="1"/>
      <c r="AN2191" s="1"/>
      <c r="AO2191" s="4"/>
      <c r="CH2191" s="1" t="s">
        <v>147</v>
      </c>
    </row>
    <row r="2192" spans="1:130" x14ac:dyDescent="0.25">
      <c r="A2192" s="1" t="s">
        <v>480</v>
      </c>
      <c r="B2192" s="1" t="s">
        <v>479</v>
      </c>
      <c r="C2192" s="1" t="s">
        <v>146</v>
      </c>
      <c r="D2192" s="84">
        <v>1998</v>
      </c>
      <c r="E2192" s="3">
        <v>36435</v>
      </c>
      <c r="F2192" s="3"/>
      <c r="AK2192" s="4"/>
      <c r="AL2192" s="4"/>
      <c r="AM2192" s="1"/>
      <c r="AN2192" s="1"/>
      <c r="AO2192" s="4"/>
      <c r="CH2192" s="1" t="s">
        <v>147</v>
      </c>
    </row>
    <row r="2193" spans="1:130" x14ac:dyDescent="0.25">
      <c r="A2193" s="1" t="s">
        <v>480</v>
      </c>
      <c r="B2193" s="1" t="s">
        <v>479</v>
      </c>
      <c r="C2193" s="1" t="s">
        <v>146</v>
      </c>
      <c r="D2193" s="84">
        <v>1998</v>
      </c>
      <c r="E2193" s="3">
        <v>36495</v>
      </c>
      <c r="F2193" s="3"/>
      <c r="J2193" s="1">
        <v>522.63</v>
      </c>
      <c r="K2193" s="1">
        <v>2702.1675</v>
      </c>
      <c r="AI2193" s="1">
        <v>522.63</v>
      </c>
      <c r="AJ2193" s="1">
        <v>2702.1675</v>
      </c>
      <c r="AK2193" s="4"/>
      <c r="AL2193" s="4"/>
      <c r="AM2193" s="1"/>
      <c r="AN2193" s="1"/>
      <c r="AO2193" s="4"/>
      <c r="CH2193" s="1" t="s">
        <v>147</v>
      </c>
    </row>
    <row r="2194" spans="1:130" x14ac:dyDescent="0.25">
      <c r="A2194" s="1" t="s">
        <v>480</v>
      </c>
      <c r="B2194" s="1" t="s">
        <v>479</v>
      </c>
      <c r="C2194" s="1" t="s">
        <v>148</v>
      </c>
      <c r="D2194" s="84">
        <v>1998</v>
      </c>
      <c r="E2194" s="3">
        <v>35838</v>
      </c>
      <c r="F2194" s="3"/>
      <c r="J2194" s="1">
        <v>0.187</v>
      </c>
      <c r="K2194" s="1">
        <v>0.19450000000000001</v>
      </c>
      <c r="L2194" s="1">
        <v>5.1999999999999998E-2</v>
      </c>
      <c r="M2194" s="1">
        <v>497.2</v>
      </c>
      <c r="N2194" s="1">
        <v>755.82500000000005</v>
      </c>
      <c r="O2194" s="1">
        <v>1550.425</v>
      </c>
      <c r="P2194" s="1">
        <v>2016.375</v>
      </c>
      <c r="Q2194" s="1">
        <v>2941.2</v>
      </c>
      <c r="R2194" s="1">
        <v>4372.25</v>
      </c>
      <c r="Y2194" s="1">
        <v>23381.016039999999</v>
      </c>
      <c r="Z2194" s="1">
        <v>23771.72237</v>
      </c>
      <c r="AA2194" s="1">
        <v>9463.4615379999996</v>
      </c>
      <c r="AC2194" s="1">
        <v>497.2</v>
      </c>
      <c r="AD2194" s="1">
        <v>755.82500000000005</v>
      </c>
      <c r="AE2194" s="1">
        <v>1550.425</v>
      </c>
      <c r="AF2194" s="1">
        <v>2016.375</v>
      </c>
      <c r="AG2194" s="1">
        <v>2941.2</v>
      </c>
      <c r="AH2194" s="1">
        <v>4372.25</v>
      </c>
      <c r="AI2194" s="1">
        <v>4623.6000000000004</v>
      </c>
      <c r="AJ2194" s="1">
        <v>492.1</v>
      </c>
      <c r="AK2194" s="4"/>
      <c r="AL2194" s="4"/>
      <c r="AM2194" s="1"/>
      <c r="AN2194" s="1"/>
      <c r="AO2194" s="4"/>
      <c r="CH2194" s="1" t="s">
        <v>149</v>
      </c>
    </row>
    <row r="2195" spans="1:130" x14ac:dyDescent="0.25">
      <c r="A2195" s="1" t="s">
        <v>480</v>
      </c>
      <c r="B2195" s="1" t="s">
        <v>479</v>
      </c>
      <c r="C2195" s="1" t="s">
        <v>148</v>
      </c>
      <c r="D2195" s="84">
        <v>1998</v>
      </c>
      <c r="E2195" s="3">
        <v>35896</v>
      </c>
      <c r="F2195" s="3"/>
      <c r="J2195" s="1">
        <v>1.8499999999999999E-2</v>
      </c>
      <c r="K2195" s="1">
        <v>2.4500000000000001E-2</v>
      </c>
      <c r="L2195" s="1">
        <v>3.2000000000000001E-2</v>
      </c>
      <c r="M2195" s="1">
        <v>4.1500000000000002E-2</v>
      </c>
      <c r="N2195" s="1">
        <v>1.7500000000000002E-2</v>
      </c>
      <c r="O2195" s="1">
        <v>355.55</v>
      </c>
      <c r="P2195" s="1">
        <v>475.5</v>
      </c>
      <c r="Q2195" s="1">
        <v>723.5</v>
      </c>
      <c r="R2195" s="1">
        <v>1134.95</v>
      </c>
      <c r="S2195" s="1">
        <v>19218.91892</v>
      </c>
      <c r="T2195" s="1">
        <v>19408.163270000001</v>
      </c>
      <c r="U2195" s="1">
        <v>22609.375</v>
      </c>
      <c r="V2195" s="1">
        <v>27348.192770000001</v>
      </c>
      <c r="W2195" s="1">
        <v>17228.57143</v>
      </c>
      <c r="AB2195" s="1">
        <v>355.55</v>
      </c>
      <c r="AC2195" s="1">
        <v>475.5</v>
      </c>
      <c r="AD2195" s="1">
        <v>723.5</v>
      </c>
      <c r="AE2195" s="1">
        <v>1134.95</v>
      </c>
      <c r="AF2195" s="1">
        <v>301.5</v>
      </c>
      <c r="AK2195" s="4"/>
      <c r="AL2195" s="4"/>
      <c r="AM2195" s="1"/>
      <c r="AN2195" s="1"/>
      <c r="AO2195" s="4"/>
      <c r="CH2195" s="1" t="s">
        <v>149</v>
      </c>
    </row>
    <row r="2196" spans="1:130" x14ac:dyDescent="0.25">
      <c r="A2196" s="1" t="s">
        <v>480</v>
      </c>
      <c r="B2196" s="1" t="s">
        <v>479</v>
      </c>
      <c r="C2196" s="1" t="s">
        <v>148</v>
      </c>
      <c r="D2196" s="84">
        <v>1998</v>
      </c>
      <c r="E2196" s="3">
        <v>36050</v>
      </c>
      <c r="F2196" s="3"/>
      <c r="J2196" s="1">
        <v>0.224</v>
      </c>
      <c r="K2196" s="1">
        <v>0.161</v>
      </c>
      <c r="L2196" s="1">
        <v>527.12750000000005</v>
      </c>
      <c r="M2196" s="1">
        <v>2016.375</v>
      </c>
      <c r="N2196" s="1">
        <v>2941.2</v>
      </c>
      <c r="O2196" s="1">
        <v>4085.3</v>
      </c>
      <c r="P2196" s="1">
        <v>4847</v>
      </c>
      <c r="Q2196" s="1">
        <v>3469</v>
      </c>
      <c r="R2196" s="1">
        <v>21638.39286</v>
      </c>
      <c r="Z2196" s="1">
        <v>21638.39286</v>
      </c>
      <c r="AA2196" s="1">
        <v>21546.583849999999</v>
      </c>
      <c r="AE2196" s="1">
        <v>527.12750000000005</v>
      </c>
      <c r="AF2196" s="1">
        <v>2016.375</v>
      </c>
      <c r="AG2196" s="1">
        <v>2941.2</v>
      </c>
      <c r="AH2196" s="1">
        <v>4085.3</v>
      </c>
      <c r="AI2196" s="1">
        <v>4847</v>
      </c>
      <c r="AJ2196" s="1">
        <v>3469</v>
      </c>
      <c r="AK2196" s="4"/>
      <c r="AL2196" s="4"/>
      <c r="AM2196" s="1"/>
      <c r="AN2196" s="1"/>
      <c r="AO2196" s="4"/>
      <c r="CH2196" s="1" t="s">
        <v>149</v>
      </c>
    </row>
    <row r="2197" spans="1:130" x14ac:dyDescent="0.25">
      <c r="A2197" s="1" t="s">
        <v>480</v>
      </c>
      <c r="B2197" s="1" t="s">
        <v>479</v>
      </c>
      <c r="C2197" s="1" t="s">
        <v>148</v>
      </c>
      <c r="D2197" s="84">
        <v>1998</v>
      </c>
      <c r="E2197" s="3">
        <v>36095</v>
      </c>
      <c r="F2197" s="3"/>
      <c r="AK2197" s="4"/>
      <c r="AL2197" s="4"/>
      <c r="AM2197" s="1"/>
      <c r="AN2197" s="1"/>
      <c r="AO2197" s="4"/>
      <c r="CG2197" s="1" t="s">
        <v>149</v>
      </c>
      <c r="DR2197" s="1">
        <v>348.51</v>
      </c>
      <c r="DS2197" s="1">
        <v>0.2</v>
      </c>
      <c r="DT2197" s="1">
        <v>0.255</v>
      </c>
      <c r="DU2197" s="1">
        <v>0.246</v>
      </c>
      <c r="DV2197" s="1">
        <v>0.26100000000000001</v>
      </c>
      <c r="DW2197" s="1">
        <v>0.27</v>
      </c>
      <c r="DX2197" s="1">
        <v>0.2</v>
      </c>
      <c r="DY2197" s="1">
        <v>0.183</v>
      </c>
      <c r="DZ2197" s="1">
        <v>0.128</v>
      </c>
    </row>
    <row r="2198" spans="1:130" x14ac:dyDescent="0.25">
      <c r="A2198" s="1" t="s">
        <v>480</v>
      </c>
      <c r="B2198" s="1" t="s">
        <v>479</v>
      </c>
      <c r="C2198" s="1" t="s">
        <v>148</v>
      </c>
      <c r="D2198" s="84">
        <v>1998</v>
      </c>
      <c r="E2198" s="3">
        <v>36096</v>
      </c>
      <c r="F2198" s="3"/>
      <c r="AK2198" s="4"/>
      <c r="AL2198" s="4"/>
      <c r="AM2198" s="1"/>
      <c r="AN2198" s="1"/>
      <c r="AO2198" s="4"/>
      <c r="BB2198" s="1">
        <v>2.5499999999999998</v>
      </c>
      <c r="CA2198" s="1">
        <v>4</v>
      </c>
      <c r="CE2198" s="1">
        <v>5</v>
      </c>
      <c r="CF2198" s="1">
        <v>2.5499999999999998</v>
      </c>
      <c r="CH2198" s="1" t="s">
        <v>149</v>
      </c>
    </row>
    <row r="2199" spans="1:130" x14ac:dyDescent="0.25">
      <c r="A2199" s="1" t="s">
        <v>480</v>
      </c>
      <c r="B2199" s="1" t="s">
        <v>479</v>
      </c>
      <c r="C2199" s="1" t="s">
        <v>148</v>
      </c>
      <c r="D2199" s="84">
        <v>1998</v>
      </c>
      <c r="E2199" s="3">
        <v>36098</v>
      </c>
      <c r="F2199" s="3"/>
      <c r="AK2199" s="4"/>
      <c r="AL2199" s="4"/>
      <c r="AM2199" s="1"/>
      <c r="AN2199" s="1"/>
      <c r="AO2199" s="4"/>
      <c r="BB2199" s="1">
        <v>2.95</v>
      </c>
      <c r="CA2199" s="1">
        <v>4.4000000000000004</v>
      </c>
      <c r="CE2199" s="1">
        <v>6.8</v>
      </c>
      <c r="CF2199" s="1">
        <v>2.95</v>
      </c>
      <c r="CH2199" s="1" t="s">
        <v>149</v>
      </c>
    </row>
    <row r="2200" spans="1:130" x14ac:dyDescent="0.25">
      <c r="A2200" s="1" t="s">
        <v>480</v>
      </c>
      <c r="B2200" s="1" t="s">
        <v>479</v>
      </c>
      <c r="C2200" s="1" t="s">
        <v>148</v>
      </c>
      <c r="D2200" s="84">
        <v>1998</v>
      </c>
      <c r="E2200" s="3">
        <v>36101</v>
      </c>
      <c r="F2200" s="3"/>
      <c r="AK2200" s="4"/>
      <c r="AL2200" s="4"/>
      <c r="AM2200" s="1"/>
      <c r="AN2200" s="1"/>
      <c r="AO2200" s="4"/>
      <c r="BB2200" s="1">
        <v>3.25</v>
      </c>
      <c r="CA2200" s="1">
        <v>4.95</v>
      </c>
      <c r="CE2200" s="1">
        <v>8.11</v>
      </c>
      <c r="CF2200" s="1">
        <v>4.25</v>
      </c>
      <c r="CG2200" s="1" t="s">
        <v>149</v>
      </c>
      <c r="CH2200" s="1" t="s">
        <v>149</v>
      </c>
      <c r="DR2200" s="1">
        <v>382.62</v>
      </c>
      <c r="DS2200" s="1">
        <v>0.28399999999999997</v>
      </c>
      <c r="DT2200" s="1">
        <v>0.29199999999999998</v>
      </c>
      <c r="DU2200" s="1">
        <v>0.27400000000000002</v>
      </c>
      <c r="DV2200" s="1">
        <v>0.28299999999999997</v>
      </c>
      <c r="DW2200" s="1">
        <v>0.27800000000000002</v>
      </c>
      <c r="DX2200" s="1">
        <v>0.20100000000000001</v>
      </c>
      <c r="DY2200" s="1">
        <v>0.184</v>
      </c>
      <c r="DZ2200" s="1">
        <v>0.11899999999999999</v>
      </c>
    </row>
    <row r="2201" spans="1:130" x14ac:dyDescent="0.25">
      <c r="A2201" s="1" t="s">
        <v>480</v>
      </c>
      <c r="B2201" s="1" t="s">
        <v>479</v>
      </c>
      <c r="C2201" s="1" t="s">
        <v>148</v>
      </c>
      <c r="D2201" s="84">
        <v>1998</v>
      </c>
      <c r="E2201" s="3">
        <v>36103</v>
      </c>
      <c r="F2201" s="3"/>
      <c r="AK2201" s="4">
        <v>60.49</v>
      </c>
      <c r="AL2201" s="119">
        <f>AK2201/100</f>
        <v>0.60489999999999999</v>
      </c>
      <c r="AM2201" s="1"/>
      <c r="AN2201" s="1"/>
      <c r="AO2201" s="4"/>
      <c r="AT2201" s="1">
        <v>0</v>
      </c>
      <c r="AW2201" s="1">
        <v>0.39362174500000002</v>
      </c>
      <c r="AZ2201" s="1">
        <v>0</v>
      </c>
      <c r="BA2201" s="1">
        <v>0</v>
      </c>
      <c r="BD2201" s="1">
        <v>4</v>
      </c>
      <c r="BE2201" s="1">
        <v>234</v>
      </c>
      <c r="BF2201" s="1">
        <v>0.98</v>
      </c>
      <c r="BI2201" s="1">
        <f>BK2201</f>
        <v>41.2</v>
      </c>
      <c r="BJ2201" s="1">
        <v>22098.71</v>
      </c>
      <c r="BK2201" s="1">
        <v>41.2</v>
      </c>
      <c r="BL2201" s="1">
        <v>0</v>
      </c>
      <c r="BY2201" s="1">
        <v>19.3</v>
      </c>
      <c r="CC2201" s="1">
        <v>664.13</v>
      </c>
      <c r="CH2201" s="1" t="s">
        <v>149</v>
      </c>
    </row>
    <row r="2202" spans="1:130" x14ac:dyDescent="0.25">
      <c r="A2202" s="1" t="s">
        <v>480</v>
      </c>
      <c r="B2202" s="1" t="s">
        <v>479</v>
      </c>
      <c r="C2202" s="1" t="s">
        <v>148</v>
      </c>
      <c r="D2202" s="84">
        <v>1998</v>
      </c>
      <c r="E2202" s="3">
        <v>36104</v>
      </c>
      <c r="F2202" s="3"/>
      <c r="AK2202" s="4"/>
      <c r="AL2202" s="4"/>
      <c r="AM2202" s="1"/>
      <c r="AN2202" s="1"/>
      <c r="AO2202" s="4"/>
      <c r="BB2202" s="1">
        <v>3.95</v>
      </c>
      <c r="CA2202" s="1">
        <v>5.3</v>
      </c>
      <c r="CE2202" s="1">
        <v>10.039999999999999</v>
      </c>
      <c r="CF2202" s="1">
        <v>5.45</v>
      </c>
      <c r="CH2202" s="1" t="s">
        <v>149</v>
      </c>
    </row>
    <row r="2203" spans="1:130" x14ac:dyDescent="0.25">
      <c r="A2203" s="1" t="s">
        <v>480</v>
      </c>
      <c r="B2203" s="1" t="s">
        <v>479</v>
      </c>
      <c r="C2203" s="1" t="s">
        <v>148</v>
      </c>
      <c r="D2203" s="84">
        <v>1998</v>
      </c>
      <c r="E2203" s="3">
        <v>36108</v>
      </c>
      <c r="F2203" s="3"/>
      <c r="AK2203" s="4"/>
      <c r="AL2203" s="4"/>
      <c r="AM2203" s="1"/>
      <c r="AN2203" s="1"/>
      <c r="AO2203" s="4"/>
      <c r="BB2203" s="1">
        <v>4.6500000000000004</v>
      </c>
      <c r="CA2203" s="1">
        <v>6</v>
      </c>
      <c r="CE2203" s="1">
        <v>11.89</v>
      </c>
      <c r="CF2203" s="1">
        <v>7.56</v>
      </c>
      <c r="CG2203" s="1" t="s">
        <v>149</v>
      </c>
      <c r="CH2203" s="1" t="s">
        <v>149</v>
      </c>
      <c r="DR2203" s="1">
        <v>380.31</v>
      </c>
      <c r="DS2203" s="1">
        <v>0.26700000000000002</v>
      </c>
      <c r="DT2203" s="1">
        <v>0.28499999999999998</v>
      </c>
      <c r="DU2203" s="1">
        <v>0.27500000000000002</v>
      </c>
      <c r="DV2203" s="1">
        <v>0.28699999999999998</v>
      </c>
      <c r="DW2203" s="1">
        <v>0.28499999999999998</v>
      </c>
      <c r="DX2203" s="1">
        <v>0.20300000000000001</v>
      </c>
      <c r="DY2203" s="1">
        <v>0.182</v>
      </c>
      <c r="DZ2203" s="1">
        <v>0.11700000000000001</v>
      </c>
    </row>
    <row r="2204" spans="1:130" x14ac:dyDescent="0.25">
      <c r="A2204" s="1" t="s">
        <v>480</v>
      </c>
      <c r="B2204" s="1" t="s">
        <v>479</v>
      </c>
      <c r="C2204" s="1" t="s">
        <v>148</v>
      </c>
      <c r="D2204" s="84">
        <v>1998</v>
      </c>
      <c r="E2204" s="3">
        <v>36110</v>
      </c>
      <c r="F2204" s="3"/>
      <c r="J2204" s="1">
        <v>1.4500000000000001E-2</v>
      </c>
      <c r="K2204" s="1">
        <v>1.9E-2</v>
      </c>
      <c r="L2204" s="1">
        <v>0.03</v>
      </c>
      <c r="M2204" s="1">
        <v>6.3E-2</v>
      </c>
      <c r="N2204" s="1">
        <v>0.08</v>
      </c>
      <c r="O2204" s="1">
        <v>3.15E-2</v>
      </c>
      <c r="P2204" s="1">
        <v>354.65</v>
      </c>
      <c r="Q2204" s="1">
        <v>518.9</v>
      </c>
      <c r="R2204" s="1">
        <v>788.15</v>
      </c>
      <c r="S2204" s="1">
        <v>24458.62069</v>
      </c>
      <c r="T2204" s="1">
        <v>27310.526320000001</v>
      </c>
      <c r="U2204" s="1">
        <v>26271.666669999999</v>
      </c>
      <c r="V2204" s="1">
        <v>25156.34921</v>
      </c>
      <c r="W2204" s="1">
        <v>28523.75</v>
      </c>
      <c r="X2204" s="1">
        <v>24698.412700000001</v>
      </c>
      <c r="AB2204" s="1">
        <v>354.65</v>
      </c>
      <c r="AC2204" s="1">
        <v>518.9</v>
      </c>
      <c r="AD2204" s="1">
        <v>788.15</v>
      </c>
      <c r="AE2204" s="1">
        <v>1584.85</v>
      </c>
      <c r="AF2204" s="1">
        <v>2281.9</v>
      </c>
      <c r="AG2204" s="1">
        <v>778</v>
      </c>
      <c r="AK2204" s="4">
        <v>132.4</v>
      </c>
      <c r="AL2204" s="119">
        <f>AK2204/100</f>
        <v>1.3240000000000001</v>
      </c>
      <c r="AM2204" s="1"/>
      <c r="AN2204" s="1"/>
      <c r="AO2204" s="4"/>
      <c r="AT2204" s="1">
        <v>0</v>
      </c>
      <c r="AW2204" s="1">
        <v>0.71549167800000002</v>
      </c>
      <c r="AZ2204" s="1">
        <v>0.12</v>
      </c>
      <c r="BA2204" s="1">
        <v>0</v>
      </c>
      <c r="BD2204" s="1">
        <v>5</v>
      </c>
      <c r="BE2204" s="1">
        <v>362.33</v>
      </c>
      <c r="BF2204" s="1">
        <v>2.5</v>
      </c>
      <c r="BI2204" s="1">
        <f>BK2204</f>
        <v>78.19</v>
      </c>
      <c r="BJ2204" s="1">
        <v>26400.080000000002</v>
      </c>
      <c r="BK2204" s="1">
        <v>78.19</v>
      </c>
      <c r="BL2204" s="1">
        <v>0</v>
      </c>
      <c r="BY2204" s="1">
        <v>53.37</v>
      </c>
      <c r="CC2204" s="1">
        <v>776.74</v>
      </c>
      <c r="CH2204" s="1" t="s">
        <v>149</v>
      </c>
    </row>
    <row r="2205" spans="1:130" x14ac:dyDescent="0.25">
      <c r="A2205" s="1" t="s">
        <v>480</v>
      </c>
      <c r="B2205" s="1" t="s">
        <v>479</v>
      </c>
      <c r="C2205" s="1" t="s">
        <v>148</v>
      </c>
      <c r="D2205" s="84">
        <v>1998</v>
      </c>
      <c r="E2205" s="3">
        <v>36111</v>
      </c>
      <c r="F2205" s="3"/>
      <c r="AK2205" s="4"/>
      <c r="AL2205" s="4"/>
      <c r="AM2205" s="1"/>
      <c r="AN2205" s="1"/>
      <c r="AO2205" s="4"/>
      <c r="BB2205" s="1">
        <v>5</v>
      </c>
      <c r="CA2205" s="1">
        <v>6.65</v>
      </c>
      <c r="CE2205" s="1">
        <v>13.84</v>
      </c>
      <c r="CF2205" s="1">
        <v>8.33</v>
      </c>
      <c r="CH2205" s="1" t="s">
        <v>149</v>
      </c>
    </row>
    <row r="2206" spans="1:130" x14ac:dyDescent="0.25">
      <c r="A2206" s="1" t="s">
        <v>480</v>
      </c>
      <c r="B2206" s="1" t="s">
        <v>479</v>
      </c>
      <c r="C2206" s="1" t="s">
        <v>148</v>
      </c>
      <c r="D2206" s="84">
        <v>1998</v>
      </c>
      <c r="E2206" s="3">
        <v>36115</v>
      </c>
      <c r="F2206" s="3"/>
      <c r="AK2206" s="4"/>
      <c r="AL2206" s="4"/>
      <c r="AM2206" s="1"/>
      <c r="AN2206" s="1"/>
      <c r="AO2206" s="4"/>
      <c r="BB2206" s="1">
        <v>5.7</v>
      </c>
      <c r="CA2206" s="1">
        <v>7</v>
      </c>
      <c r="CE2206" s="1">
        <v>14.68</v>
      </c>
      <c r="CF2206" s="1">
        <v>10.59</v>
      </c>
      <c r="CG2206" s="1" t="s">
        <v>149</v>
      </c>
      <c r="CH2206" s="1" t="s">
        <v>149</v>
      </c>
      <c r="DR2206" s="1">
        <v>388.55</v>
      </c>
      <c r="DS2206" s="1">
        <v>0.27400000000000002</v>
      </c>
      <c r="DT2206" s="1">
        <v>0.27700000000000002</v>
      </c>
      <c r="DU2206" s="1">
        <v>0.27700000000000002</v>
      </c>
      <c r="DV2206" s="1">
        <v>0.29399999999999998</v>
      </c>
      <c r="DW2206" s="1">
        <v>0.28999999999999998</v>
      </c>
      <c r="DX2206" s="1">
        <v>0.215</v>
      </c>
      <c r="DY2206" s="1">
        <v>0.192</v>
      </c>
      <c r="DZ2206" s="1">
        <v>0.125</v>
      </c>
    </row>
    <row r="2207" spans="1:130" x14ac:dyDescent="0.25">
      <c r="A2207" s="1" t="s">
        <v>480</v>
      </c>
      <c r="B2207" s="1" t="s">
        <v>479</v>
      </c>
      <c r="C2207" s="1" t="s">
        <v>148</v>
      </c>
      <c r="D2207" s="84">
        <v>1998</v>
      </c>
      <c r="E2207" s="3">
        <v>36116</v>
      </c>
      <c r="F2207" s="3"/>
      <c r="J2207" s="1">
        <v>0.06</v>
      </c>
      <c r="K2207" s="1">
        <v>0.104</v>
      </c>
      <c r="L2207" s="1">
        <v>0.129</v>
      </c>
      <c r="M2207" s="1">
        <v>4.2000000000000003E-2</v>
      </c>
      <c r="N2207" s="1">
        <v>355.1</v>
      </c>
      <c r="O2207" s="1">
        <v>497.2</v>
      </c>
      <c r="P2207" s="1">
        <v>755.82500000000005</v>
      </c>
      <c r="Q2207" s="1">
        <v>1516</v>
      </c>
      <c r="R2207" s="1">
        <v>2538.5</v>
      </c>
      <c r="V2207" s="1">
        <v>25266.666669999999</v>
      </c>
      <c r="W2207" s="1">
        <v>24408.653849999999</v>
      </c>
      <c r="X2207" s="1">
        <v>25426.356589999999</v>
      </c>
      <c r="Y2207" s="1">
        <v>16785.71429</v>
      </c>
      <c r="AB2207" s="1">
        <v>355.1</v>
      </c>
      <c r="AC2207" s="1">
        <v>497.2</v>
      </c>
      <c r="AD2207" s="1">
        <v>755.82500000000005</v>
      </c>
      <c r="AE2207" s="1">
        <v>1516</v>
      </c>
      <c r="AF2207" s="1">
        <v>2538.5</v>
      </c>
      <c r="AG2207" s="1">
        <v>3280</v>
      </c>
      <c r="AH2207" s="1">
        <v>705</v>
      </c>
      <c r="AK2207" s="4">
        <v>282.57</v>
      </c>
      <c r="AL2207" s="119">
        <f>AK2207/100</f>
        <v>2.8256999999999999</v>
      </c>
      <c r="AM2207" s="1"/>
      <c r="AN2207" s="1"/>
      <c r="AO2207" s="4"/>
      <c r="AT2207" s="1">
        <v>0</v>
      </c>
      <c r="AW2207" s="1">
        <v>0.89561044000000001</v>
      </c>
      <c r="AZ2207" s="1">
        <v>0.03</v>
      </c>
      <c r="BA2207" s="1">
        <v>0</v>
      </c>
      <c r="BD2207" s="1">
        <v>6</v>
      </c>
      <c r="BE2207" s="1">
        <v>524.66999999999996</v>
      </c>
      <c r="BF2207" s="1">
        <v>4.7699999999999996</v>
      </c>
      <c r="BI2207" s="1">
        <f>BK2207</f>
        <v>156.28</v>
      </c>
      <c r="BJ2207" s="1">
        <v>24451.5</v>
      </c>
      <c r="BK2207" s="1">
        <v>156.28</v>
      </c>
      <c r="BL2207" s="1">
        <v>0</v>
      </c>
      <c r="BY2207" s="1">
        <v>126.1</v>
      </c>
      <c r="CC2207" s="1">
        <v>817.16</v>
      </c>
      <c r="CH2207" s="1" t="s">
        <v>149</v>
      </c>
    </row>
    <row r="2208" spans="1:130" x14ac:dyDescent="0.25">
      <c r="A2208" s="1" t="s">
        <v>480</v>
      </c>
      <c r="B2208" s="1" t="s">
        <v>479</v>
      </c>
      <c r="C2208" s="1" t="s">
        <v>148</v>
      </c>
      <c r="D2208" s="84">
        <v>1998</v>
      </c>
      <c r="E2208" s="3">
        <v>36118</v>
      </c>
      <c r="F2208" s="3"/>
      <c r="AK2208" s="4"/>
      <c r="AL2208" s="4"/>
      <c r="AM2208" s="1"/>
      <c r="AN2208" s="1"/>
      <c r="AO2208" s="4"/>
      <c r="BB2208" s="1">
        <v>6.05</v>
      </c>
      <c r="CA2208" s="1">
        <v>7.65</v>
      </c>
      <c r="CE2208" s="1">
        <v>16.25</v>
      </c>
      <c r="CF2208" s="1">
        <v>11.38</v>
      </c>
      <c r="CH2208" s="1" t="s">
        <v>149</v>
      </c>
    </row>
    <row r="2209" spans="1:130" x14ac:dyDescent="0.25">
      <c r="A2209" s="1" t="s">
        <v>480</v>
      </c>
      <c r="B2209" s="1" t="s">
        <v>479</v>
      </c>
      <c r="C2209" s="1" t="s">
        <v>148</v>
      </c>
      <c r="D2209" s="84">
        <v>1998</v>
      </c>
      <c r="E2209" s="3">
        <v>36122</v>
      </c>
      <c r="F2209" s="3"/>
      <c r="J2209" s="1">
        <v>4.8000000000000001E-2</v>
      </c>
      <c r="K2209" s="1">
        <v>9.6000000000000002E-2</v>
      </c>
      <c r="L2209" s="1">
        <v>0.1555</v>
      </c>
      <c r="M2209" s="1">
        <v>0.16450000000000001</v>
      </c>
      <c r="N2209" s="1">
        <v>6.3E-2</v>
      </c>
      <c r="O2209" s="1">
        <v>355.1</v>
      </c>
      <c r="P2209" s="1">
        <v>497.2</v>
      </c>
      <c r="Q2209" s="1">
        <v>755.82500000000005</v>
      </c>
      <c r="R2209" s="1">
        <v>1550.425</v>
      </c>
      <c r="W2209" s="1">
        <v>31130.208330000001</v>
      </c>
      <c r="X2209" s="1">
        <v>27108.333330000001</v>
      </c>
      <c r="Y2209" s="1">
        <v>24426.688099999999</v>
      </c>
      <c r="Z2209" s="1">
        <v>24382.066869999999</v>
      </c>
      <c r="AA2209" s="1">
        <v>14356.34921</v>
      </c>
      <c r="AB2209" s="1">
        <v>355.1</v>
      </c>
      <c r="AC2209" s="1">
        <v>497.2</v>
      </c>
      <c r="AD2209" s="1">
        <v>755.82500000000005</v>
      </c>
      <c r="AE2209" s="1">
        <v>1550.425</v>
      </c>
      <c r="AF2209" s="1">
        <v>1494.25</v>
      </c>
      <c r="AG2209" s="1">
        <v>2602.4</v>
      </c>
      <c r="AH2209" s="1">
        <v>3798.35</v>
      </c>
      <c r="AI2209" s="1">
        <v>4010.85</v>
      </c>
      <c r="AJ2209" s="1">
        <v>904.45</v>
      </c>
      <c r="AK2209" s="4">
        <v>488.5</v>
      </c>
      <c r="AL2209" s="119">
        <f>AK2209/100</f>
        <v>4.8849999999999998</v>
      </c>
      <c r="AM2209" s="1"/>
      <c r="AN2209" s="1"/>
      <c r="AO2209" s="4"/>
      <c r="AT2209" s="1">
        <v>0</v>
      </c>
      <c r="AW2209" s="1">
        <v>0.982220965</v>
      </c>
      <c r="AZ2209" s="1">
        <v>0.8</v>
      </c>
      <c r="BA2209" s="1">
        <v>0</v>
      </c>
      <c r="BB2209" s="1">
        <v>6.7</v>
      </c>
      <c r="BD2209" s="1">
        <v>8</v>
      </c>
      <c r="BE2209" s="1">
        <v>644.66999999999996</v>
      </c>
      <c r="BF2209" s="1">
        <v>7.97</v>
      </c>
      <c r="BI2209" s="1">
        <f>BK2209</f>
        <v>230.17</v>
      </c>
      <c r="BJ2209" s="1">
        <v>28221.47</v>
      </c>
      <c r="BK2209" s="1">
        <v>230.17</v>
      </c>
      <c r="BL2209" s="1">
        <v>0</v>
      </c>
      <c r="BY2209" s="1">
        <v>252.92</v>
      </c>
      <c r="CA2209" s="1">
        <v>8</v>
      </c>
      <c r="CC2209" s="1">
        <v>814.28</v>
      </c>
      <c r="CE2209" s="1">
        <v>17.350000000000001</v>
      </c>
      <c r="CF2209" s="1">
        <v>12.99</v>
      </c>
      <c r="CG2209" s="1" t="s">
        <v>149</v>
      </c>
      <c r="CH2209" s="1" t="s">
        <v>149</v>
      </c>
      <c r="DR2209" s="1">
        <v>390.14</v>
      </c>
      <c r="DS2209" s="1">
        <v>0.27900000000000003</v>
      </c>
      <c r="DT2209" s="1">
        <v>0.28000000000000003</v>
      </c>
      <c r="DU2209" s="1">
        <v>0.27600000000000002</v>
      </c>
      <c r="DV2209" s="1">
        <v>0.29099999999999998</v>
      </c>
      <c r="DW2209" s="1">
        <v>0.29199999999999998</v>
      </c>
      <c r="DX2209" s="1">
        <v>0.215</v>
      </c>
      <c r="DY2209" s="1">
        <v>0.191</v>
      </c>
      <c r="DZ2209" s="1">
        <v>0.128</v>
      </c>
    </row>
    <row r="2210" spans="1:130" x14ac:dyDescent="0.25">
      <c r="A2210" s="1" t="s">
        <v>480</v>
      </c>
      <c r="B2210" s="1" t="s">
        <v>479</v>
      </c>
      <c r="C2210" s="1" t="s">
        <v>148</v>
      </c>
      <c r="D2210" s="84">
        <v>1998</v>
      </c>
      <c r="E2210" s="3">
        <v>36125</v>
      </c>
      <c r="F2210" s="3"/>
      <c r="AK2210" s="4"/>
      <c r="AL2210" s="4"/>
      <c r="AM2210" s="1"/>
      <c r="AN2210" s="1"/>
      <c r="AO2210" s="4"/>
      <c r="BB2210" s="1">
        <v>7</v>
      </c>
      <c r="CA2210" s="1">
        <v>8.1</v>
      </c>
      <c r="CE2210" s="1">
        <v>17.89</v>
      </c>
      <c r="CF2210" s="1">
        <v>13.96</v>
      </c>
      <c r="CH2210" s="1" t="s">
        <v>149</v>
      </c>
    </row>
    <row r="2211" spans="1:130" x14ac:dyDescent="0.25">
      <c r="A2211" s="1" t="s">
        <v>480</v>
      </c>
      <c r="B2211" s="1" t="s">
        <v>479</v>
      </c>
      <c r="C2211" s="1" t="s">
        <v>148</v>
      </c>
      <c r="D2211" s="84">
        <v>1998</v>
      </c>
      <c r="E2211" s="3">
        <v>36129</v>
      </c>
      <c r="F2211" s="3"/>
      <c r="AK2211" s="4"/>
      <c r="AL2211" s="4"/>
      <c r="AM2211" s="1"/>
      <c r="AN2211" s="1"/>
      <c r="AO2211" s="4"/>
      <c r="BB2211" s="1">
        <v>7.45</v>
      </c>
      <c r="CA2211" s="1">
        <v>8.5</v>
      </c>
      <c r="CE2211" s="1">
        <v>18.64</v>
      </c>
      <c r="CF2211" s="1">
        <v>14.93</v>
      </c>
      <c r="CG2211" s="1" t="s">
        <v>149</v>
      </c>
      <c r="CH2211" s="1" t="s">
        <v>149</v>
      </c>
      <c r="DR2211" s="1">
        <v>394.44</v>
      </c>
      <c r="DS2211" s="1">
        <v>0.27800000000000002</v>
      </c>
      <c r="DT2211" s="1">
        <v>0.28999999999999998</v>
      </c>
      <c r="DU2211" s="1">
        <v>0.28000000000000003</v>
      </c>
      <c r="DV2211" s="1">
        <v>0.29699999999999999</v>
      </c>
      <c r="DW2211" s="1">
        <v>0.29899999999999999</v>
      </c>
      <c r="DX2211" s="1">
        <v>0.217</v>
      </c>
      <c r="DY2211" s="1">
        <v>0.19</v>
      </c>
      <c r="DZ2211" s="1">
        <v>0.123</v>
      </c>
    </row>
    <row r="2212" spans="1:130" x14ac:dyDescent="0.25">
      <c r="A2212" s="1" t="s">
        <v>480</v>
      </c>
      <c r="B2212" s="1" t="s">
        <v>479</v>
      </c>
      <c r="C2212" s="1" t="s">
        <v>148</v>
      </c>
      <c r="D2212" s="84">
        <v>1998</v>
      </c>
      <c r="E2212" s="3">
        <v>36131</v>
      </c>
      <c r="F2212" s="3"/>
      <c r="AK2212" s="4">
        <v>671.92</v>
      </c>
      <c r="AL2212" s="119">
        <f>AK2212/100</f>
        <v>6.7191999999999998</v>
      </c>
      <c r="AM2212" s="1"/>
      <c r="AN2212" s="1"/>
      <c r="AO2212" s="4"/>
      <c r="AT2212" s="1">
        <v>0</v>
      </c>
      <c r="AW2212" s="1">
        <v>0.98987439499999996</v>
      </c>
      <c r="AZ2212" s="1">
        <v>2.19</v>
      </c>
      <c r="BA2212" s="1">
        <v>1</v>
      </c>
      <c r="BD2212" s="1">
        <v>8</v>
      </c>
      <c r="BE2212" s="1">
        <v>847.5</v>
      </c>
      <c r="BF2212" s="1">
        <v>8.67</v>
      </c>
      <c r="BI2212" s="1">
        <f>BK2212</f>
        <v>241.37</v>
      </c>
      <c r="BJ2212" s="1">
        <v>25096.68</v>
      </c>
      <c r="BK2212" s="1">
        <v>241.37</v>
      </c>
      <c r="BL2212" s="1">
        <v>0</v>
      </c>
      <c r="BY2212" s="1">
        <v>415.72</v>
      </c>
      <c r="CC2212" s="1">
        <v>785.4</v>
      </c>
      <c r="CH2212" s="1" t="s">
        <v>149</v>
      </c>
    </row>
    <row r="2213" spans="1:130" x14ac:dyDescent="0.25">
      <c r="A2213" s="1" t="s">
        <v>480</v>
      </c>
      <c r="B2213" s="1" t="s">
        <v>479</v>
      </c>
      <c r="C2213" s="1" t="s">
        <v>148</v>
      </c>
      <c r="D2213" s="84">
        <v>1998</v>
      </c>
      <c r="E2213" s="3">
        <v>36132</v>
      </c>
      <c r="F2213" s="3"/>
      <c r="AK2213" s="4"/>
      <c r="AL2213" s="4"/>
      <c r="AM2213" s="1"/>
      <c r="AN2213" s="1"/>
      <c r="AO2213" s="4"/>
      <c r="BB2213" s="1">
        <v>7.95</v>
      </c>
      <c r="CA2213" s="1">
        <v>8.9499999999999993</v>
      </c>
      <c r="CE2213" s="1">
        <v>19.829999999999998</v>
      </c>
      <c r="CF2213" s="1">
        <v>15.88</v>
      </c>
      <c r="CH2213" s="1" t="s">
        <v>149</v>
      </c>
    </row>
    <row r="2214" spans="1:130" x14ac:dyDescent="0.25">
      <c r="A2214" s="1" t="s">
        <v>480</v>
      </c>
      <c r="B2214" s="1" t="s">
        <v>479</v>
      </c>
      <c r="C2214" s="1" t="s">
        <v>148</v>
      </c>
      <c r="D2214" s="84">
        <v>1998</v>
      </c>
      <c r="E2214" s="3">
        <v>36136</v>
      </c>
      <c r="F2214" s="3"/>
      <c r="AK2214" s="4"/>
      <c r="AL2214" s="4"/>
      <c r="AM2214" s="1"/>
      <c r="AN2214" s="1"/>
      <c r="AO2214" s="4"/>
      <c r="BB2214" s="1">
        <v>8.35</v>
      </c>
      <c r="CA2214" s="1">
        <v>9.1</v>
      </c>
      <c r="CE2214" s="1">
        <v>20.77</v>
      </c>
      <c r="CF2214" s="1">
        <v>17.46</v>
      </c>
      <c r="CG2214" s="1" t="s">
        <v>149</v>
      </c>
      <c r="CH2214" s="1" t="s">
        <v>149</v>
      </c>
      <c r="DR2214" s="1">
        <v>357.11</v>
      </c>
      <c r="DS2214" s="1">
        <v>0.19700000000000001</v>
      </c>
      <c r="DT2214" s="1">
        <v>0.24399999999999999</v>
      </c>
      <c r="DU2214" s="1">
        <v>0.25700000000000001</v>
      </c>
      <c r="DV2214" s="1">
        <v>0.27500000000000002</v>
      </c>
      <c r="DW2214" s="1">
        <v>0.28799999999999998</v>
      </c>
      <c r="DX2214" s="1">
        <v>0.21</v>
      </c>
      <c r="DY2214" s="1">
        <v>0.19</v>
      </c>
      <c r="DZ2214" s="1">
        <v>0.124</v>
      </c>
    </row>
    <row r="2215" spans="1:130" x14ac:dyDescent="0.25">
      <c r="A2215" s="1" t="s">
        <v>480</v>
      </c>
      <c r="B2215" s="1" t="s">
        <v>479</v>
      </c>
      <c r="C2215" s="1" t="s">
        <v>148</v>
      </c>
      <c r="D2215" s="84">
        <v>1998</v>
      </c>
      <c r="E2215" s="3">
        <v>36138</v>
      </c>
      <c r="F2215" s="3"/>
      <c r="AK2215" s="4"/>
      <c r="AL2215" s="4"/>
      <c r="AM2215" s="1"/>
      <c r="AN2215" s="1"/>
      <c r="AO2215" s="4"/>
      <c r="AT2215" s="1">
        <v>0</v>
      </c>
      <c r="AW2215" s="1">
        <v>0.97637358600000002</v>
      </c>
      <c r="AZ2215" s="1">
        <v>4.75</v>
      </c>
      <c r="BA2215" s="1">
        <v>3.65</v>
      </c>
      <c r="BD2215" s="1">
        <v>5.35</v>
      </c>
      <c r="BE2215" s="1">
        <v>965</v>
      </c>
      <c r="BF2215" s="1">
        <v>7.4</v>
      </c>
      <c r="BI2215" s="1">
        <f>BK2215</f>
        <v>215.03</v>
      </c>
      <c r="BJ2215" s="1">
        <v>24782.1</v>
      </c>
      <c r="BK2215" s="1">
        <v>215.03</v>
      </c>
      <c r="BL2215" s="1">
        <v>0</v>
      </c>
      <c r="BY2215" s="1">
        <v>458.37</v>
      </c>
      <c r="CC2215" s="1">
        <v>687.23</v>
      </c>
      <c r="CH2215" s="1" t="s">
        <v>149</v>
      </c>
    </row>
    <row r="2216" spans="1:130" x14ac:dyDescent="0.25">
      <c r="A2216" s="1" t="s">
        <v>480</v>
      </c>
      <c r="B2216" s="1" t="s">
        <v>479</v>
      </c>
      <c r="C2216" s="1" t="s">
        <v>148</v>
      </c>
      <c r="D2216" s="84">
        <v>1998</v>
      </c>
      <c r="E2216" s="3">
        <v>36139</v>
      </c>
      <c r="F2216" s="3"/>
      <c r="AK2216" s="4"/>
      <c r="AL2216" s="4"/>
      <c r="AM2216" s="1"/>
      <c r="AN2216" s="1"/>
      <c r="AO2216" s="4"/>
      <c r="BB2216" s="1">
        <v>9</v>
      </c>
      <c r="CA2216" s="1">
        <v>9.1</v>
      </c>
      <c r="CE2216" s="1">
        <v>15.31</v>
      </c>
      <c r="CF2216" s="1">
        <v>17.760000000000002</v>
      </c>
      <c r="CH2216" s="1" t="s">
        <v>149</v>
      </c>
    </row>
    <row r="2217" spans="1:130" x14ac:dyDescent="0.25">
      <c r="A2217" s="1" t="s">
        <v>480</v>
      </c>
      <c r="B2217" s="1" t="s">
        <v>479</v>
      </c>
      <c r="C2217" s="1" t="s">
        <v>148</v>
      </c>
      <c r="D2217" s="84">
        <v>1998</v>
      </c>
      <c r="E2217" s="3">
        <v>36143</v>
      </c>
      <c r="F2217" s="3"/>
      <c r="AK2217" s="4"/>
      <c r="AL2217" s="4"/>
      <c r="AM2217" s="1"/>
      <c r="AN2217" s="1"/>
      <c r="AO2217" s="4"/>
      <c r="BB2217" s="1">
        <v>9.1</v>
      </c>
      <c r="CE2217" s="1">
        <v>11.83</v>
      </c>
      <c r="CF2217" s="1">
        <v>14.52</v>
      </c>
      <c r="CG2217" s="1" t="s">
        <v>149</v>
      </c>
      <c r="CH2217" s="1" t="s">
        <v>149</v>
      </c>
      <c r="DR2217" s="1">
        <v>318.77</v>
      </c>
      <c r="DS2217" s="1">
        <v>0.14899999999999999</v>
      </c>
      <c r="DT2217" s="1">
        <v>0.20100000000000001</v>
      </c>
      <c r="DU2217" s="1">
        <v>0.21299999999999999</v>
      </c>
      <c r="DV2217" s="1">
        <v>0.25</v>
      </c>
      <c r="DW2217" s="1">
        <v>0.27600000000000002</v>
      </c>
      <c r="DX2217" s="1">
        <v>0.19900000000000001</v>
      </c>
      <c r="DY2217" s="1">
        <v>0.186</v>
      </c>
      <c r="DZ2217" s="1">
        <v>0.12</v>
      </c>
    </row>
    <row r="2218" spans="1:130" x14ac:dyDescent="0.25">
      <c r="A2218" s="1" t="s">
        <v>480</v>
      </c>
      <c r="B2218" s="1" t="s">
        <v>479</v>
      </c>
      <c r="C2218" s="1" t="s">
        <v>148</v>
      </c>
      <c r="D2218" s="84">
        <v>1998</v>
      </c>
      <c r="E2218" s="3">
        <v>36145</v>
      </c>
      <c r="F2218" s="3"/>
      <c r="J2218" s="1">
        <v>0.17449999999999999</v>
      </c>
      <c r="K2218" s="1">
        <v>682.81500000000005</v>
      </c>
      <c r="L2218" s="1">
        <v>2941.2</v>
      </c>
      <c r="M2218" s="1">
        <v>4085.3</v>
      </c>
      <c r="N2218" s="1">
        <v>4847</v>
      </c>
      <c r="O2218" s="1">
        <v>3678.5</v>
      </c>
      <c r="P2218" s="1">
        <v>21080.229230000001</v>
      </c>
      <c r="AA2218" s="1">
        <v>21080.229230000001</v>
      </c>
      <c r="AF2218" s="1">
        <v>682.81500000000005</v>
      </c>
      <c r="AG2218" s="1">
        <v>2941.2</v>
      </c>
      <c r="AH2218" s="1">
        <v>4085.3</v>
      </c>
      <c r="AI2218" s="1">
        <v>4847</v>
      </c>
      <c r="AJ2218" s="1">
        <v>3678.5</v>
      </c>
      <c r="AK2218" s="4"/>
      <c r="AL2218" s="4"/>
      <c r="AM2218" s="1"/>
      <c r="AN2218" s="1"/>
      <c r="AO2218" s="4"/>
      <c r="AT2218" s="1">
        <v>0</v>
      </c>
      <c r="AW2218" s="1">
        <v>0.94057630599999997</v>
      </c>
      <c r="AZ2218" s="1">
        <v>10.75</v>
      </c>
      <c r="BA2218" s="1">
        <v>4.6500000000000004</v>
      </c>
      <c r="BD2218" s="1">
        <v>4.3499999999999996</v>
      </c>
      <c r="BE2218" s="1">
        <v>1044</v>
      </c>
      <c r="BF2218" s="1">
        <v>6.03</v>
      </c>
      <c r="BI2218" s="1">
        <f>BK2218</f>
        <v>206.81</v>
      </c>
      <c r="BJ2218" s="1">
        <v>22766.240000000002</v>
      </c>
      <c r="BK2218" s="1">
        <v>206.81</v>
      </c>
      <c r="BL2218" s="1">
        <v>0</v>
      </c>
      <c r="BY2218" s="1">
        <v>546.94000000000005</v>
      </c>
      <c r="CC2218" s="1">
        <v>511.09</v>
      </c>
      <c r="CH2218" s="1" t="s">
        <v>149</v>
      </c>
    </row>
    <row r="2219" spans="1:130" x14ac:dyDescent="0.25">
      <c r="A2219" s="1" t="s">
        <v>480</v>
      </c>
      <c r="B2219" s="1" t="s">
        <v>479</v>
      </c>
      <c r="C2219" s="1" t="s">
        <v>148</v>
      </c>
      <c r="D2219" s="84">
        <v>1998</v>
      </c>
      <c r="E2219" s="3">
        <v>36146</v>
      </c>
      <c r="F2219" s="3"/>
      <c r="AK2219" s="4"/>
      <c r="AL2219" s="4"/>
      <c r="AM2219" s="1"/>
      <c r="AN2219" s="1"/>
      <c r="AO2219" s="4"/>
      <c r="CF2219" s="1">
        <v>11.04</v>
      </c>
      <c r="CH2219" s="1" t="s">
        <v>149</v>
      </c>
    </row>
    <row r="2220" spans="1:130" x14ac:dyDescent="0.25">
      <c r="A2220" s="1" t="s">
        <v>480</v>
      </c>
      <c r="B2220" s="1" t="s">
        <v>479</v>
      </c>
      <c r="C2220" s="1" t="s">
        <v>148</v>
      </c>
      <c r="D2220" s="84">
        <v>1998</v>
      </c>
      <c r="E2220" s="3">
        <v>36150</v>
      </c>
      <c r="F2220" s="3"/>
      <c r="AK2220" s="4"/>
      <c r="AL2220" s="4"/>
      <c r="AM2220" s="1"/>
      <c r="AN2220" s="1"/>
      <c r="AO2220" s="4"/>
      <c r="CF2220" s="1">
        <v>12.42</v>
      </c>
      <c r="CG2220" s="1" t="s">
        <v>149</v>
      </c>
      <c r="CH2220" s="1" t="s">
        <v>149</v>
      </c>
      <c r="DR2220" s="1">
        <v>287.11</v>
      </c>
      <c r="DS2220" s="1">
        <v>0.125</v>
      </c>
      <c r="DT2220" s="1">
        <v>0.17499999999999999</v>
      </c>
      <c r="DU2220" s="1">
        <v>0.16900000000000001</v>
      </c>
      <c r="DV2220" s="1">
        <v>0.219</v>
      </c>
      <c r="DW2220" s="1">
        <v>0.25700000000000001</v>
      </c>
      <c r="DX2220" s="1">
        <v>0.188</v>
      </c>
      <c r="DY2220" s="1">
        <v>0.184</v>
      </c>
      <c r="DZ2220" s="1">
        <v>0.11799999999999999</v>
      </c>
    </row>
    <row r="2221" spans="1:130" x14ac:dyDescent="0.25">
      <c r="A2221" s="1" t="s">
        <v>480</v>
      </c>
      <c r="B2221" s="1" t="s">
        <v>479</v>
      </c>
      <c r="C2221" s="1" t="s">
        <v>148</v>
      </c>
      <c r="D2221" s="84">
        <v>1998</v>
      </c>
      <c r="E2221" s="3">
        <v>36152</v>
      </c>
      <c r="F2221" s="3"/>
      <c r="AK2221" s="4"/>
      <c r="AL2221" s="4"/>
      <c r="AM2221" s="1"/>
      <c r="AN2221" s="1"/>
      <c r="AO2221" s="4"/>
      <c r="CF2221" s="1">
        <v>9.1</v>
      </c>
      <c r="CH2221" s="1" t="s">
        <v>149</v>
      </c>
    </row>
    <row r="2222" spans="1:130" x14ac:dyDescent="0.25">
      <c r="A2222" s="1" t="s">
        <v>480</v>
      </c>
      <c r="B2222" s="1" t="s">
        <v>479</v>
      </c>
      <c r="C2222" s="1" t="s">
        <v>148</v>
      </c>
      <c r="D2222" s="84">
        <v>1998</v>
      </c>
      <c r="E2222" s="3">
        <v>36153</v>
      </c>
      <c r="F2222" s="3"/>
      <c r="J2222" s="1">
        <v>1764.72</v>
      </c>
      <c r="K2222" s="1">
        <v>4085.3</v>
      </c>
      <c r="L2222" s="1">
        <v>4847</v>
      </c>
      <c r="M2222" s="1">
        <v>3573.75</v>
      </c>
      <c r="AG2222" s="1">
        <v>1764.72</v>
      </c>
      <c r="AH2222" s="1">
        <v>4085.3</v>
      </c>
      <c r="AI2222" s="1">
        <v>4847</v>
      </c>
      <c r="AJ2222" s="1">
        <v>3573.75</v>
      </c>
      <c r="AK2222" s="119">
        <v>1162.6600000000001</v>
      </c>
      <c r="AL2222" s="119">
        <f>AK2222/100</f>
        <v>11.626600000000002</v>
      </c>
      <c r="AM2222" s="1"/>
      <c r="AN2222" s="1"/>
      <c r="AO2222" s="4"/>
      <c r="AT2222" s="1">
        <v>13331.68</v>
      </c>
      <c r="AV2222" s="1">
        <v>123.74</v>
      </c>
      <c r="AW2222" s="1">
        <v>0.97000171199999996</v>
      </c>
      <c r="AZ2222" s="1">
        <v>18.52</v>
      </c>
      <c r="BA2222" s="1">
        <v>5.4</v>
      </c>
      <c r="BD2222" s="1">
        <v>3.6</v>
      </c>
      <c r="BE2222" s="1">
        <v>1084</v>
      </c>
      <c r="BF2222" s="1">
        <v>6.28</v>
      </c>
      <c r="BI2222" s="1">
        <f>BK2222</f>
        <v>187.98</v>
      </c>
      <c r="BJ2222" s="1">
        <v>19709.16</v>
      </c>
      <c r="BK2222" s="1">
        <v>187.98</v>
      </c>
      <c r="BL2222" s="1">
        <v>29.05</v>
      </c>
      <c r="BN2222" s="1">
        <v>115.62</v>
      </c>
      <c r="BY2222" s="1">
        <v>609.86</v>
      </c>
      <c r="CC2222" s="1">
        <v>490.88</v>
      </c>
      <c r="CH2222" s="1" t="s">
        <v>149</v>
      </c>
    </row>
    <row r="2223" spans="1:130" x14ac:dyDescent="0.25">
      <c r="A2223" s="1" t="s">
        <v>480</v>
      </c>
      <c r="B2223" s="1" t="s">
        <v>479</v>
      </c>
      <c r="C2223" s="1" t="s">
        <v>148</v>
      </c>
      <c r="D2223" s="84">
        <v>1998</v>
      </c>
      <c r="E2223" s="3">
        <v>36157</v>
      </c>
      <c r="F2223" s="3"/>
      <c r="AK2223" s="4"/>
      <c r="AL2223" s="4"/>
      <c r="AM2223" s="1"/>
      <c r="AN2223" s="1"/>
      <c r="AO2223" s="4"/>
      <c r="CG2223" s="1" t="s">
        <v>149</v>
      </c>
      <c r="CH2223" s="1" t="s">
        <v>149</v>
      </c>
      <c r="DR2223" s="1">
        <v>259.74</v>
      </c>
      <c r="DS2223" s="1">
        <v>0.107</v>
      </c>
      <c r="DT2223" s="1">
        <v>0.159</v>
      </c>
      <c r="DU2223" s="1">
        <v>0.13400000000000001</v>
      </c>
      <c r="DV2223" s="1">
        <v>0.185</v>
      </c>
      <c r="DW2223" s="1">
        <v>0.23899999999999999</v>
      </c>
      <c r="DX2223" s="1">
        <v>0.17399999999999999</v>
      </c>
      <c r="DY2223" s="1">
        <v>0.183</v>
      </c>
      <c r="DZ2223" s="1">
        <v>0.11700000000000001</v>
      </c>
    </row>
    <row r="2224" spans="1:130" x14ac:dyDescent="0.25">
      <c r="A2224" s="1" t="s">
        <v>480</v>
      </c>
      <c r="B2224" s="1" t="s">
        <v>479</v>
      </c>
      <c r="C2224" s="1" t="s">
        <v>148</v>
      </c>
      <c r="D2224" s="84">
        <v>1998</v>
      </c>
      <c r="E2224" s="3">
        <v>36159</v>
      </c>
      <c r="F2224" s="3"/>
      <c r="J2224" s="1">
        <v>853.68399999999997</v>
      </c>
      <c r="K2224" s="1">
        <v>4085.3</v>
      </c>
      <c r="L2224" s="1">
        <v>4847</v>
      </c>
      <c r="M2224" s="1">
        <v>3573.75</v>
      </c>
      <c r="AG2224" s="1">
        <v>853.68399999999997</v>
      </c>
      <c r="AH2224" s="1">
        <v>4085.3</v>
      </c>
      <c r="AI2224" s="1">
        <v>4847</v>
      </c>
      <c r="AJ2224" s="1">
        <v>3573.75</v>
      </c>
      <c r="AK2224" s="119">
        <v>1212.52</v>
      </c>
      <c r="AL2224" s="119">
        <f t="shared" ref="AL2224:AL2225" si="29">AK2224/100</f>
        <v>12.1252</v>
      </c>
      <c r="AM2224" s="1"/>
      <c r="AN2224" s="1"/>
      <c r="AO2224" s="4"/>
      <c r="AT2224" s="1">
        <v>10855.86</v>
      </c>
      <c r="AV2224" s="1">
        <v>203.72</v>
      </c>
      <c r="AW2224" s="1">
        <v>0.82862897899999999</v>
      </c>
      <c r="AZ2224" s="1">
        <v>21.14</v>
      </c>
      <c r="BA2224" s="1">
        <v>5.85</v>
      </c>
      <c r="BD2224" s="1">
        <v>3.15</v>
      </c>
      <c r="BE2224" s="1">
        <v>1036.83</v>
      </c>
      <c r="BF2224" s="1">
        <v>3.5</v>
      </c>
      <c r="BI2224" s="1">
        <f t="shared" ref="BI2224:BI2225" si="30">BK2224</f>
        <v>180</v>
      </c>
      <c r="BJ2224" s="1">
        <v>19927.71</v>
      </c>
      <c r="BK2224" s="1">
        <v>180</v>
      </c>
      <c r="BL2224" s="1">
        <v>22</v>
      </c>
      <c r="BN2224" s="1">
        <v>108.56</v>
      </c>
      <c r="BY2224" s="1">
        <v>577.02</v>
      </c>
      <c r="CC2224" s="1">
        <v>421.58</v>
      </c>
      <c r="CH2224" s="1" t="s">
        <v>149</v>
      </c>
    </row>
    <row r="2225" spans="1:130" x14ac:dyDescent="0.25">
      <c r="A2225" s="1" t="s">
        <v>480</v>
      </c>
      <c r="B2225" s="1" t="s">
        <v>479</v>
      </c>
      <c r="C2225" s="1" t="s">
        <v>148</v>
      </c>
      <c r="D2225" s="84">
        <v>1998</v>
      </c>
      <c r="E2225" s="3">
        <v>36167</v>
      </c>
      <c r="F2225" s="3"/>
      <c r="AK2225" s="119">
        <v>1659.58</v>
      </c>
      <c r="AL2225" s="119">
        <f t="shared" si="29"/>
        <v>16.595800000000001</v>
      </c>
      <c r="AM2225" s="1"/>
      <c r="AN2225" s="1"/>
      <c r="AO2225" s="4"/>
      <c r="AT2225" s="1">
        <v>28447.46</v>
      </c>
      <c r="AV2225" s="1">
        <v>429.03</v>
      </c>
      <c r="AW2225" s="1">
        <v>0.72375914100000005</v>
      </c>
      <c r="AZ2225" s="1">
        <v>32.880000000000003</v>
      </c>
      <c r="BA2225" s="1">
        <v>6.1</v>
      </c>
      <c r="BD2225" s="1">
        <v>2.9</v>
      </c>
      <c r="BE2225" s="1">
        <v>1030</v>
      </c>
      <c r="BF2225" s="1">
        <v>2.54</v>
      </c>
      <c r="BI2225" s="1">
        <f t="shared" si="30"/>
        <v>133.85</v>
      </c>
      <c r="BJ2225" s="1">
        <v>19656.78</v>
      </c>
      <c r="BK2225" s="1">
        <v>133.85</v>
      </c>
      <c r="BL2225" s="1">
        <v>38.78</v>
      </c>
      <c r="BN2225" s="1">
        <v>138.32</v>
      </c>
      <c r="BY2225" s="1">
        <v>735.62</v>
      </c>
      <c r="CC2225" s="1">
        <v>508.2</v>
      </c>
      <c r="CH2225" s="1" t="s">
        <v>149</v>
      </c>
    </row>
    <row r="2226" spans="1:130" x14ac:dyDescent="0.25">
      <c r="A2226" s="1" t="s">
        <v>480</v>
      </c>
      <c r="B2226" s="1" t="s">
        <v>479</v>
      </c>
      <c r="C2226" s="1" t="s">
        <v>148</v>
      </c>
      <c r="D2226" s="84">
        <v>1998</v>
      </c>
      <c r="E2226" s="3">
        <v>36171</v>
      </c>
      <c r="F2226" s="3"/>
      <c r="AK2226" s="4"/>
      <c r="AL2226" s="4"/>
      <c r="AM2226" s="1"/>
      <c r="AN2226" s="1"/>
      <c r="AO2226" s="4"/>
      <c r="CG2226" s="1" t="s">
        <v>149</v>
      </c>
      <c r="DR2226" s="1">
        <v>213.33</v>
      </c>
      <c r="DS2226" s="1">
        <v>9.1999999999999998E-2</v>
      </c>
      <c r="DT2226" s="1">
        <v>0.13200000000000001</v>
      </c>
      <c r="DU2226" s="1">
        <v>0.104</v>
      </c>
      <c r="DV2226" s="1">
        <v>0.13500000000000001</v>
      </c>
      <c r="DW2226" s="1">
        <v>0.184</v>
      </c>
      <c r="DX2226" s="1">
        <v>0.14499999999999999</v>
      </c>
      <c r="DY2226" s="1">
        <v>0.16900000000000001</v>
      </c>
      <c r="DZ2226" s="1">
        <v>0.105</v>
      </c>
    </row>
    <row r="2227" spans="1:130" x14ac:dyDescent="0.25">
      <c r="A2227" s="1" t="s">
        <v>480</v>
      </c>
      <c r="B2227" s="1" t="s">
        <v>479</v>
      </c>
      <c r="C2227" s="1" t="s">
        <v>148</v>
      </c>
      <c r="D2227" s="84">
        <v>1998</v>
      </c>
      <c r="E2227" s="3">
        <v>36172</v>
      </c>
      <c r="F2227" s="3"/>
      <c r="AK2227" s="119">
        <v>1260.76</v>
      </c>
      <c r="AL2227" s="119">
        <f>AK2227/100</f>
        <v>12.6076</v>
      </c>
      <c r="AM2227" s="1"/>
      <c r="AN2227" s="1"/>
      <c r="AO2227" s="4"/>
      <c r="AT2227" s="1">
        <v>13660.81</v>
      </c>
      <c r="AV2227" s="1">
        <v>502.71</v>
      </c>
      <c r="AW2227" s="1">
        <v>0.37874172299999997</v>
      </c>
      <c r="AZ2227" s="1">
        <v>26.64</v>
      </c>
      <c r="BA2227" s="1">
        <v>8.0500000000000007</v>
      </c>
      <c r="BD2227" s="1">
        <v>0.95</v>
      </c>
      <c r="BE2227" s="1">
        <v>1020</v>
      </c>
      <c r="BF2227" s="1">
        <v>1.73</v>
      </c>
      <c r="BI2227" s="1">
        <f>BK2227</f>
        <v>40.39</v>
      </c>
      <c r="BJ2227" s="1">
        <v>36250.75</v>
      </c>
      <c r="BK2227" s="1">
        <v>40.39</v>
      </c>
      <c r="BL2227" s="1">
        <v>22.13</v>
      </c>
      <c r="BN2227" s="1">
        <v>91.81</v>
      </c>
      <c r="BY2227" s="1">
        <v>445.33</v>
      </c>
      <c r="CC2227" s="1">
        <v>369.6</v>
      </c>
      <c r="CH2227" s="1" t="s">
        <v>149</v>
      </c>
    </row>
    <row r="2228" spans="1:130" x14ac:dyDescent="0.25">
      <c r="A2228" s="1" t="s">
        <v>480</v>
      </c>
      <c r="B2228" s="1" t="s">
        <v>479</v>
      </c>
      <c r="C2228" s="1" t="s">
        <v>148</v>
      </c>
      <c r="D2228" s="84">
        <v>1998</v>
      </c>
      <c r="E2228" s="3">
        <v>36178</v>
      </c>
      <c r="F2228" s="3"/>
      <c r="AK2228" s="4"/>
      <c r="AL2228" s="4"/>
      <c r="AM2228" s="1"/>
      <c r="AN2228" s="1"/>
      <c r="AO2228" s="4"/>
      <c r="CG2228" s="1" t="s">
        <v>149</v>
      </c>
      <c r="DR2228" s="1">
        <v>199.09</v>
      </c>
      <c r="DS2228" s="1">
        <v>8.7999999999999995E-2</v>
      </c>
      <c r="DT2228" s="1">
        <v>0.128</v>
      </c>
      <c r="DU2228" s="1">
        <v>9.8000000000000004E-2</v>
      </c>
      <c r="DV2228" s="1">
        <v>0.121</v>
      </c>
      <c r="DW2228" s="1">
        <v>0.17</v>
      </c>
      <c r="DX2228" s="1">
        <v>0.13300000000000001</v>
      </c>
      <c r="DY2228" s="1">
        <v>0.158</v>
      </c>
      <c r="DZ2228" s="1">
        <v>0.1</v>
      </c>
    </row>
    <row r="2229" spans="1:130" x14ac:dyDescent="0.25">
      <c r="A2229" s="1" t="s">
        <v>480</v>
      </c>
      <c r="B2229" s="1" t="s">
        <v>479</v>
      </c>
      <c r="C2229" s="1" t="s">
        <v>148</v>
      </c>
      <c r="D2229" s="84">
        <v>1998</v>
      </c>
      <c r="E2229" s="3">
        <v>36179</v>
      </c>
      <c r="F2229" s="3"/>
      <c r="J2229" s="1">
        <v>2948.58</v>
      </c>
      <c r="K2229" s="1">
        <v>2283.2134999999998</v>
      </c>
      <c r="AI2229" s="1">
        <v>2948.58</v>
      </c>
      <c r="AJ2229" s="1">
        <v>2283.2134999999998</v>
      </c>
      <c r="AK2229" s="119">
        <v>1646.52</v>
      </c>
      <c r="AL2229" s="119">
        <f>AK2229/100</f>
        <v>16.465199999999999</v>
      </c>
      <c r="AM2229" s="1"/>
      <c r="AN2229" s="1"/>
      <c r="AO2229" s="4"/>
      <c r="AT2229" s="1">
        <v>17775.150000000001</v>
      </c>
      <c r="AV2229" s="1">
        <v>666.98</v>
      </c>
      <c r="AW2229" s="1">
        <v>0.15440509199999999</v>
      </c>
      <c r="AZ2229" s="1">
        <v>99.13</v>
      </c>
      <c r="BA2229" s="1">
        <v>8.6999999999999993</v>
      </c>
      <c r="BD2229" s="1">
        <v>0.3</v>
      </c>
      <c r="BF2229" s="1">
        <v>1.06</v>
      </c>
      <c r="BI2229" s="1">
        <f>BK2229</f>
        <v>14.09</v>
      </c>
      <c r="BK2229" s="1">
        <v>14.09</v>
      </c>
      <c r="BL2229" s="1">
        <v>24.95</v>
      </c>
      <c r="BN2229" s="1">
        <v>91.44</v>
      </c>
      <c r="BY2229" s="1">
        <v>202.37</v>
      </c>
      <c r="CC2229" s="1">
        <v>176.14</v>
      </c>
      <c r="CH2229" s="1" t="s">
        <v>149</v>
      </c>
    </row>
    <row r="2230" spans="1:130" x14ac:dyDescent="0.25">
      <c r="A2230" s="1" t="s">
        <v>480</v>
      </c>
      <c r="B2230" s="1" t="s">
        <v>479</v>
      </c>
      <c r="C2230" s="1" t="s">
        <v>148</v>
      </c>
      <c r="D2230" s="84">
        <v>1998</v>
      </c>
      <c r="E2230" s="3">
        <v>36185</v>
      </c>
      <c r="F2230" s="3"/>
      <c r="AK2230" s="4"/>
      <c r="AL2230" s="4"/>
      <c r="AM2230" s="1"/>
      <c r="AN2230" s="1"/>
      <c r="AO2230" s="4"/>
      <c r="CG2230" s="1" t="s">
        <v>149</v>
      </c>
      <c r="DR2230" s="1">
        <v>192.15</v>
      </c>
      <c r="DS2230" s="1">
        <v>8.4000000000000005E-2</v>
      </c>
      <c r="DT2230" s="1">
        <v>0.128</v>
      </c>
      <c r="DU2230" s="1">
        <v>9.9000000000000005E-2</v>
      </c>
      <c r="DV2230" s="1">
        <v>0.12</v>
      </c>
      <c r="DW2230" s="1">
        <v>0.16</v>
      </c>
      <c r="DX2230" s="1">
        <v>0.122</v>
      </c>
      <c r="DY2230" s="1">
        <v>0.152</v>
      </c>
      <c r="DZ2230" s="1">
        <v>9.7000000000000003E-2</v>
      </c>
    </row>
    <row r="2231" spans="1:130" x14ac:dyDescent="0.25">
      <c r="A2231" s="1" t="s">
        <v>480</v>
      </c>
      <c r="B2231" s="1" t="s">
        <v>479</v>
      </c>
      <c r="C2231" s="1" t="s">
        <v>148</v>
      </c>
      <c r="D2231" s="84">
        <v>1998</v>
      </c>
      <c r="E2231" s="3">
        <v>36188</v>
      </c>
      <c r="F2231" s="3"/>
      <c r="AK2231" s="119">
        <v>1746.83</v>
      </c>
      <c r="AL2231" s="119">
        <f>AK2231/100</f>
        <v>17.468299999999999</v>
      </c>
      <c r="AM2231" s="1"/>
      <c r="AN2231" s="1"/>
      <c r="AO2231" s="4"/>
      <c r="AT2231" s="1">
        <v>21530.43</v>
      </c>
      <c r="AV2231" s="1">
        <v>700.66</v>
      </c>
      <c r="AZ2231" s="1">
        <v>139.34</v>
      </c>
      <c r="BA2231" s="1">
        <v>9</v>
      </c>
      <c r="BD2231" s="1">
        <v>0</v>
      </c>
      <c r="BF2231" s="1">
        <v>0</v>
      </c>
      <c r="BK2231" s="1">
        <v>0</v>
      </c>
      <c r="BL2231" s="1">
        <v>27.95</v>
      </c>
      <c r="BN2231" s="1">
        <v>102.15</v>
      </c>
      <c r="CH2231" s="1" t="s">
        <v>149</v>
      </c>
    </row>
    <row r="2232" spans="1:130" x14ac:dyDescent="0.25">
      <c r="A2232" s="1" t="s">
        <v>480</v>
      </c>
      <c r="B2232" s="1" t="s">
        <v>479</v>
      </c>
      <c r="C2232" s="1" t="s">
        <v>148</v>
      </c>
      <c r="D2232" s="84">
        <v>1998</v>
      </c>
      <c r="E2232" s="3">
        <v>36192</v>
      </c>
      <c r="F2232" s="3"/>
      <c r="AK2232" s="4"/>
      <c r="AL2232" s="4"/>
      <c r="AM2232" s="1"/>
      <c r="AN2232" s="1"/>
      <c r="AO2232" s="4"/>
      <c r="CG2232" s="1" t="s">
        <v>149</v>
      </c>
      <c r="DR2232" s="1">
        <v>192.58</v>
      </c>
      <c r="DS2232" s="1">
        <v>0.08</v>
      </c>
      <c r="DT2232" s="1">
        <v>0.13100000000000001</v>
      </c>
      <c r="DU2232" s="1">
        <v>0.10100000000000001</v>
      </c>
      <c r="DV2232" s="1">
        <v>0.127</v>
      </c>
      <c r="DW2232" s="1">
        <v>0.161</v>
      </c>
      <c r="DX2232" s="1">
        <v>0.122</v>
      </c>
      <c r="DY2232" s="1">
        <v>0.14899999999999999</v>
      </c>
      <c r="DZ2232" s="1">
        <v>9.1999999999999998E-2</v>
      </c>
    </row>
    <row r="2233" spans="1:130" x14ac:dyDescent="0.25">
      <c r="A2233" s="1" t="s">
        <v>480</v>
      </c>
      <c r="B2233" s="1" t="s">
        <v>479</v>
      </c>
      <c r="C2233" s="1" t="s">
        <v>148</v>
      </c>
      <c r="D2233" s="84">
        <v>1998</v>
      </c>
      <c r="E2233" s="3">
        <v>36194</v>
      </c>
      <c r="F2233" s="3"/>
      <c r="AK2233" s="119">
        <v>1483.88</v>
      </c>
      <c r="AL2233" s="119">
        <f>AK2233/100</f>
        <v>14.838800000000001</v>
      </c>
      <c r="AM2233" s="1"/>
      <c r="AN2233" s="1"/>
      <c r="AO2233" s="4"/>
      <c r="AT2233" s="1">
        <v>16696.23</v>
      </c>
      <c r="AV2233" s="1">
        <v>569.49</v>
      </c>
      <c r="AZ2233" s="1">
        <v>121.18</v>
      </c>
      <c r="BA2233" s="1">
        <v>9</v>
      </c>
      <c r="BD2233" s="1">
        <v>0</v>
      </c>
      <c r="BF2233" s="1">
        <v>0</v>
      </c>
      <c r="BK2233" s="1">
        <v>0</v>
      </c>
      <c r="BL2233" s="1">
        <v>25.85</v>
      </c>
      <c r="BN2233" s="1">
        <v>93.38</v>
      </c>
      <c r="CH2233" s="1" t="s">
        <v>149</v>
      </c>
    </row>
    <row r="2234" spans="1:130" x14ac:dyDescent="0.25">
      <c r="A2234" s="1" t="s">
        <v>480</v>
      </c>
      <c r="B2234" s="1" t="s">
        <v>479</v>
      </c>
      <c r="C2234" s="1" t="s">
        <v>148</v>
      </c>
      <c r="D2234" s="84">
        <v>1998</v>
      </c>
      <c r="E2234" s="3">
        <v>36199</v>
      </c>
      <c r="F2234" s="3"/>
      <c r="AK2234" s="4"/>
      <c r="AL2234" s="4"/>
      <c r="AM2234" s="1"/>
      <c r="AN2234" s="1"/>
      <c r="AO2234" s="4"/>
      <c r="CG2234" s="1" t="s">
        <v>149</v>
      </c>
      <c r="DR2234" s="1">
        <v>189.98</v>
      </c>
      <c r="DS2234" s="1">
        <v>7.4999999999999997E-2</v>
      </c>
      <c r="DT2234" s="1">
        <v>0.128</v>
      </c>
      <c r="DU2234" s="1">
        <v>0.104</v>
      </c>
      <c r="DV2234" s="1">
        <v>0.128</v>
      </c>
      <c r="DW2234" s="1">
        <v>0.16200000000000001</v>
      </c>
      <c r="DX2234" s="1">
        <v>0.11899999999999999</v>
      </c>
      <c r="DY2234" s="1">
        <v>0.14399999999999999</v>
      </c>
      <c r="DZ2234" s="1">
        <v>0.09</v>
      </c>
    </row>
    <row r="2235" spans="1:130" x14ac:dyDescent="0.25">
      <c r="A2235" s="1" t="s">
        <v>480</v>
      </c>
      <c r="B2235" s="1" t="s">
        <v>479</v>
      </c>
      <c r="C2235" s="1" t="s">
        <v>148</v>
      </c>
      <c r="D2235" s="84">
        <v>1998</v>
      </c>
      <c r="E2235" s="3">
        <v>36199</v>
      </c>
      <c r="F2235" s="3"/>
      <c r="AK2235" s="119"/>
      <c r="AL2235" s="119"/>
      <c r="AM2235" s="1"/>
      <c r="AN2235" s="1"/>
      <c r="AO2235" s="4"/>
      <c r="AT2235" s="1">
        <v>19984.39</v>
      </c>
      <c r="AV2235" s="1">
        <v>600.59</v>
      </c>
      <c r="BA2235" s="1">
        <v>9</v>
      </c>
      <c r="BD2235" s="1">
        <v>0</v>
      </c>
      <c r="BL2235" s="1">
        <v>0</v>
      </c>
      <c r="BP2235" s="1" t="s">
        <v>89</v>
      </c>
      <c r="CH2235" s="1" t="s">
        <v>149</v>
      </c>
    </row>
    <row r="2236" spans="1:130" x14ac:dyDescent="0.25">
      <c r="A2236" s="1" t="s">
        <v>480</v>
      </c>
      <c r="B2236" s="1" t="s">
        <v>479</v>
      </c>
      <c r="C2236" s="1" t="s">
        <v>148</v>
      </c>
      <c r="D2236" s="84">
        <v>1998</v>
      </c>
      <c r="E2236" s="3">
        <v>36209</v>
      </c>
      <c r="F2236" s="3"/>
      <c r="AK2236" s="4"/>
      <c r="AL2236" s="4"/>
      <c r="AM2236" s="1"/>
      <c r="AN2236" s="1"/>
      <c r="AO2236" s="4"/>
      <c r="AT2236" s="1">
        <v>0</v>
      </c>
      <c r="BA2236" s="1">
        <v>9</v>
      </c>
      <c r="BD2236" s="1">
        <v>0</v>
      </c>
      <c r="BL2236" s="1">
        <v>0</v>
      </c>
      <c r="CH2236" s="1" t="s">
        <v>149</v>
      </c>
    </row>
    <row r="2237" spans="1:130" x14ac:dyDescent="0.25">
      <c r="A2237" s="1" t="s">
        <v>480</v>
      </c>
      <c r="B2237" s="1" t="s">
        <v>479</v>
      </c>
      <c r="C2237" s="1" t="s">
        <v>148</v>
      </c>
      <c r="D2237" s="84">
        <v>1998</v>
      </c>
      <c r="E2237" s="3">
        <v>36215</v>
      </c>
      <c r="F2237" s="3"/>
      <c r="AK2237" s="4"/>
      <c r="AL2237" s="4"/>
      <c r="AM2237" s="1"/>
      <c r="AN2237" s="1"/>
      <c r="AO2237" s="4"/>
      <c r="AT2237" s="1">
        <v>0</v>
      </c>
      <c r="BA2237" s="1">
        <v>9</v>
      </c>
      <c r="BD2237" s="1">
        <v>0</v>
      </c>
      <c r="BL2237" s="1">
        <v>0</v>
      </c>
      <c r="CH2237" s="1" t="s">
        <v>149</v>
      </c>
    </row>
    <row r="2238" spans="1:130" x14ac:dyDescent="0.25">
      <c r="A2238" s="1" t="s">
        <v>480</v>
      </c>
      <c r="B2238" s="1" t="s">
        <v>479</v>
      </c>
      <c r="C2238" s="1" t="s">
        <v>148</v>
      </c>
      <c r="D2238" s="84">
        <v>1998</v>
      </c>
      <c r="E2238" s="3">
        <v>36221</v>
      </c>
      <c r="F2238" s="3"/>
      <c r="AK2238" s="4"/>
      <c r="AL2238" s="4"/>
      <c r="AM2238" s="1"/>
      <c r="AN2238" s="1"/>
      <c r="AO2238" s="4"/>
      <c r="CH2238" s="1" t="s">
        <v>149</v>
      </c>
    </row>
    <row r="2239" spans="1:130" x14ac:dyDescent="0.25">
      <c r="A2239" s="1" t="s">
        <v>480</v>
      </c>
      <c r="B2239" s="1" t="s">
        <v>479</v>
      </c>
      <c r="C2239" s="1" t="s">
        <v>148</v>
      </c>
      <c r="D2239" s="84">
        <v>1998</v>
      </c>
      <c r="E2239" s="3">
        <v>36222</v>
      </c>
      <c r="F2239" s="3"/>
      <c r="AK2239" s="4"/>
      <c r="AL2239" s="4"/>
      <c r="AM2239" s="1"/>
      <c r="AN2239" s="1"/>
      <c r="AO2239" s="4"/>
      <c r="AT2239" s="1">
        <v>0</v>
      </c>
      <c r="BA2239" s="1">
        <v>9</v>
      </c>
      <c r="BD2239" s="1">
        <v>0</v>
      </c>
      <c r="BL2239" s="1">
        <v>0</v>
      </c>
      <c r="CH2239" s="1" t="s">
        <v>149</v>
      </c>
    </row>
    <row r="2240" spans="1:130" x14ac:dyDescent="0.25">
      <c r="A2240" s="1" t="s">
        <v>480</v>
      </c>
      <c r="B2240" s="1" t="s">
        <v>479</v>
      </c>
      <c r="C2240" s="1" t="s">
        <v>148</v>
      </c>
      <c r="D2240" s="84">
        <v>1998</v>
      </c>
      <c r="E2240" s="3">
        <v>36342</v>
      </c>
      <c r="F2240" s="3"/>
      <c r="J2240" s="1">
        <v>444.37740000000002</v>
      </c>
      <c r="K2240" s="1">
        <v>4085.3</v>
      </c>
      <c r="L2240" s="1">
        <v>4847</v>
      </c>
      <c r="M2240" s="1">
        <v>3573.75</v>
      </c>
      <c r="AG2240" s="1">
        <v>444.37740000000002</v>
      </c>
      <c r="AH2240" s="1">
        <v>4085.3</v>
      </c>
      <c r="AI2240" s="1">
        <v>4847</v>
      </c>
      <c r="AJ2240" s="1">
        <v>3573.75</v>
      </c>
      <c r="AK2240" s="4"/>
      <c r="AL2240" s="4"/>
      <c r="AM2240" s="1"/>
      <c r="AN2240" s="1"/>
      <c r="AO2240" s="4"/>
      <c r="CH2240" s="1" t="s">
        <v>149</v>
      </c>
    </row>
    <row r="2241" spans="1:130" x14ac:dyDescent="0.25">
      <c r="A2241" s="1" t="s">
        <v>480</v>
      </c>
      <c r="B2241" s="1" t="s">
        <v>479</v>
      </c>
      <c r="C2241" s="1" t="s">
        <v>148</v>
      </c>
      <c r="D2241" s="84">
        <v>1998</v>
      </c>
      <c r="E2241" s="3">
        <v>36435</v>
      </c>
      <c r="F2241" s="3"/>
      <c r="AK2241" s="4"/>
      <c r="AL2241" s="4"/>
      <c r="AM2241" s="1"/>
      <c r="AN2241" s="1"/>
      <c r="AO2241" s="4"/>
      <c r="CH2241" s="1" t="s">
        <v>149</v>
      </c>
    </row>
    <row r="2242" spans="1:130" x14ac:dyDescent="0.25">
      <c r="A2242" s="1" t="s">
        <v>480</v>
      </c>
      <c r="B2242" s="1" t="s">
        <v>479</v>
      </c>
      <c r="C2242" s="1" t="s">
        <v>148</v>
      </c>
      <c r="D2242" s="84">
        <v>1998</v>
      </c>
      <c r="E2242" s="3">
        <v>36495</v>
      </c>
      <c r="F2242" s="3"/>
      <c r="J2242" s="1">
        <v>2223.15</v>
      </c>
      <c r="K2242" s="1">
        <v>4914.3</v>
      </c>
      <c r="L2242" s="1">
        <v>2472.0725000000002</v>
      </c>
      <c r="AH2242" s="1">
        <v>2223.15</v>
      </c>
      <c r="AI2242" s="1">
        <v>4914.3</v>
      </c>
      <c r="AJ2242" s="1">
        <v>2472.0725000000002</v>
      </c>
      <c r="AK2242" s="4"/>
      <c r="AL2242" s="4"/>
      <c r="AM2242" s="1"/>
      <c r="AN2242" s="1"/>
      <c r="AO2242" s="4"/>
      <c r="CH2242" s="1" t="s">
        <v>149</v>
      </c>
    </row>
    <row r="2243" spans="1:130" x14ac:dyDescent="0.25">
      <c r="A2243" s="1" t="s">
        <v>480</v>
      </c>
      <c r="B2243" s="1" t="s">
        <v>479</v>
      </c>
      <c r="C2243" s="1" t="s">
        <v>150</v>
      </c>
      <c r="D2243" s="84">
        <v>1998</v>
      </c>
      <c r="E2243" s="3">
        <v>35838</v>
      </c>
      <c r="F2243" s="3"/>
      <c r="J2243" s="1">
        <v>0.17</v>
      </c>
      <c r="K2243" s="1">
        <v>0.1875</v>
      </c>
      <c r="L2243" s="1">
        <v>5.5E-2</v>
      </c>
      <c r="M2243" s="1">
        <v>483.8</v>
      </c>
      <c r="N2243" s="1">
        <v>746.07500000000005</v>
      </c>
      <c r="O2243" s="1">
        <v>1463.7249999999999</v>
      </c>
      <c r="P2243" s="1">
        <v>2565.5250000000001</v>
      </c>
      <c r="Q2243" s="1">
        <v>3343.55</v>
      </c>
      <c r="R2243" s="1">
        <v>4112.7</v>
      </c>
      <c r="Y2243" s="1">
        <v>24192.352940000001</v>
      </c>
      <c r="Z2243" s="1">
        <v>22856.799999999999</v>
      </c>
      <c r="AA2243" s="1">
        <v>9831.8181820000009</v>
      </c>
      <c r="AC2243" s="1">
        <v>483.8</v>
      </c>
      <c r="AD2243" s="1">
        <v>746.07500000000005</v>
      </c>
      <c r="AE2243" s="1">
        <v>1463.7249999999999</v>
      </c>
      <c r="AF2243" s="1">
        <v>2565.5250000000001</v>
      </c>
      <c r="AG2243" s="1">
        <v>3343.55</v>
      </c>
      <c r="AH2243" s="1">
        <v>4112.7</v>
      </c>
      <c r="AI2243" s="1">
        <v>4285.6499999999996</v>
      </c>
      <c r="AJ2243" s="1">
        <v>540.75</v>
      </c>
      <c r="AK2243" s="4"/>
      <c r="AL2243" s="4"/>
      <c r="AM2243" s="1"/>
      <c r="AN2243" s="1"/>
      <c r="AO2243" s="4"/>
      <c r="CH2243" s="1" t="s">
        <v>151</v>
      </c>
    </row>
    <row r="2244" spans="1:130" x14ac:dyDescent="0.25">
      <c r="A2244" s="1" t="s">
        <v>480</v>
      </c>
      <c r="B2244" s="1" t="s">
        <v>479</v>
      </c>
      <c r="C2244" s="1" t="s">
        <v>150</v>
      </c>
      <c r="D2244" s="84">
        <v>1998</v>
      </c>
      <c r="E2244" s="3">
        <v>35896</v>
      </c>
      <c r="F2244" s="3"/>
      <c r="J2244" s="1">
        <v>1.4E-2</v>
      </c>
      <c r="K2244" s="1">
        <v>2.1499999999999998E-2</v>
      </c>
      <c r="L2244" s="1">
        <v>3.1E-2</v>
      </c>
      <c r="M2244" s="1">
        <v>3.5499999999999997E-2</v>
      </c>
      <c r="N2244" s="1">
        <v>2.35E-2</v>
      </c>
      <c r="O2244" s="1">
        <v>336.85</v>
      </c>
      <c r="P2244" s="1">
        <v>489.7</v>
      </c>
      <c r="Q2244" s="1">
        <v>738.7</v>
      </c>
      <c r="R2244" s="1">
        <v>1112.45</v>
      </c>
      <c r="S2244" s="1">
        <v>24060.71429</v>
      </c>
      <c r="T2244" s="1">
        <v>22776.744190000001</v>
      </c>
      <c r="U2244" s="1">
        <v>23829.03226</v>
      </c>
      <c r="V2244" s="1">
        <v>31336.619719999999</v>
      </c>
      <c r="W2244" s="1">
        <v>12740.42553</v>
      </c>
      <c r="AB2244" s="1">
        <v>336.85</v>
      </c>
      <c r="AC2244" s="1">
        <v>489.7</v>
      </c>
      <c r="AD2244" s="1">
        <v>738.7</v>
      </c>
      <c r="AE2244" s="1">
        <v>1112.45</v>
      </c>
      <c r="AF2244" s="1">
        <v>299.39999999999998</v>
      </c>
      <c r="AK2244" s="4"/>
      <c r="AL2244" s="4"/>
      <c r="AM2244" s="1"/>
      <c r="AN2244" s="1"/>
      <c r="AO2244" s="4"/>
      <c r="CH2244" s="1" t="s">
        <v>151</v>
      </c>
    </row>
    <row r="2245" spans="1:130" x14ac:dyDescent="0.25">
      <c r="A2245" s="1" t="s">
        <v>480</v>
      </c>
      <c r="B2245" s="1" t="s">
        <v>479</v>
      </c>
      <c r="C2245" s="1" t="s">
        <v>150</v>
      </c>
      <c r="D2245" s="84">
        <v>1998</v>
      </c>
      <c r="E2245" s="3">
        <v>36050</v>
      </c>
      <c r="F2245" s="3"/>
      <c r="J2245" s="1">
        <v>0.23449999999999999</v>
      </c>
      <c r="K2245" s="1">
        <v>0.154</v>
      </c>
      <c r="L2245" s="1">
        <v>292.745</v>
      </c>
      <c r="M2245" s="1">
        <v>2565.5250000000001</v>
      </c>
      <c r="N2245" s="1">
        <v>3343.55</v>
      </c>
      <c r="O2245" s="1">
        <v>3927.45</v>
      </c>
      <c r="P2245" s="1">
        <v>4788.25</v>
      </c>
      <c r="Q2245" s="1">
        <v>3153.4</v>
      </c>
      <c r="R2245" s="1">
        <v>20418.976549999999</v>
      </c>
      <c r="Z2245" s="1">
        <v>20418.976549999999</v>
      </c>
      <c r="AA2245" s="1">
        <v>20476.623380000001</v>
      </c>
      <c r="AE2245" s="1">
        <v>292.745</v>
      </c>
      <c r="AF2245" s="1">
        <v>2565.5250000000001</v>
      </c>
      <c r="AG2245" s="1">
        <v>3343.55</v>
      </c>
      <c r="AH2245" s="1">
        <v>3927.45</v>
      </c>
      <c r="AI2245" s="1">
        <v>4788.25</v>
      </c>
      <c r="AJ2245" s="1">
        <v>3153.4</v>
      </c>
      <c r="AK2245" s="4"/>
      <c r="AL2245" s="4"/>
      <c r="AM2245" s="1"/>
      <c r="AN2245" s="1"/>
      <c r="AO2245" s="4"/>
      <c r="CH2245" s="1" t="s">
        <v>151</v>
      </c>
    </row>
    <row r="2246" spans="1:130" x14ac:dyDescent="0.25">
      <c r="A2246" s="1" t="s">
        <v>480</v>
      </c>
      <c r="B2246" s="1" t="s">
        <v>479</v>
      </c>
      <c r="C2246" s="1" t="s">
        <v>150</v>
      </c>
      <c r="D2246" s="84">
        <v>1998</v>
      </c>
      <c r="E2246" s="3">
        <v>36095</v>
      </c>
      <c r="F2246" s="3"/>
      <c r="AK2246" s="4"/>
      <c r="AL2246" s="4"/>
      <c r="AM2246" s="1"/>
      <c r="AN2246" s="1"/>
      <c r="AO2246" s="4"/>
      <c r="CG2246" s="1" t="s">
        <v>151</v>
      </c>
      <c r="DR2246" s="1">
        <v>337.79</v>
      </c>
      <c r="DS2246" s="1">
        <v>0.20799999999999999</v>
      </c>
      <c r="DT2246" s="1">
        <v>0.25600000000000001</v>
      </c>
      <c r="DU2246" s="1">
        <v>0.24199999999999999</v>
      </c>
      <c r="DV2246" s="1">
        <v>0.19600000000000001</v>
      </c>
      <c r="DW2246" s="1">
        <v>0.249</v>
      </c>
      <c r="DX2246" s="1">
        <v>0.21099999999999999</v>
      </c>
      <c r="DY2246" s="1">
        <v>0.13300000000000001</v>
      </c>
      <c r="DZ2246" s="1">
        <v>0.19400000000000001</v>
      </c>
    </row>
    <row r="2247" spans="1:130" x14ac:dyDescent="0.25">
      <c r="A2247" s="1" t="s">
        <v>480</v>
      </c>
      <c r="B2247" s="1" t="s">
        <v>479</v>
      </c>
      <c r="C2247" s="1" t="s">
        <v>150</v>
      </c>
      <c r="D2247" s="84">
        <v>1998</v>
      </c>
      <c r="E2247" s="3">
        <v>36096</v>
      </c>
      <c r="F2247" s="3"/>
      <c r="AK2247" s="4"/>
      <c r="AL2247" s="4"/>
      <c r="AM2247" s="1"/>
      <c r="AN2247" s="1"/>
      <c r="AO2247" s="4"/>
      <c r="BB2247" s="1">
        <v>2.4</v>
      </c>
      <c r="CA2247" s="1">
        <v>3.9</v>
      </c>
      <c r="CE2247" s="1">
        <v>4.9000000000000004</v>
      </c>
      <c r="CF2247" s="1">
        <v>2.4</v>
      </c>
      <c r="CH2247" s="1" t="s">
        <v>151</v>
      </c>
    </row>
    <row r="2248" spans="1:130" x14ac:dyDescent="0.25">
      <c r="A2248" s="1" t="s">
        <v>480</v>
      </c>
      <c r="B2248" s="1" t="s">
        <v>479</v>
      </c>
      <c r="C2248" s="1" t="s">
        <v>150</v>
      </c>
      <c r="D2248" s="84">
        <v>1998</v>
      </c>
      <c r="E2248" s="3">
        <v>36098</v>
      </c>
      <c r="F2248" s="3"/>
      <c r="AK2248" s="4"/>
      <c r="AL2248" s="4"/>
      <c r="AM2248" s="1"/>
      <c r="AN2248" s="1"/>
      <c r="AO2248" s="4"/>
      <c r="BB2248" s="1">
        <v>2.9</v>
      </c>
      <c r="CA2248" s="1">
        <v>4.3499999999999996</v>
      </c>
      <c r="CE2248" s="1">
        <v>7.48</v>
      </c>
      <c r="CF2248" s="1">
        <v>2.9</v>
      </c>
      <c r="CH2248" s="1" t="s">
        <v>151</v>
      </c>
    </row>
    <row r="2249" spans="1:130" x14ac:dyDescent="0.25">
      <c r="A2249" s="1" t="s">
        <v>480</v>
      </c>
      <c r="B2249" s="1" t="s">
        <v>479</v>
      </c>
      <c r="C2249" s="1" t="s">
        <v>150</v>
      </c>
      <c r="D2249" s="84">
        <v>1998</v>
      </c>
      <c r="E2249" s="3">
        <v>36101</v>
      </c>
      <c r="F2249" s="3"/>
      <c r="AK2249" s="4"/>
      <c r="AL2249" s="4"/>
      <c r="AM2249" s="1"/>
      <c r="AN2249" s="1"/>
      <c r="AO2249" s="4"/>
      <c r="BB2249" s="1">
        <v>3.1</v>
      </c>
      <c r="CA2249" s="1">
        <v>4.8</v>
      </c>
      <c r="CE2249" s="1">
        <v>8.48</v>
      </c>
      <c r="CF2249" s="1">
        <v>4.5999999999999996</v>
      </c>
      <c r="CG2249" s="1" t="s">
        <v>151</v>
      </c>
      <c r="CH2249" s="1" t="s">
        <v>151</v>
      </c>
      <c r="DR2249" s="1">
        <v>375.1</v>
      </c>
      <c r="DS2249" s="1">
        <v>0.307</v>
      </c>
      <c r="DT2249" s="1">
        <v>0.28799999999999998</v>
      </c>
      <c r="DU2249" s="1">
        <v>0.26200000000000001</v>
      </c>
      <c r="DV2249" s="1">
        <v>0.22700000000000001</v>
      </c>
      <c r="DW2249" s="1">
        <v>0.25900000000000001</v>
      </c>
      <c r="DX2249" s="1">
        <v>0.214</v>
      </c>
      <c r="DY2249" s="1">
        <v>0.13400000000000001</v>
      </c>
      <c r="DZ2249" s="1">
        <v>0.186</v>
      </c>
    </row>
    <row r="2250" spans="1:130" x14ac:dyDescent="0.25">
      <c r="A2250" s="1" t="s">
        <v>480</v>
      </c>
      <c r="B2250" s="1" t="s">
        <v>479</v>
      </c>
      <c r="C2250" s="1" t="s">
        <v>150</v>
      </c>
      <c r="D2250" s="84">
        <v>1998</v>
      </c>
      <c r="E2250" s="3">
        <v>36103</v>
      </c>
      <c r="F2250" s="3"/>
      <c r="AK2250" s="4">
        <v>50.33</v>
      </c>
      <c r="AL2250" s="119">
        <f>AK2250/100</f>
        <v>0.50329999999999997</v>
      </c>
      <c r="AM2250" s="1"/>
      <c r="AN2250" s="1"/>
      <c r="AO2250" s="4"/>
      <c r="AT2250" s="1">
        <v>0</v>
      </c>
      <c r="AW2250" s="1">
        <v>0.372046612</v>
      </c>
      <c r="AZ2250" s="1">
        <v>0</v>
      </c>
      <c r="BA2250" s="1">
        <v>0</v>
      </c>
      <c r="BD2250" s="1">
        <v>4</v>
      </c>
      <c r="BE2250" s="1">
        <v>222.33</v>
      </c>
      <c r="BF2250" s="1">
        <v>0.89</v>
      </c>
      <c r="BI2250" s="1">
        <f>BK2250</f>
        <v>34.659999999999997</v>
      </c>
      <c r="BJ2250" s="1">
        <v>23969.89</v>
      </c>
      <c r="BK2250" s="1">
        <v>34.659999999999997</v>
      </c>
      <c r="BL2250" s="1">
        <v>0</v>
      </c>
      <c r="BY2250" s="1">
        <v>15.67</v>
      </c>
      <c r="CC2250" s="1">
        <v>537.08000000000004</v>
      </c>
      <c r="CH2250" s="1" t="s">
        <v>151</v>
      </c>
    </row>
    <row r="2251" spans="1:130" x14ac:dyDescent="0.25">
      <c r="A2251" s="1" t="s">
        <v>480</v>
      </c>
      <c r="B2251" s="1" t="s">
        <v>479</v>
      </c>
      <c r="C2251" s="1" t="s">
        <v>150</v>
      </c>
      <c r="D2251" s="84">
        <v>1998</v>
      </c>
      <c r="E2251" s="3">
        <v>36104</v>
      </c>
      <c r="F2251" s="3"/>
      <c r="AK2251" s="4"/>
      <c r="AL2251" s="4"/>
      <c r="AM2251" s="1"/>
      <c r="AN2251" s="1"/>
      <c r="AO2251" s="4"/>
      <c r="BB2251" s="1">
        <v>3.8</v>
      </c>
      <c r="CA2251" s="1">
        <v>5.15</v>
      </c>
      <c r="CE2251" s="1">
        <v>10.119999999999999</v>
      </c>
      <c r="CF2251" s="1">
        <v>5.8</v>
      </c>
      <c r="CH2251" s="1" t="s">
        <v>151</v>
      </c>
    </row>
    <row r="2252" spans="1:130" x14ac:dyDescent="0.25">
      <c r="A2252" s="1" t="s">
        <v>480</v>
      </c>
      <c r="B2252" s="1" t="s">
        <v>479</v>
      </c>
      <c r="C2252" s="1" t="s">
        <v>150</v>
      </c>
      <c r="D2252" s="84">
        <v>1998</v>
      </c>
      <c r="E2252" s="3">
        <v>36108</v>
      </c>
      <c r="F2252" s="3"/>
      <c r="AK2252" s="4"/>
      <c r="AL2252" s="4"/>
      <c r="AM2252" s="1"/>
      <c r="AN2252" s="1"/>
      <c r="AO2252" s="4"/>
      <c r="BB2252" s="1">
        <v>4.4000000000000004</v>
      </c>
      <c r="CA2252" s="1">
        <v>5.95</v>
      </c>
      <c r="CE2252" s="1">
        <v>12.24</v>
      </c>
      <c r="CF2252" s="1">
        <v>7.49</v>
      </c>
      <c r="CG2252" s="1" t="s">
        <v>151</v>
      </c>
      <c r="CH2252" s="1" t="s">
        <v>151</v>
      </c>
      <c r="DR2252" s="1">
        <v>375.01</v>
      </c>
      <c r="DS2252" s="1">
        <v>0.27300000000000002</v>
      </c>
      <c r="DT2252" s="1">
        <v>0.28399999999999997</v>
      </c>
      <c r="DU2252" s="1">
        <v>0.26400000000000001</v>
      </c>
      <c r="DV2252" s="1">
        <v>0.249</v>
      </c>
      <c r="DW2252" s="1">
        <v>0.26800000000000002</v>
      </c>
      <c r="DX2252" s="1">
        <v>0.215</v>
      </c>
      <c r="DY2252" s="1">
        <v>0.13700000000000001</v>
      </c>
      <c r="DZ2252" s="1">
        <v>0.186</v>
      </c>
    </row>
    <row r="2253" spans="1:130" x14ac:dyDescent="0.25">
      <c r="A2253" s="1" t="s">
        <v>480</v>
      </c>
      <c r="B2253" s="1" t="s">
        <v>479</v>
      </c>
      <c r="C2253" s="1" t="s">
        <v>150</v>
      </c>
      <c r="D2253" s="84">
        <v>1998</v>
      </c>
      <c r="E2253" s="3">
        <v>36110</v>
      </c>
      <c r="F2253" s="3"/>
      <c r="J2253" s="1">
        <v>1.0999999999999999E-2</v>
      </c>
      <c r="K2253" s="1">
        <v>1.6500000000000001E-2</v>
      </c>
      <c r="L2253" s="1">
        <v>2.5499999999999998E-2</v>
      </c>
      <c r="M2253" s="1">
        <v>4.8000000000000001E-2</v>
      </c>
      <c r="N2253" s="1">
        <v>0.08</v>
      </c>
      <c r="O2253" s="1">
        <v>3.5999999999999997E-2</v>
      </c>
      <c r="P2253" s="1">
        <v>307.2</v>
      </c>
      <c r="Q2253" s="1">
        <v>477.9</v>
      </c>
      <c r="R2253" s="1">
        <v>753.45</v>
      </c>
      <c r="S2253" s="1">
        <v>27927.272730000001</v>
      </c>
      <c r="T2253" s="1">
        <v>28963.63636</v>
      </c>
      <c r="U2253" s="1">
        <v>29547.058819999998</v>
      </c>
      <c r="V2253" s="1">
        <v>30217.708330000001</v>
      </c>
      <c r="W2253" s="1">
        <v>30814.375</v>
      </c>
      <c r="X2253" s="1">
        <v>27405.555560000001</v>
      </c>
      <c r="AB2253" s="1">
        <v>307.2</v>
      </c>
      <c r="AC2253" s="1">
        <v>477.9</v>
      </c>
      <c r="AD2253" s="1">
        <v>753.45</v>
      </c>
      <c r="AE2253" s="1">
        <v>1450.45</v>
      </c>
      <c r="AF2253" s="1">
        <v>2465.15</v>
      </c>
      <c r="AG2253" s="1">
        <v>986.6</v>
      </c>
      <c r="AK2253" s="4">
        <v>125.53</v>
      </c>
      <c r="AL2253" s="119">
        <f>AK2253/100</f>
        <v>1.2553000000000001</v>
      </c>
      <c r="AM2253" s="1"/>
      <c r="AN2253" s="1"/>
      <c r="AO2253" s="4"/>
      <c r="AT2253" s="1">
        <v>0</v>
      </c>
      <c r="AW2253" s="1">
        <v>0.73950129200000003</v>
      </c>
      <c r="AZ2253" s="1">
        <v>0.04</v>
      </c>
      <c r="BA2253" s="1">
        <v>0</v>
      </c>
      <c r="BD2253" s="1">
        <v>5</v>
      </c>
      <c r="BE2253" s="1">
        <v>335.5</v>
      </c>
      <c r="BF2253" s="1">
        <v>2.7</v>
      </c>
      <c r="BI2253" s="1">
        <f>BK2253</f>
        <v>77.2</v>
      </c>
      <c r="BJ2253" s="1">
        <v>29655.89</v>
      </c>
      <c r="BK2253" s="1">
        <v>77.2</v>
      </c>
      <c r="BL2253" s="1">
        <v>0</v>
      </c>
      <c r="BY2253" s="1">
        <v>48.07</v>
      </c>
      <c r="CC2253" s="1">
        <v>736.31</v>
      </c>
      <c r="CH2253" s="1" t="s">
        <v>151</v>
      </c>
    </row>
    <row r="2254" spans="1:130" x14ac:dyDescent="0.25">
      <c r="A2254" s="1" t="s">
        <v>480</v>
      </c>
      <c r="B2254" s="1" t="s">
        <v>479</v>
      </c>
      <c r="C2254" s="1" t="s">
        <v>150</v>
      </c>
      <c r="D2254" s="84">
        <v>1998</v>
      </c>
      <c r="E2254" s="3">
        <v>36111</v>
      </c>
      <c r="F2254" s="3"/>
      <c r="AK2254" s="4"/>
      <c r="AL2254" s="4"/>
      <c r="AM2254" s="1"/>
      <c r="AN2254" s="1"/>
      <c r="AO2254" s="4"/>
      <c r="BB2254" s="1">
        <v>5</v>
      </c>
      <c r="CA2254" s="1">
        <v>6.5</v>
      </c>
      <c r="CE2254" s="1">
        <v>13.63</v>
      </c>
      <c r="CF2254" s="1">
        <v>8.52</v>
      </c>
      <c r="CH2254" s="1" t="s">
        <v>151</v>
      </c>
    </row>
    <row r="2255" spans="1:130" x14ac:dyDescent="0.25">
      <c r="A2255" s="1" t="s">
        <v>480</v>
      </c>
      <c r="B2255" s="1" t="s">
        <v>479</v>
      </c>
      <c r="C2255" s="1" t="s">
        <v>150</v>
      </c>
      <c r="D2255" s="84">
        <v>1998</v>
      </c>
      <c r="E2255" s="3">
        <v>36115</v>
      </c>
      <c r="F2255" s="3"/>
      <c r="AK2255" s="4"/>
      <c r="AL2255" s="4"/>
      <c r="AM2255" s="1"/>
      <c r="AN2255" s="1"/>
      <c r="AO2255" s="4"/>
      <c r="BB2255" s="1">
        <v>5.6</v>
      </c>
      <c r="CA2255" s="1">
        <v>7</v>
      </c>
      <c r="CE2255" s="1">
        <v>14.69</v>
      </c>
      <c r="CF2255" s="1">
        <v>10.210000000000001</v>
      </c>
      <c r="CG2255" s="1" t="s">
        <v>151</v>
      </c>
      <c r="CH2255" s="1" t="s">
        <v>151</v>
      </c>
      <c r="DR2255" s="1">
        <v>379.63</v>
      </c>
      <c r="DS2255" s="1">
        <v>0.26700000000000002</v>
      </c>
      <c r="DT2255" s="1">
        <v>0.27100000000000002</v>
      </c>
      <c r="DU2255" s="1">
        <v>0.26600000000000001</v>
      </c>
      <c r="DV2255" s="1">
        <v>0.252</v>
      </c>
      <c r="DW2255" s="1">
        <v>0.27600000000000002</v>
      </c>
      <c r="DX2255" s="1">
        <v>0.22600000000000001</v>
      </c>
      <c r="DY2255" s="1">
        <v>0.14499999999999999</v>
      </c>
      <c r="DZ2255" s="1">
        <v>0.19500000000000001</v>
      </c>
    </row>
    <row r="2256" spans="1:130" x14ac:dyDescent="0.25">
      <c r="A2256" s="1" t="s">
        <v>480</v>
      </c>
      <c r="B2256" s="1" t="s">
        <v>479</v>
      </c>
      <c r="C2256" s="1" t="s">
        <v>150</v>
      </c>
      <c r="D2256" s="84">
        <v>1998</v>
      </c>
      <c r="E2256" s="3">
        <v>36116</v>
      </c>
      <c r="F2256" s="3"/>
      <c r="J2256" s="1">
        <v>5.6500000000000002E-2</v>
      </c>
      <c r="K2256" s="1">
        <v>0.10150000000000001</v>
      </c>
      <c r="L2256" s="1">
        <v>0.13150000000000001</v>
      </c>
      <c r="M2256" s="1">
        <v>4.1000000000000002E-2</v>
      </c>
      <c r="N2256" s="1">
        <v>322.02499999999998</v>
      </c>
      <c r="O2256" s="1">
        <v>483.8</v>
      </c>
      <c r="P2256" s="1">
        <v>746.07500000000005</v>
      </c>
      <c r="Q2256" s="1">
        <v>1477</v>
      </c>
      <c r="R2256" s="1">
        <v>2599.5</v>
      </c>
      <c r="V2256" s="1">
        <v>26141.592919999999</v>
      </c>
      <c r="W2256" s="1">
        <v>25610.837439999999</v>
      </c>
      <c r="X2256" s="1">
        <v>23699.619770000001</v>
      </c>
      <c r="Y2256" s="1">
        <v>17963.414629999999</v>
      </c>
      <c r="AB2256" s="1">
        <v>322.02499999999998</v>
      </c>
      <c r="AC2256" s="1">
        <v>483.8</v>
      </c>
      <c r="AD2256" s="1">
        <v>746.07500000000005</v>
      </c>
      <c r="AE2256" s="1">
        <v>1477</v>
      </c>
      <c r="AF2256" s="1">
        <v>2599.5</v>
      </c>
      <c r="AG2256" s="1">
        <v>3116.5</v>
      </c>
      <c r="AH2256" s="1">
        <v>736.5</v>
      </c>
      <c r="AK2256" s="4">
        <v>261.14999999999998</v>
      </c>
      <c r="AL2256" s="119">
        <f>AK2256/100</f>
        <v>2.6114999999999999</v>
      </c>
      <c r="AM2256" s="1"/>
      <c r="AN2256" s="1"/>
      <c r="AO2256" s="4"/>
      <c r="AT2256" s="1">
        <v>0</v>
      </c>
      <c r="AW2256" s="1">
        <v>0.89773229300000001</v>
      </c>
      <c r="AZ2256" s="1">
        <v>0.32</v>
      </c>
      <c r="BA2256" s="1">
        <v>0</v>
      </c>
      <c r="BD2256" s="1">
        <v>6</v>
      </c>
      <c r="BE2256" s="1">
        <v>500</v>
      </c>
      <c r="BF2256" s="1">
        <v>4.34</v>
      </c>
      <c r="BI2256" s="1">
        <f>BK2256</f>
        <v>146</v>
      </c>
      <c r="BJ2256" s="1">
        <v>24911.38</v>
      </c>
      <c r="BK2256" s="1">
        <v>146</v>
      </c>
      <c r="BL2256" s="1">
        <v>0</v>
      </c>
      <c r="BY2256" s="1">
        <v>112.96</v>
      </c>
      <c r="CC2256" s="1">
        <v>710.33</v>
      </c>
      <c r="CH2256" s="1" t="s">
        <v>151</v>
      </c>
    </row>
    <row r="2257" spans="1:130" x14ac:dyDescent="0.25">
      <c r="A2257" s="1" t="s">
        <v>480</v>
      </c>
      <c r="B2257" s="1" t="s">
        <v>479</v>
      </c>
      <c r="C2257" s="1" t="s">
        <v>150</v>
      </c>
      <c r="D2257" s="84">
        <v>1998</v>
      </c>
      <c r="E2257" s="3">
        <v>36118</v>
      </c>
      <c r="F2257" s="3"/>
      <c r="AK2257" s="4"/>
      <c r="AL2257" s="4"/>
      <c r="AM2257" s="1"/>
      <c r="AN2257" s="1"/>
      <c r="AO2257" s="4"/>
      <c r="BB2257" s="1">
        <v>5.95</v>
      </c>
      <c r="CA2257" s="1">
        <v>7.5</v>
      </c>
      <c r="CE2257" s="1">
        <v>16.13</v>
      </c>
      <c r="CF2257" s="1">
        <v>11.22</v>
      </c>
      <c r="CH2257" s="1" t="s">
        <v>151</v>
      </c>
    </row>
    <row r="2258" spans="1:130" x14ac:dyDescent="0.25">
      <c r="A2258" s="1" t="s">
        <v>480</v>
      </c>
      <c r="B2258" s="1" t="s">
        <v>479</v>
      </c>
      <c r="C2258" s="1" t="s">
        <v>150</v>
      </c>
      <c r="D2258" s="84">
        <v>1998</v>
      </c>
      <c r="E2258" s="3">
        <v>36122</v>
      </c>
      <c r="F2258" s="3"/>
      <c r="J2258" s="1">
        <v>9.8500000000000004E-2</v>
      </c>
      <c r="K2258" s="1">
        <v>0.14149999999999999</v>
      </c>
      <c r="L2258" s="1">
        <v>0.14899999999999999</v>
      </c>
      <c r="M2258" s="1">
        <v>5.3499999999999999E-2</v>
      </c>
      <c r="N2258" s="1">
        <v>322.02499999999998</v>
      </c>
      <c r="O2258" s="1">
        <v>483.8</v>
      </c>
      <c r="P2258" s="1">
        <v>746.07500000000005</v>
      </c>
      <c r="Q2258" s="1">
        <v>1463.7249999999999</v>
      </c>
      <c r="R2258" s="1">
        <v>2531.5500000000002</v>
      </c>
      <c r="W2258" s="1">
        <v>25701.015230000001</v>
      </c>
      <c r="X2258" s="1">
        <v>25233.922259999999</v>
      </c>
      <c r="Y2258" s="1">
        <v>25115.436239999999</v>
      </c>
      <c r="Z2258" s="1">
        <v>12661.68224</v>
      </c>
      <c r="AB2258" s="1">
        <v>322.02499999999998</v>
      </c>
      <c r="AC2258" s="1">
        <v>483.8</v>
      </c>
      <c r="AD2258" s="1">
        <v>746.07500000000005</v>
      </c>
      <c r="AE2258" s="1">
        <v>1463.7249999999999</v>
      </c>
      <c r="AF2258" s="1">
        <v>2531.5500000000002</v>
      </c>
      <c r="AG2258" s="1">
        <v>3570.6</v>
      </c>
      <c r="AH2258" s="1">
        <v>3742.2</v>
      </c>
      <c r="AI2258" s="1">
        <v>677.4</v>
      </c>
      <c r="AK2258" s="4">
        <v>442.23</v>
      </c>
      <c r="AL2258" s="119">
        <f>AK2258/100</f>
        <v>4.4222999999999999</v>
      </c>
      <c r="AM2258" s="1"/>
      <c r="AN2258" s="1"/>
      <c r="AO2258" s="4"/>
      <c r="AT2258" s="1">
        <v>0</v>
      </c>
      <c r="AW2258" s="1">
        <v>0.96512023700000005</v>
      </c>
      <c r="AZ2258" s="1">
        <v>1.45</v>
      </c>
      <c r="BA2258" s="1">
        <v>0</v>
      </c>
      <c r="BB2258" s="1">
        <v>6.6</v>
      </c>
      <c r="BD2258" s="1">
        <v>7</v>
      </c>
      <c r="BE2258" s="1">
        <v>677.33</v>
      </c>
      <c r="BF2258" s="1">
        <v>6.5</v>
      </c>
      <c r="BI2258" s="1">
        <f>BK2258</f>
        <v>202.16</v>
      </c>
      <c r="BJ2258" s="1">
        <v>25656.11</v>
      </c>
      <c r="BK2258" s="1">
        <v>202.16</v>
      </c>
      <c r="BL2258" s="1">
        <v>0</v>
      </c>
      <c r="BY2258" s="1">
        <v>230.24</v>
      </c>
      <c r="CA2258" s="1">
        <v>7.9</v>
      </c>
      <c r="CC2258" s="1">
        <v>802.73</v>
      </c>
      <c r="CE2258" s="1">
        <v>16.96</v>
      </c>
      <c r="CF2258" s="1">
        <v>12.74</v>
      </c>
      <c r="CG2258" s="1" t="s">
        <v>151</v>
      </c>
      <c r="CH2258" s="1" t="s">
        <v>151</v>
      </c>
      <c r="DR2258" s="1">
        <v>379.86</v>
      </c>
      <c r="DS2258" s="1">
        <v>0.27300000000000002</v>
      </c>
      <c r="DT2258" s="1">
        <v>0.27500000000000002</v>
      </c>
      <c r="DU2258" s="1">
        <v>0.26800000000000002</v>
      </c>
      <c r="DV2258" s="1">
        <v>0.246</v>
      </c>
      <c r="DW2258" s="1">
        <v>0.27500000000000002</v>
      </c>
      <c r="DX2258" s="1">
        <v>0.223</v>
      </c>
      <c r="DY2258" s="1">
        <v>0.14599999999999999</v>
      </c>
      <c r="DZ2258" s="1">
        <v>0.193</v>
      </c>
    </row>
    <row r="2259" spans="1:130" x14ac:dyDescent="0.25">
      <c r="A2259" s="1" t="s">
        <v>480</v>
      </c>
      <c r="B2259" s="1" t="s">
        <v>479</v>
      </c>
      <c r="C2259" s="1" t="s">
        <v>150</v>
      </c>
      <c r="D2259" s="84">
        <v>1998</v>
      </c>
      <c r="E2259" s="3">
        <v>36125</v>
      </c>
      <c r="F2259" s="3"/>
      <c r="AK2259" s="4"/>
      <c r="AL2259" s="4"/>
      <c r="AM2259" s="1"/>
      <c r="AN2259" s="1"/>
      <c r="AO2259" s="4"/>
      <c r="BB2259" s="1">
        <v>6.9</v>
      </c>
      <c r="CA2259" s="1">
        <v>8.1</v>
      </c>
      <c r="CE2259" s="1">
        <v>17.41</v>
      </c>
      <c r="CF2259" s="1">
        <v>13.36</v>
      </c>
      <c r="CH2259" s="1" t="s">
        <v>151</v>
      </c>
    </row>
    <row r="2260" spans="1:130" x14ac:dyDescent="0.25">
      <c r="A2260" s="1" t="s">
        <v>480</v>
      </c>
      <c r="B2260" s="1" t="s">
        <v>479</v>
      </c>
      <c r="C2260" s="1" t="s">
        <v>150</v>
      </c>
      <c r="D2260" s="84">
        <v>1998</v>
      </c>
      <c r="E2260" s="3">
        <v>36129</v>
      </c>
      <c r="F2260" s="3"/>
      <c r="AK2260" s="4"/>
      <c r="AL2260" s="4"/>
      <c r="AM2260" s="1"/>
      <c r="AN2260" s="1"/>
      <c r="AO2260" s="4"/>
      <c r="BB2260" s="1">
        <v>7.4</v>
      </c>
      <c r="CA2260" s="1">
        <v>8.5</v>
      </c>
      <c r="CE2260" s="1">
        <v>18.25</v>
      </c>
      <c r="CF2260" s="1">
        <v>14.32</v>
      </c>
      <c r="CG2260" s="1" t="s">
        <v>151</v>
      </c>
      <c r="CH2260" s="1" t="s">
        <v>151</v>
      </c>
      <c r="DR2260" s="1">
        <v>388.09</v>
      </c>
      <c r="DS2260" s="1">
        <v>0.28399999999999997</v>
      </c>
      <c r="DT2260" s="1">
        <v>0.28699999999999998</v>
      </c>
      <c r="DU2260" s="1">
        <v>0.26700000000000002</v>
      </c>
      <c r="DV2260" s="1">
        <v>0.251</v>
      </c>
      <c r="DW2260" s="1">
        <v>0.28199999999999997</v>
      </c>
      <c r="DX2260" s="1">
        <v>0.22700000000000001</v>
      </c>
      <c r="DY2260" s="1">
        <v>0.14499999999999999</v>
      </c>
      <c r="DZ2260" s="1">
        <v>0.19800000000000001</v>
      </c>
    </row>
    <row r="2261" spans="1:130" x14ac:dyDescent="0.25">
      <c r="A2261" s="1" t="s">
        <v>480</v>
      </c>
      <c r="B2261" s="1" t="s">
        <v>479</v>
      </c>
      <c r="C2261" s="1" t="s">
        <v>150</v>
      </c>
      <c r="D2261" s="84">
        <v>1998</v>
      </c>
      <c r="E2261" s="3">
        <v>36131</v>
      </c>
      <c r="F2261" s="3"/>
      <c r="AK2261" s="4">
        <v>611.94000000000005</v>
      </c>
      <c r="AL2261" s="119">
        <f>AK2261/100</f>
        <v>6.1194000000000006</v>
      </c>
      <c r="AM2261" s="1"/>
      <c r="AN2261" s="1"/>
      <c r="AO2261" s="4"/>
      <c r="AT2261" s="1">
        <v>0</v>
      </c>
      <c r="AW2261" s="1">
        <v>0.982179888</v>
      </c>
      <c r="AZ2261" s="1">
        <v>1.87</v>
      </c>
      <c r="BA2261" s="1">
        <v>0</v>
      </c>
      <c r="BD2261" s="1">
        <v>8</v>
      </c>
      <c r="BE2261" s="1">
        <v>833.17</v>
      </c>
      <c r="BF2261" s="1">
        <v>7.47</v>
      </c>
      <c r="BI2261" s="1">
        <f>BK2261</f>
        <v>230.09</v>
      </c>
      <c r="BJ2261" s="1">
        <v>26495.26</v>
      </c>
      <c r="BK2261" s="1">
        <v>230.09</v>
      </c>
      <c r="BL2261" s="1">
        <v>0</v>
      </c>
      <c r="BY2261" s="1">
        <v>369.18</v>
      </c>
      <c r="CC2261" s="1">
        <v>768.08</v>
      </c>
      <c r="CH2261" s="1" t="s">
        <v>151</v>
      </c>
    </row>
    <row r="2262" spans="1:130" x14ac:dyDescent="0.25">
      <c r="A2262" s="1" t="s">
        <v>480</v>
      </c>
      <c r="B2262" s="1" t="s">
        <v>479</v>
      </c>
      <c r="C2262" s="1" t="s">
        <v>150</v>
      </c>
      <c r="D2262" s="84">
        <v>1998</v>
      </c>
      <c r="E2262" s="3">
        <v>36132</v>
      </c>
      <c r="F2262" s="3"/>
      <c r="AK2262" s="4"/>
      <c r="AL2262" s="4"/>
      <c r="AM2262" s="1"/>
      <c r="AN2262" s="1"/>
      <c r="AO2262" s="4"/>
      <c r="BB2262" s="1">
        <v>7.85</v>
      </c>
      <c r="CA2262" s="1">
        <v>8.9499999999999993</v>
      </c>
      <c r="CE2262" s="1">
        <v>19.43</v>
      </c>
      <c r="CF2262" s="1">
        <v>15.67</v>
      </c>
      <c r="CH2262" s="1" t="s">
        <v>151</v>
      </c>
    </row>
    <row r="2263" spans="1:130" x14ac:dyDescent="0.25">
      <c r="A2263" s="1" t="s">
        <v>480</v>
      </c>
      <c r="B2263" s="1" t="s">
        <v>479</v>
      </c>
      <c r="C2263" s="1" t="s">
        <v>150</v>
      </c>
      <c r="D2263" s="84">
        <v>1998</v>
      </c>
      <c r="E2263" s="3">
        <v>36136</v>
      </c>
      <c r="F2263" s="3"/>
      <c r="AK2263" s="4"/>
      <c r="AL2263" s="4"/>
      <c r="AM2263" s="1"/>
      <c r="AN2263" s="1"/>
      <c r="AO2263" s="4"/>
      <c r="BB2263" s="1">
        <v>8.4</v>
      </c>
      <c r="CA2263" s="1">
        <v>9.25</v>
      </c>
      <c r="CE2263" s="1">
        <v>20.36</v>
      </c>
      <c r="CF2263" s="1">
        <v>16.91</v>
      </c>
      <c r="CG2263" s="1" t="s">
        <v>151</v>
      </c>
      <c r="CH2263" s="1" t="s">
        <v>151</v>
      </c>
      <c r="DR2263" s="1">
        <v>378.62</v>
      </c>
      <c r="DS2263" s="1">
        <v>0.26600000000000001</v>
      </c>
      <c r="DT2263" s="1">
        <v>0.27900000000000003</v>
      </c>
      <c r="DU2263" s="1">
        <v>0.26500000000000001</v>
      </c>
      <c r="DV2263" s="1">
        <v>0.24</v>
      </c>
      <c r="DW2263" s="1">
        <v>0.27500000000000002</v>
      </c>
      <c r="DX2263" s="1">
        <v>0.22600000000000001</v>
      </c>
      <c r="DY2263" s="1">
        <v>0.14499999999999999</v>
      </c>
      <c r="DZ2263" s="1">
        <v>0.19900000000000001</v>
      </c>
    </row>
    <row r="2264" spans="1:130" x14ac:dyDescent="0.25">
      <c r="A2264" s="1" t="s">
        <v>480</v>
      </c>
      <c r="B2264" s="1" t="s">
        <v>479</v>
      </c>
      <c r="C2264" s="1" t="s">
        <v>150</v>
      </c>
      <c r="D2264" s="84">
        <v>1998</v>
      </c>
      <c r="E2264" s="3">
        <v>36138</v>
      </c>
      <c r="F2264" s="3"/>
      <c r="AK2264" s="4"/>
      <c r="AL2264" s="4"/>
      <c r="AM2264" s="1"/>
      <c r="AN2264" s="1"/>
      <c r="AO2264" s="4"/>
      <c r="AT2264" s="1">
        <v>0</v>
      </c>
      <c r="AW2264" s="1">
        <v>0.98686676500000003</v>
      </c>
      <c r="AZ2264" s="1">
        <v>5.21</v>
      </c>
      <c r="BA2264" s="1">
        <v>3.8</v>
      </c>
      <c r="BD2264" s="1">
        <v>5.2</v>
      </c>
      <c r="BE2264" s="1">
        <v>1073.83</v>
      </c>
      <c r="BF2264" s="1">
        <v>8.2200000000000006</v>
      </c>
      <c r="BI2264" s="1">
        <f>BK2264</f>
        <v>261.87</v>
      </c>
      <c r="BJ2264" s="1">
        <v>23385.22</v>
      </c>
      <c r="BK2264" s="1">
        <v>261.87</v>
      </c>
      <c r="BL2264" s="1">
        <v>0</v>
      </c>
      <c r="BY2264" s="1">
        <v>533.84</v>
      </c>
      <c r="CC2264" s="1">
        <v>779.63</v>
      </c>
      <c r="CH2264" s="1" t="s">
        <v>151</v>
      </c>
    </row>
    <row r="2265" spans="1:130" x14ac:dyDescent="0.25">
      <c r="A2265" s="1" t="s">
        <v>480</v>
      </c>
      <c r="B2265" s="1" t="s">
        <v>479</v>
      </c>
      <c r="C2265" s="1" t="s">
        <v>150</v>
      </c>
      <c r="D2265" s="84">
        <v>1998</v>
      </c>
      <c r="E2265" s="3">
        <v>36139</v>
      </c>
      <c r="F2265" s="3"/>
      <c r="AK2265" s="4"/>
      <c r="AL2265" s="4"/>
      <c r="AM2265" s="1"/>
      <c r="AN2265" s="1"/>
      <c r="AO2265" s="4"/>
      <c r="BB2265" s="1">
        <v>8.75</v>
      </c>
      <c r="CA2265" s="1">
        <v>9.25</v>
      </c>
      <c r="CE2265" s="1">
        <v>20.85</v>
      </c>
      <c r="CF2265" s="1">
        <v>17.920000000000002</v>
      </c>
      <c r="CH2265" s="1" t="s">
        <v>151</v>
      </c>
    </row>
    <row r="2266" spans="1:130" x14ac:dyDescent="0.25">
      <c r="A2266" s="1" t="s">
        <v>480</v>
      </c>
      <c r="B2266" s="1" t="s">
        <v>479</v>
      </c>
      <c r="C2266" s="1" t="s">
        <v>150</v>
      </c>
      <c r="D2266" s="84">
        <v>1998</v>
      </c>
      <c r="E2266" s="3">
        <v>36143</v>
      </c>
      <c r="F2266" s="3"/>
      <c r="AK2266" s="4"/>
      <c r="AL2266" s="4"/>
      <c r="AM2266" s="1"/>
      <c r="AN2266" s="1"/>
      <c r="AO2266" s="4"/>
      <c r="BB2266" s="1">
        <v>9.25</v>
      </c>
      <c r="CE2266" s="1">
        <v>14.57</v>
      </c>
      <c r="CF2266" s="1">
        <v>18.98</v>
      </c>
      <c r="CG2266" s="1" t="s">
        <v>151</v>
      </c>
      <c r="CH2266" s="1" t="s">
        <v>151</v>
      </c>
      <c r="DR2266" s="1">
        <v>363.61</v>
      </c>
      <c r="DS2266" s="1">
        <v>0.246</v>
      </c>
      <c r="DT2266" s="1">
        <v>0.26700000000000002</v>
      </c>
      <c r="DU2266" s="1">
        <v>0.25600000000000001</v>
      </c>
      <c r="DV2266" s="1">
        <v>0.223</v>
      </c>
      <c r="DW2266" s="1">
        <v>0.26700000000000002</v>
      </c>
      <c r="DX2266" s="1">
        <v>0.223</v>
      </c>
      <c r="DY2266" s="1">
        <v>0.14299999999999999</v>
      </c>
      <c r="DZ2266" s="1">
        <v>0.19400000000000001</v>
      </c>
    </row>
    <row r="2267" spans="1:130" x14ac:dyDescent="0.25">
      <c r="A2267" s="1" t="s">
        <v>480</v>
      </c>
      <c r="B2267" s="1" t="s">
        <v>479</v>
      </c>
      <c r="C2267" s="1" t="s">
        <v>150</v>
      </c>
      <c r="D2267" s="84">
        <v>1998</v>
      </c>
      <c r="E2267" s="3">
        <v>36145</v>
      </c>
      <c r="F2267" s="3"/>
      <c r="J2267" s="1">
        <v>0.16350000000000001</v>
      </c>
      <c r="K2267" s="1">
        <v>1026.21</v>
      </c>
      <c r="L2267" s="1">
        <v>3343.55</v>
      </c>
      <c r="M2267" s="1">
        <v>3927.45</v>
      </c>
      <c r="N2267" s="1">
        <v>4788.25</v>
      </c>
      <c r="O2267" s="1">
        <v>3713</v>
      </c>
      <c r="P2267" s="1">
        <v>22709.48012</v>
      </c>
      <c r="AA2267" s="1">
        <v>22709.48012</v>
      </c>
      <c r="AF2267" s="1">
        <v>1026.21</v>
      </c>
      <c r="AG2267" s="1">
        <v>3343.55</v>
      </c>
      <c r="AH2267" s="1">
        <v>3927.45</v>
      </c>
      <c r="AI2267" s="1">
        <v>4788.25</v>
      </c>
      <c r="AJ2267" s="1">
        <v>3713</v>
      </c>
      <c r="AK2267" s="119">
        <v>1057.1300000000001</v>
      </c>
      <c r="AL2267" s="119">
        <f>AK2267/100</f>
        <v>10.571300000000001</v>
      </c>
      <c r="AM2267" s="1"/>
      <c r="AN2267" s="1"/>
      <c r="AO2267" s="4"/>
      <c r="AT2267" s="1">
        <v>27.06</v>
      </c>
      <c r="AV2267" s="1">
        <v>10.55</v>
      </c>
      <c r="AW2267" s="1">
        <v>0.98243712100000002</v>
      </c>
      <c r="AZ2267" s="1">
        <v>8.39</v>
      </c>
      <c r="BA2267" s="1">
        <v>4.5999999999999996</v>
      </c>
      <c r="BD2267" s="1">
        <v>4.4000000000000004</v>
      </c>
      <c r="BE2267" s="1">
        <v>1125</v>
      </c>
      <c r="BF2267" s="1">
        <v>8.32</v>
      </c>
      <c r="BI2267" s="1">
        <f>BK2267</f>
        <v>257.31</v>
      </c>
      <c r="BJ2267" s="1">
        <v>26147.29</v>
      </c>
      <c r="BK2267" s="1">
        <v>257.31</v>
      </c>
      <c r="BL2267" s="1">
        <v>1.55</v>
      </c>
      <c r="BN2267" s="1">
        <v>11.88</v>
      </c>
      <c r="BY2267" s="1">
        <v>720.56</v>
      </c>
      <c r="CC2267" s="1">
        <v>609.26</v>
      </c>
      <c r="CH2267" s="1" t="s">
        <v>151</v>
      </c>
    </row>
    <row r="2268" spans="1:130" x14ac:dyDescent="0.25">
      <c r="A2268" s="1" t="s">
        <v>480</v>
      </c>
      <c r="B2268" s="1" t="s">
        <v>479</v>
      </c>
      <c r="C2268" s="1" t="s">
        <v>150</v>
      </c>
      <c r="D2268" s="84">
        <v>1998</v>
      </c>
      <c r="E2268" s="3">
        <v>36146</v>
      </c>
      <c r="F2268" s="3"/>
      <c r="AK2268" s="4"/>
      <c r="AL2268" s="4"/>
      <c r="AM2268" s="1"/>
      <c r="AN2268" s="1"/>
      <c r="AO2268" s="4"/>
      <c r="CF2268" s="1">
        <v>12.63</v>
      </c>
      <c r="CH2268" s="1" t="s">
        <v>151</v>
      </c>
    </row>
    <row r="2269" spans="1:130" x14ac:dyDescent="0.25">
      <c r="A2269" s="1" t="s">
        <v>480</v>
      </c>
      <c r="B2269" s="1" t="s">
        <v>479</v>
      </c>
      <c r="C2269" s="1" t="s">
        <v>150</v>
      </c>
      <c r="D2269" s="84">
        <v>1998</v>
      </c>
      <c r="E2269" s="3">
        <v>36150</v>
      </c>
      <c r="F2269" s="3"/>
      <c r="AK2269" s="4"/>
      <c r="AL2269" s="4"/>
      <c r="AM2269" s="1"/>
      <c r="AN2269" s="1"/>
      <c r="AO2269" s="4"/>
      <c r="CF2269" s="1">
        <v>8.5</v>
      </c>
      <c r="CG2269" s="1" t="s">
        <v>151</v>
      </c>
      <c r="CH2269" s="1" t="s">
        <v>151</v>
      </c>
      <c r="DR2269" s="1">
        <v>324.74</v>
      </c>
      <c r="DS2269" s="1">
        <v>0.17299999999999999</v>
      </c>
      <c r="DT2269" s="1">
        <v>0.215</v>
      </c>
      <c r="DU2269" s="1">
        <v>0.23</v>
      </c>
      <c r="DV2269" s="1">
        <v>0.19400000000000001</v>
      </c>
      <c r="DW2269" s="1">
        <v>0.25700000000000001</v>
      </c>
      <c r="DX2269" s="1">
        <v>0.216</v>
      </c>
      <c r="DY2269" s="1">
        <v>0.14199999999999999</v>
      </c>
      <c r="DZ2269" s="1">
        <v>0.19700000000000001</v>
      </c>
    </row>
    <row r="2270" spans="1:130" x14ac:dyDescent="0.25">
      <c r="A2270" s="1" t="s">
        <v>480</v>
      </c>
      <c r="B2270" s="1" t="s">
        <v>479</v>
      </c>
      <c r="C2270" s="1" t="s">
        <v>150</v>
      </c>
      <c r="D2270" s="84">
        <v>1998</v>
      </c>
      <c r="E2270" s="3">
        <v>36152</v>
      </c>
      <c r="F2270" s="3"/>
      <c r="AK2270" s="4"/>
      <c r="AL2270" s="4"/>
      <c r="AM2270" s="1"/>
      <c r="AN2270" s="1"/>
      <c r="AO2270" s="4"/>
      <c r="CF2270" s="1">
        <v>3.25</v>
      </c>
      <c r="CH2270" s="1" t="s">
        <v>151</v>
      </c>
    </row>
    <row r="2271" spans="1:130" x14ac:dyDescent="0.25">
      <c r="A2271" s="1" t="s">
        <v>480</v>
      </c>
      <c r="B2271" s="1" t="s">
        <v>479</v>
      </c>
      <c r="C2271" s="1" t="s">
        <v>150</v>
      </c>
      <c r="D2271" s="84">
        <v>1998</v>
      </c>
      <c r="E2271" s="3">
        <v>36153</v>
      </c>
      <c r="F2271" s="3"/>
      <c r="J2271" s="1">
        <v>2853.8825000000002</v>
      </c>
      <c r="K2271" s="1">
        <v>3927.45</v>
      </c>
      <c r="L2271" s="1">
        <v>4788.25</v>
      </c>
      <c r="M2271" s="1">
        <v>3433.2</v>
      </c>
      <c r="AG2271" s="1">
        <v>2853.8825000000002</v>
      </c>
      <c r="AH2271" s="1">
        <v>3927.45</v>
      </c>
      <c r="AI2271" s="1">
        <v>4788.25</v>
      </c>
      <c r="AJ2271" s="1">
        <v>3433.2</v>
      </c>
      <c r="AK2271" s="119">
        <v>1092.19</v>
      </c>
      <c r="AL2271" s="119">
        <f>AK2271/100</f>
        <v>10.921900000000001</v>
      </c>
      <c r="AM2271" s="1"/>
      <c r="AN2271" s="1"/>
      <c r="AO2271" s="4"/>
      <c r="AT2271" s="1">
        <v>9693</v>
      </c>
      <c r="AV2271" s="1">
        <v>109.58</v>
      </c>
      <c r="AW2271" s="1">
        <v>0.96493705200000002</v>
      </c>
      <c r="AZ2271" s="1">
        <v>12.58</v>
      </c>
      <c r="BA2271" s="1">
        <v>5.15</v>
      </c>
      <c r="BD2271" s="1">
        <v>3.85</v>
      </c>
      <c r="BE2271" s="1">
        <v>1139.5</v>
      </c>
      <c r="BF2271" s="1">
        <v>6.07</v>
      </c>
      <c r="BI2271" s="1">
        <f>BK2271</f>
        <v>205.82</v>
      </c>
      <c r="BJ2271" s="1">
        <v>20206.419999999998</v>
      </c>
      <c r="BK2271" s="1">
        <v>205.82</v>
      </c>
      <c r="BL2271" s="1">
        <v>24.05</v>
      </c>
      <c r="BN2271" s="1">
        <v>96.66</v>
      </c>
      <c r="BY2271" s="1">
        <v>594.88</v>
      </c>
      <c r="CC2271" s="1">
        <v>464.89</v>
      </c>
      <c r="CH2271" s="1" t="s">
        <v>151</v>
      </c>
    </row>
    <row r="2272" spans="1:130" x14ac:dyDescent="0.25">
      <c r="A2272" s="1" t="s">
        <v>480</v>
      </c>
      <c r="B2272" s="1" t="s">
        <v>479</v>
      </c>
      <c r="C2272" s="1" t="s">
        <v>150</v>
      </c>
      <c r="D2272" s="84">
        <v>1998</v>
      </c>
      <c r="E2272" s="3">
        <v>36157</v>
      </c>
      <c r="F2272" s="3"/>
      <c r="AK2272" s="4"/>
      <c r="AL2272" s="4"/>
      <c r="AM2272" s="1"/>
      <c r="AN2272" s="1"/>
      <c r="AO2272" s="4"/>
      <c r="CG2272" s="1" t="s">
        <v>151</v>
      </c>
      <c r="CH2272" s="1" t="s">
        <v>151</v>
      </c>
      <c r="DR2272" s="1">
        <v>287.76</v>
      </c>
      <c r="DS2272" s="1">
        <v>0.13</v>
      </c>
      <c r="DT2272" s="1">
        <v>0.183</v>
      </c>
      <c r="DU2272" s="1">
        <v>0.182</v>
      </c>
      <c r="DV2272" s="1">
        <v>0.156</v>
      </c>
      <c r="DW2272" s="1">
        <v>0.24099999999999999</v>
      </c>
      <c r="DX2272" s="1">
        <v>0.21</v>
      </c>
      <c r="DY2272" s="1">
        <v>0.14299999999999999</v>
      </c>
      <c r="DZ2272" s="1">
        <v>0.19500000000000001</v>
      </c>
    </row>
    <row r="2273" spans="1:130" x14ac:dyDescent="0.25">
      <c r="A2273" s="1" t="s">
        <v>480</v>
      </c>
      <c r="B2273" s="1" t="s">
        <v>479</v>
      </c>
      <c r="C2273" s="1" t="s">
        <v>150</v>
      </c>
      <c r="D2273" s="84">
        <v>1998</v>
      </c>
      <c r="E2273" s="3">
        <v>36159</v>
      </c>
      <c r="F2273" s="3"/>
      <c r="J2273" s="1">
        <v>251.91499999999999</v>
      </c>
      <c r="K2273" s="1">
        <v>2316.7550000000001</v>
      </c>
      <c r="L2273" s="1">
        <v>3927.45</v>
      </c>
      <c r="M2273" s="1">
        <v>4788.25</v>
      </c>
      <c r="N2273" s="1">
        <v>3433.2</v>
      </c>
      <c r="AF2273" s="1">
        <v>251.91499999999999</v>
      </c>
      <c r="AG2273" s="1">
        <v>2316.7550000000001</v>
      </c>
      <c r="AH2273" s="1">
        <v>3927.45</v>
      </c>
      <c r="AI2273" s="1">
        <v>4788.25</v>
      </c>
      <c r="AJ2273" s="1">
        <v>3433.2</v>
      </c>
      <c r="AK2273" s="119">
        <v>1390.6</v>
      </c>
      <c r="AL2273" s="119">
        <f t="shared" ref="AL2273:AL2274" si="31">AK2273/100</f>
        <v>13.905999999999999</v>
      </c>
      <c r="AM2273" s="1"/>
      <c r="AN2273" s="1"/>
      <c r="AO2273" s="4"/>
      <c r="AT2273" s="1">
        <v>14625.59</v>
      </c>
      <c r="AV2273" s="1">
        <v>228.84</v>
      </c>
      <c r="AW2273" s="1">
        <v>0.83772794799999994</v>
      </c>
      <c r="AZ2273" s="1">
        <v>16</v>
      </c>
      <c r="BA2273" s="1">
        <v>5.25</v>
      </c>
      <c r="BD2273" s="1">
        <v>3.75</v>
      </c>
      <c r="BE2273" s="1">
        <v>1135</v>
      </c>
      <c r="BF2273" s="1">
        <v>3.74</v>
      </c>
      <c r="BI2273" s="1">
        <f t="shared" ref="BI2273:BI2274" si="32">BK2273</f>
        <v>200.56</v>
      </c>
      <c r="BJ2273" s="1">
        <v>19351.88</v>
      </c>
      <c r="BK2273" s="1">
        <v>200.56</v>
      </c>
      <c r="BL2273" s="1">
        <v>28.8</v>
      </c>
      <c r="BN2273" s="1">
        <v>135.55000000000001</v>
      </c>
      <c r="BY2273" s="1">
        <v>717.22</v>
      </c>
      <c r="CC2273" s="1">
        <v>433.13</v>
      </c>
      <c r="CH2273" s="1" t="s">
        <v>151</v>
      </c>
    </row>
    <row r="2274" spans="1:130" x14ac:dyDescent="0.25">
      <c r="A2274" s="1" t="s">
        <v>480</v>
      </c>
      <c r="B2274" s="1" t="s">
        <v>479</v>
      </c>
      <c r="C2274" s="1" t="s">
        <v>150</v>
      </c>
      <c r="D2274" s="84">
        <v>1998</v>
      </c>
      <c r="E2274" s="3">
        <v>36167</v>
      </c>
      <c r="F2274" s="3"/>
      <c r="AK2274" s="119">
        <v>1765.46</v>
      </c>
      <c r="AL2274" s="119">
        <f t="shared" si="31"/>
        <v>17.654600000000002</v>
      </c>
      <c r="AM2274" s="1"/>
      <c r="AN2274" s="1"/>
      <c r="AO2274" s="4"/>
      <c r="AT2274" s="1">
        <v>24224.62</v>
      </c>
      <c r="AV2274" s="1">
        <v>412.95</v>
      </c>
      <c r="AW2274" s="1">
        <v>0.84181720699999996</v>
      </c>
      <c r="AZ2274" s="1">
        <v>26.69</v>
      </c>
      <c r="BA2274" s="1">
        <v>5.7</v>
      </c>
      <c r="BD2274" s="1">
        <v>3.3</v>
      </c>
      <c r="BE2274" s="1">
        <v>1066.67</v>
      </c>
      <c r="BF2274" s="1">
        <v>3.33</v>
      </c>
      <c r="BI2274" s="1">
        <f t="shared" si="32"/>
        <v>184.14</v>
      </c>
      <c r="BJ2274" s="1">
        <v>18697.13</v>
      </c>
      <c r="BK2274" s="1">
        <v>184.14</v>
      </c>
      <c r="BL2274" s="1">
        <v>33.03</v>
      </c>
      <c r="BN2274" s="1">
        <v>158.87</v>
      </c>
      <c r="BY2274" s="1">
        <v>828.67</v>
      </c>
      <c r="CC2274" s="1">
        <v>473.55</v>
      </c>
      <c r="CH2274" s="1" t="s">
        <v>151</v>
      </c>
    </row>
    <row r="2275" spans="1:130" x14ac:dyDescent="0.25">
      <c r="A2275" s="1" t="s">
        <v>480</v>
      </c>
      <c r="B2275" s="1" t="s">
        <v>479</v>
      </c>
      <c r="C2275" s="1" t="s">
        <v>150</v>
      </c>
      <c r="D2275" s="84">
        <v>1998</v>
      </c>
      <c r="E2275" s="3">
        <v>36171</v>
      </c>
      <c r="F2275" s="3"/>
      <c r="AK2275" s="4"/>
      <c r="AL2275" s="4"/>
      <c r="AM2275" s="1"/>
      <c r="AN2275" s="1"/>
      <c r="AO2275" s="4"/>
      <c r="CG2275" s="1" t="s">
        <v>151</v>
      </c>
      <c r="DR2275" s="1">
        <v>232.43</v>
      </c>
      <c r="DS2275" s="1">
        <v>0.10299999999999999</v>
      </c>
      <c r="DT2275" s="1">
        <v>0.14099999999999999</v>
      </c>
      <c r="DU2275" s="1">
        <v>0.111</v>
      </c>
      <c r="DV2275" s="1">
        <v>9.9000000000000005E-2</v>
      </c>
      <c r="DW2275" s="1">
        <v>0.193</v>
      </c>
      <c r="DX2275" s="1">
        <v>0.19400000000000001</v>
      </c>
      <c r="DY2275" s="1">
        <v>0.13200000000000001</v>
      </c>
      <c r="DZ2275" s="1">
        <v>0.19</v>
      </c>
    </row>
    <row r="2276" spans="1:130" x14ac:dyDescent="0.25">
      <c r="A2276" s="1" t="s">
        <v>480</v>
      </c>
      <c r="B2276" s="1" t="s">
        <v>479</v>
      </c>
      <c r="C2276" s="1" t="s">
        <v>150</v>
      </c>
      <c r="D2276" s="84">
        <v>1998</v>
      </c>
      <c r="E2276" s="3">
        <v>36172</v>
      </c>
      <c r="F2276" s="3"/>
      <c r="AK2276" s="119">
        <v>1750.7</v>
      </c>
      <c r="AL2276" s="119">
        <f>AK2276/100</f>
        <v>17.507000000000001</v>
      </c>
      <c r="AM2276" s="1"/>
      <c r="AN2276" s="1"/>
      <c r="AO2276" s="4"/>
      <c r="AT2276" s="1">
        <v>19978.650000000001</v>
      </c>
      <c r="AV2276" s="1">
        <v>573.96</v>
      </c>
      <c r="AW2276" s="1">
        <v>0.70707467899999998</v>
      </c>
      <c r="AZ2276" s="1">
        <v>32.18</v>
      </c>
      <c r="BA2276" s="1">
        <v>6.9</v>
      </c>
      <c r="BD2276" s="1">
        <v>2.1</v>
      </c>
      <c r="BE2276" s="1">
        <v>1073.33</v>
      </c>
      <c r="BF2276" s="1">
        <v>2.36</v>
      </c>
      <c r="BI2276" s="1">
        <f>BK2276</f>
        <v>156.30000000000001</v>
      </c>
      <c r="BJ2276" s="1">
        <v>15438.69</v>
      </c>
      <c r="BK2276" s="1">
        <v>156.30000000000001</v>
      </c>
      <c r="BL2276" s="1">
        <v>24.65</v>
      </c>
      <c r="BN2276" s="1">
        <v>124.66</v>
      </c>
      <c r="BY2276" s="1">
        <v>677.8</v>
      </c>
      <c r="CC2276" s="1">
        <v>430.24</v>
      </c>
      <c r="CH2276" s="1" t="s">
        <v>151</v>
      </c>
    </row>
    <row r="2277" spans="1:130" x14ac:dyDescent="0.25">
      <c r="A2277" s="1" t="s">
        <v>480</v>
      </c>
      <c r="B2277" s="1" t="s">
        <v>479</v>
      </c>
      <c r="C2277" s="1" t="s">
        <v>150</v>
      </c>
      <c r="D2277" s="84">
        <v>1998</v>
      </c>
      <c r="E2277" s="3">
        <v>36178</v>
      </c>
      <c r="F2277" s="3"/>
      <c r="AK2277" s="4"/>
      <c r="AL2277" s="4"/>
      <c r="AM2277" s="1"/>
      <c r="AN2277" s="1"/>
      <c r="AO2277" s="4"/>
      <c r="CG2277" s="1" t="s">
        <v>151</v>
      </c>
      <c r="DR2277" s="1">
        <v>217.37</v>
      </c>
      <c r="DS2277" s="1">
        <v>9.6000000000000002E-2</v>
      </c>
      <c r="DT2277" s="1">
        <v>0.13400000000000001</v>
      </c>
      <c r="DU2277" s="1">
        <v>0.104</v>
      </c>
      <c r="DV2277" s="1">
        <v>0.09</v>
      </c>
      <c r="DW2277" s="1">
        <v>0.16900000000000001</v>
      </c>
      <c r="DX2277" s="1">
        <v>0.18099999999999999</v>
      </c>
      <c r="DY2277" s="1">
        <v>0.13</v>
      </c>
      <c r="DZ2277" s="1">
        <v>0.184</v>
      </c>
    </row>
    <row r="2278" spans="1:130" x14ac:dyDescent="0.25">
      <c r="A2278" s="1" t="s">
        <v>480</v>
      </c>
      <c r="B2278" s="1" t="s">
        <v>479</v>
      </c>
      <c r="C2278" s="1" t="s">
        <v>150</v>
      </c>
      <c r="D2278" s="84">
        <v>1998</v>
      </c>
      <c r="E2278" s="3">
        <v>36179</v>
      </c>
      <c r="F2278" s="3"/>
      <c r="J2278" s="1">
        <v>2221.3175000000001</v>
      </c>
      <c r="AJ2278" s="1">
        <v>2221.3175000000001</v>
      </c>
      <c r="AK2278" s="119">
        <v>1787.19</v>
      </c>
      <c r="AL2278" s="119">
        <f>AK2278/100</f>
        <v>17.8719</v>
      </c>
      <c r="AM2278" s="1"/>
      <c r="AN2278" s="1"/>
      <c r="AO2278" s="4"/>
      <c r="AT2278" s="1">
        <v>20877.75</v>
      </c>
      <c r="AV2278" s="1">
        <v>719.32</v>
      </c>
      <c r="AW2278" s="1">
        <v>0.35951634599999999</v>
      </c>
      <c r="AZ2278" s="1">
        <v>46.17</v>
      </c>
      <c r="BA2278" s="1">
        <v>8.35</v>
      </c>
      <c r="BD2278" s="1">
        <v>0.65</v>
      </c>
      <c r="BF2278" s="1">
        <v>0.54</v>
      </c>
      <c r="BI2278" s="1">
        <f>BK2278</f>
        <v>26.24</v>
      </c>
      <c r="BJ2278" s="1">
        <v>21225.46</v>
      </c>
      <c r="BK2278" s="1">
        <v>26.24</v>
      </c>
      <c r="BL2278" s="1">
        <v>27.98</v>
      </c>
      <c r="BN2278" s="1">
        <v>98.03</v>
      </c>
      <c r="BY2278" s="1">
        <v>630.79999999999995</v>
      </c>
      <c r="CC2278" s="1">
        <v>421.58</v>
      </c>
      <c r="CH2278" s="1" t="s">
        <v>151</v>
      </c>
    </row>
    <row r="2279" spans="1:130" x14ac:dyDescent="0.25">
      <c r="A2279" s="1" t="s">
        <v>480</v>
      </c>
      <c r="B2279" s="1" t="s">
        <v>479</v>
      </c>
      <c r="C2279" s="1" t="s">
        <v>150</v>
      </c>
      <c r="D2279" s="84">
        <v>1998</v>
      </c>
      <c r="E2279" s="3">
        <v>36185</v>
      </c>
      <c r="F2279" s="3"/>
      <c r="AK2279" s="4"/>
      <c r="AL2279" s="4"/>
      <c r="AM2279" s="1"/>
      <c r="AN2279" s="1"/>
      <c r="AO2279" s="4"/>
      <c r="CG2279" s="1" t="s">
        <v>151</v>
      </c>
      <c r="DR2279" s="1">
        <v>208.55</v>
      </c>
      <c r="DS2279" s="1">
        <v>8.7999999999999995E-2</v>
      </c>
      <c r="DT2279" s="1">
        <v>0.13200000000000001</v>
      </c>
      <c r="DU2279" s="1">
        <v>0.1</v>
      </c>
      <c r="DV2279" s="1">
        <v>8.8999999999999996E-2</v>
      </c>
      <c r="DW2279" s="1">
        <v>0.158</v>
      </c>
      <c r="DX2279" s="1">
        <v>0.17100000000000001</v>
      </c>
      <c r="DY2279" s="1">
        <v>0.123</v>
      </c>
      <c r="DZ2279" s="1">
        <v>0.182</v>
      </c>
    </row>
    <row r="2280" spans="1:130" x14ac:dyDescent="0.25">
      <c r="A2280" s="1" t="s">
        <v>480</v>
      </c>
      <c r="B2280" s="1" t="s">
        <v>479</v>
      </c>
      <c r="C2280" s="1" t="s">
        <v>150</v>
      </c>
      <c r="D2280" s="84">
        <v>1998</v>
      </c>
      <c r="E2280" s="3">
        <v>36188</v>
      </c>
      <c r="F2280" s="3"/>
      <c r="AK2280" s="119">
        <v>1820.06</v>
      </c>
      <c r="AL2280" s="119">
        <f>AK2280/100</f>
        <v>18.200599999999998</v>
      </c>
      <c r="AM2280" s="1"/>
      <c r="AN2280" s="1"/>
      <c r="AO2280" s="4"/>
      <c r="AT2280" s="1">
        <v>22692.080000000002</v>
      </c>
      <c r="AV2280" s="1">
        <v>728.93</v>
      </c>
      <c r="AZ2280" s="1">
        <v>145.13</v>
      </c>
      <c r="BA2280" s="1">
        <v>9</v>
      </c>
      <c r="BD2280" s="1">
        <v>0</v>
      </c>
      <c r="BF2280" s="1">
        <v>0</v>
      </c>
      <c r="BK2280" s="1">
        <v>0</v>
      </c>
      <c r="BL2280" s="1">
        <v>31.2</v>
      </c>
      <c r="BN2280" s="1">
        <v>107.86</v>
      </c>
      <c r="CH2280" s="1" t="s">
        <v>151</v>
      </c>
    </row>
    <row r="2281" spans="1:130" x14ac:dyDescent="0.25">
      <c r="A2281" s="1" t="s">
        <v>480</v>
      </c>
      <c r="B2281" s="1" t="s">
        <v>479</v>
      </c>
      <c r="C2281" s="1" t="s">
        <v>150</v>
      </c>
      <c r="D2281" s="84">
        <v>1998</v>
      </c>
      <c r="E2281" s="3">
        <v>36192</v>
      </c>
      <c r="F2281" s="3"/>
      <c r="AK2281" s="4"/>
      <c r="AL2281" s="4"/>
      <c r="AM2281" s="1"/>
      <c r="AN2281" s="1"/>
      <c r="AO2281" s="4"/>
      <c r="CG2281" s="1" t="s">
        <v>151</v>
      </c>
      <c r="DR2281" s="1">
        <v>207.62</v>
      </c>
      <c r="DS2281" s="1">
        <v>8.4000000000000005E-2</v>
      </c>
      <c r="DT2281" s="1">
        <v>0.13500000000000001</v>
      </c>
      <c r="DU2281" s="1">
        <v>0.10299999999999999</v>
      </c>
      <c r="DV2281" s="1">
        <v>9.0999999999999998E-2</v>
      </c>
      <c r="DW2281" s="1">
        <v>0.156</v>
      </c>
      <c r="DX2281" s="1">
        <v>0.16900000000000001</v>
      </c>
      <c r="DY2281" s="1">
        <v>0.11799999999999999</v>
      </c>
      <c r="DZ2281" s="1">
        <v>0.182</v>
      </c>
    </row>
    <row r="2282" spans="1:130" x14ac:dyDescent="0.25">
      <c r="A2282" s="1" t="s">
        <v>480</v>
      </c>
      <c r="B2282" s="1" t="s">
        <v>479</v>
      </c>
      <c r="C2282" s="1" t="s">
        <v>150</v>
      </c>
      <c r="D2282" s="84">
        <v>1998</v>
      </c>
      <c r="E2282" s="3">
        <v>36194</v>
      </c>
      <c r="F2282" s="3"/>
      <c r="AK2282" s="119">
        <v>1769</v>
      </c>
      <c r="AL2282" s="119">
        <f>AK2282/100</f>
        <v>17.690000000000001</v>
      </c>
      <c r="AM2282" s="1"/>
      <c r="AN2282" s="1"/>
      <c r="AO2282" s="4"/>
      <c r="AT2282" s="1">
        <v>18036.560000000001</v>
      </c>
      <c r="AV2282" s="1">
        <v>643.37</v>
      </c>
      <c r="AZ2282" s="1">
        <v>151.62</v>
      </c>
      <c r="BA2282" s="1">
        <v>9</v>
      </c>
      <c r="BD2282" s="1">
        <v>0</v>
      </c>
      <c r="BF2282" s="1">
        <v>0</v>
      </c>
      <c r="BK2282" s="1">
        <v>0</v>
      </c>
      <c r="BL2282" s="1">
        <v>24.88</v>
      </c>
      <c r="BN2282" s="1">
        <v>98.39</v>
      </c>
      <c r="CH2282" s="1" t="s">
        <v>151</v>
      </c>
    </row>
    <row r="2283" spans="1:130" x14ac:dyDescent="0.25">
      <c r="A2283" s="1" t="s">
        <v>480</v>
      </c>
      <c r="B2283" s="1" t="s">
        <v>479</v>
      </c>
      <c r="C2283" s="1" t="s">
        <v>150</v>
      </c>
      <c r="D2283" s="84">
        <v>1998</v>
      </c>
      <c r="E2283" s="3">
        <v>36199</v>
      </c>
      <c r="F2283" s="3"/>
      <c r="AK2283" s="4"/>
      <c r="AL2283" s="4"/>
      <c r="AM2283" s="1"/>
      <c r="AN2283" s="1"/>
      <c r="AO2283" s="4"/>
      <c r="CG2283" s="1" t="s">
        <v>151</v>
      </c>
      <c r="DR2283" s="1">
        <v>205.49</v>
      </c>
      <c r="DS2283" s="1">
        <v>8.2000000000000003E-2</v>
      </c>
      <c r="DT2283" s="1">
        <v>0.13700000000000001</v>
      </c>
      <c r="DU2283" s="1">
        <v>0.10299999999999999</v>
      </c>
      <c r="DV2283" s="1">
        <v>9.4E-2</v>
      </c>
      <c r="DW2283" s="1">
        <v>0.158</v>
      </c>
      <c r="DX2283" s="1">
        <v>0.16300000000000001</v>
      </c>
      <c r="DY2283" s="1">
        <v>0.11799999999999999</v>
      </c>
      <c r="DZ2283" s="1">
        <v>0.17299999999999999</v>
      </c>
    </row>
    <row r="2284" spans="1:130" x14ac:dyDescent="0.25">
      <c r="A2284" s="1" t="s">
        <v>480</v>
      </c>
      <c r="B2284" s="1" t="s">
        <v>479</v>
      </c>
      <c r="C2284" s="1" t="s">
        <v>150</v>
      </c>
      <c r="D2284" s="84">
        <v>1998</v>
      </c>
      <c r="E2284" s="3">
        <v>36199</v>
      </c>
      <c r="F2284" s="3"/>
      <c r="AK2284" s="119"/>
      <c r="AL2284" s="119"/>
      <c r="AM2284" s="1"/>
      <c r="AN2284" s="1"/>
      <c r="AO2284" s="4"/>
      <c r="AT2284" s="1">
        <v>20682.96</v>
      </c>
      <c r="AV2284" s="1">
        <v>570.39</v>
      </c>
      <c r="BA2284" s="1">
        <v>9</v>
      </c>
      <c r="BD2284" s="1">
        <v>0</v>
      </c>
      <c r="BL2284" s="1">
        <v>0</v>
      </c>
      <c r="BP2284" s="1" t="s">
        <v>89</v>
      </c>
      <c r="CH2284" s="1" t="s">
        <v>151</v>
      </c>
    </row>
    <row r="2285" spans="1:130" x14ac:dyDescent="0.25">
      <c r="A2285" s="1" t="s">
        <v>480</v>
      </c>
      <c r="B2285" s="1" t="s">
        <v>479</v>
      </c>
      <c r="C2285" s="1" t="s">
        <v>150</v>
      </c>
      <c r="D2285" s="84">
        <v>1998</v>
      </c>
      <c r="E2285" s="3">
        <v>36209</v>
      </c>
      <c r="F2285" s="3"/>
      <c r="AK2285" s="4"/>
      <c r="AL2285" s="4"/>
      <c r="AM2285" s="1"/>
      <c r="AN2285" s="1"/>
      <c r="AO2285" s="4"/>
      <c r="AT2285" s="1">
        <v>0</v>
      </c>
      <c r="BA2285" s="1">
        <v>9</v>
      </c>
      <c r="BD2285" s="1">
        <v>0</v>
      </c>
      <c r="BL2285" s="1">
        <v>0</v>
      </c>
      <c r="CH2285" s="1" t="s">
        <v>151</v>
      </c>
    </row>
    <row r="2286" spans="1:130" x14ac:dyDescent="0.25">
      <c r="A2286" s="1" t="s">
        <v>480</v>
      </c>
      <c r="B2286" s="1" t="s">
        <v>479</v>
      </c>
      <c r="C2286" s="1" t="s">
        <v>150</v>
      </c>
      <c r="D2286" s="84">
        <v>1998</v>
      </c>
      <c r="E2286" s="3">
        <v>36215</v>
      </c>
      <c r="F2286" s="3"/>
      <c r="AK2286" s="4"/>
      <c r="AL2286" s="4"/>
      <c r="AM2286" s="1"/>
      <c r="AN2286" s="1"/>
      <c r="AO2286" s="4"/>
      <c r="AT2286" s="1">
        <v>0</v>
      </c>
      <c r="BA2286" s="1">
        <v>9</v>
      </c>
      <c r="BD2286" s="1">
        <v>0</v>
      </c>
      <c r="BL2286" s="1">
        <v>0</v>
      </c>
      <c r="CH2286" s="1" t="s">
        <v>151</v>
      </c>
    </row>
    <row r="2287" spans="1:130" x14ac:dyDescent="0.25">
      <c r="A2287" s="1" t="s">
        <v>480</v>
      </c>
      <c r="B2287" s="1" t="s">
        <v>479</v>
      </c>
      <c r="C2287" s="1" t="s">
        <v>150</v>
      </c>
      <c r="D2287" s="84">
        <v>1998</v>
      </c>
      <c r="E2287" s="3">
        <v>36221</v>
      </c>
      <c r="F2287" s="3"/>
      <c r="AK2287" s="4"/>
      <c r="AL2287" s="4"/>
      <c r="AM2287" s="1"/>
      <c r="AN2287" s="1"/>
      <c r="AO2287" s="4"/>
      <c r="CH2287" s="1" t="s">
        <v>151</v>
      </c>
    </row>
    <row r="2288" spans="1:130" x14ac:dyDescent="0.25">
      <c r="A2288" s="1" t="s">
        <v>480</v>
      </c>
      <c r="B2288" s="1" t="s">
        <v>479</v>
      </c>
      <c r="C2288" s="1" t="s">
        <v>150</v>
      </c>
      <c r="D2288" s="84">
        <v>1998</v>
      </c>
      <c r="E2288" s="3">
        <v>36222</v>
      </c>
      <c r="F2288" s="3"/>
      <c r="AK2288" s="4"/>
      <c r="AL2288" s="4"/>
      <c r="AM2288" s="1"/>
      <c r="AN2288" s="1"/>
      <c r="AO2288" s="4"/>
      <c r="AT2288" s="1">
        <v>0</v>
      </c>
      <c r="BA2288" s="1">
        <v>9</v>
      </c>
      <c r="BD2288" s="1">
        <v>0</v>
      </c>
      <c r="BL2288" s="1">
        <v>0</v>
      </c>
      <c r="CH2288" s="1" t="s">
        <v>151</v>
      </c>
    </row>
    <row r="2289" spans="1:86" x14ac:dyDescent="0.25">
      <c r="A2289" s="1" t="s">
        <v>480</v>
      </c>
      <c r="B2289" s="1" t="s">
        <v>479</v>
      </c>
      <c r="C2289" s="1" t="s">
        <v>150</v>
      </c>
      <c r="D2289" s="84">
        <v>1998</v>
      </c>
      <c r="E2289" s="3">
        <v>36342</v>
      </c>
      <c r="F2289" s="3"/>
      <c r="J2289" s="1">
        <v>987.245</v>
      </c>
      <c r="K2289" s="1">
        <v>3927.45</v>
      </c>
      <c r="L2289" s="1">
        <v>4788.25</v>
      </c>
      <c r="M2289" s="1">
        <v>3433.2</v>
      </c>
      <c r="AG2289" s="1">
        <v>987.245</v>
      </c>
      <c r="AH2289" s="1">
        <v>3927.45</v>
      </c>
      <c r="AI2289" s="1">
        <v>4788.25</v>
      </c>
      <c r="AJ2289" s="1">
        <v>3433.2</v>
      </c>
      <c r="AK2289" s="4"/>
      <c r="AL2289" s="4"/>
      <c r="AM2289" s="1"/>
      <c r="AN2289" s="1"/>
      <c r="AO2289" s="4"/>
      <c r="CH2289" s="1" t="s">
        <v>151</v>
      </c>
    </row>
    <row r="2290" spans="1:86" x14ac:dyDescent="0.25">
      <c r="A2290" s="1" t="s">
        <v>480</v>
      </c>
      <c r="B2290" s="1" t="s">
        <v>479</v>
      </c>
      <c r="C2290" s="1" t="s">
        <v>150</v>
      </c>
      <c r="D2290" s="84">
        <v>1998</v>
      </c>
      <c r="E2290" s="3">
        <v>36435</v>
      </c>
      <c r="F2290" s="3"/>
      <c r="AK2290" s="4"/>
      <c r="AL2290" s="4"/>
      <c r="AM2290" s="1"/>
      <c r="AN2290" s="1"/>
      <c r="AO2290" s="4"/>
      <c r="CH2290" s="1" t="s">
        <v>151</v>
      </c>
    </row>
    <row r="2291" spans="1:86" x14ac:dyDescent="0.25">
      <c r="A2291" s="1" t="s">
        <v>480</v>
      </c>
      <c r="B2291" s="1" t="s">
        <v>479</v>
      </c>
      <c r="C2291" s="1" t="s">
        <v>150</v>
      </c>
      <c r="D2291" s="84">
        <v>1998</v>
      </c>
      <c r="E2291" s="3">
        <v>36495</v>
      </c>
      <c r="F2291" s="3"/>
      <c r="J2291" s="1">
        <v>404.69</v>
      </c>
      <c r="K2291" s="1">
        <v>4788.25</v>
      </c>
      <c r="L2291" s="1">
        <v>3433.2</v>
      </c>
      <c r="AH2291" s="1">
        <v>404.69</v>
      </c>
      <c r="AI2291" s="1">
        <v>4788.25</v>
      </c>
      <c r="AJ2291" s="1">
        <v>3433.2</v>
      </c>
      <c r="AK2291" s="4"/>
      <c r="AL2291" s="4"/>
      <c r="AM2291" s="1"/>
      <c r="AN2291" s="1"/>
      <c r="AO2291" s="4"/>
      <c r="CH2291" s="1" t="s">
        <v>151</v>
      </c>
    </row>
    <row r="2292" spans="1:86" x14ac:dyDescent="0.25">
      <c r="A2292" s="1" t="s">
        <v>480</v>
      </c>
      <c r="B2292" s="1" t="s">
        <v>479</v>
      </c>
      <c r="C2292" s="1" t="s">
        <v>152</v>
      </c>
      <c r="D2292" s="84">
        <v>1998</v>
      </c>
      <c r="E2292" s="3">
        <v>35838</v>
      </c>
      <c r="F2292" s="3"/>
      <c r="J2292" s="1">
        <v>0.127</v>
      </c>
      <c r="K2292" s="1">
        <v>0.126</v>
      </c>
      <c r="L2292" s="1">
        <v>7.2999999999999995E-2</v>
      </c>
      <c r="M2292" s="1">
        <v>497.8</v>
      </c>
      <c r="N2292" s="1">
        <v>796.15</v>
      </c>
      <c r="O2292" s="1">
        <v>1517.875</v>
      </c>
      <c r="P2292" s="1">
        <v>1980.7</v>
      </c>
      <c r="Q2292" s="1">
        <v>2333.5250000000001</v>
      </c>
      <c r="R2292" s="1">
        <v>2498</v>
      </c>
      <c r="Y2292" s="1">
        <v>19669.29134</v>
      </c>
      <c r="Z2292" s="1">
        <v>20293.65079</v>
      </c>
      <c r="AA2292" s="1">
        <v>17479.45205</v>
      </c>
      <c r="AC2292" s="1">
        <v>497.8</v>
      </c>
      <c r="AD2292" s="1">
        <v>796.15</v>
      </c>
      <c r="AE2292" s="1">
        <v>1517.875</v>
      </c>
      <c r="AF2292" s="1">
        <v>1980.7</v>
      </c>
      <c r="AG2292" s="1">
        <v>2333.5250000000001</v>
      </c>
      <c r="AH2292" s="1">
        <v>2498</v>
      </c>
      <c r="AI2292" s="1">
        <v>2557</v>
      </c>
      <c r="AJ2292" s="1">
        <v>1276</v>
      </c>
      <c r="AK2292" s="4"/>
      <c r="AL2292" s="4"/>
      <c r="AM2292" s="1"/>
      <c r="AN2292" s="1"/>
      <c r="AO2292" s="4"/>
      <c r="CH2292" s="1" t="s">
        <v>153</v>
      </c>
    </row>
    <row r="2293" spans="1:86" x14ac:dyDescent="0.25">
      <c r="A2293" s="1" t="s">
        <v>480</v>
      </c>
      <c r="B2293" s="1" t="s">
        <v>479</v>
      </c>
      <c r="C2293" s="1" t="s">
        <v>152</v>
      </c>
      <c r="D2293" s="84">
        <v>1998</v>
      </c>
      <c r="E2293" s="3">
        <v>35896</v>
      </c>
      <c r="F2293" s="3"/>
      <c r="J2293" s="1">
        <v>1.9E-2</v>
      </c>
      <c r="K2293" s="1">
        <v>2.5999999999999999E-2</v>
      </c>
      <c r="L2293" s="1">
        <v>3.4500000000000003E-2</v>
      </c>
      <c r="M2293" s="1">
        <v>3.85E-2</v>
      </c>
      <c r="N2293" s="1">
        <v>1.4500000000000001E-2</v>
      </c>
      <c r="O2293" s="1">
        <v>378.85</v>
      </c>
      <c r="P2293" s="1">
        <v>449</v>
      </c>
      <c r="Q2293" s="1">
        <v>731.55</v>
      </c>
      <c r="R2293" s="1">
        <v>1066.8499999999999</v>
      </c>
      <c r="S2293" s="1">
        <v>19939.473679999999</v>
      </c>
      <c r="T2293" s="1">
        <v>17269.230769999998</v>
      </c>
      <c r="U2293" s="1">
        <v>21204.347829999999</v>
      </c>
      <c r="V2293" s="1">
        <v>27710.389609999998</v>
      </c>
      <c r="W2293" s="1">
        <v>12017.241379999999</v>
      </c>
      <c r="AB2293" s="1">
        <v>378.85</v>
      </c>
      <c r="AC2293" s="1">
        <v>449</v>
      </c>
      <c r="AD2293" s="1">
        <v>731.55</v>
      </c>
      <c r="AE2293" s="1">
        <v>1066.8499999999999</v>
      </c>
      <c r="AF2293" s="1">
        <v>174.25</v>
      </c>
      <c r="AK2293" s="4"/>
      <c r="AL2293" s="4"/>
      <c r="AM2293" s="1"/>
      <c r="AN2293" s="1"/>
      <c r="AO2293" s="4"/>
      <c r="CH2293" s="1" t="s">
        <v>153</v>
      </c>
    </row>
    <row r="2294" spans="1:86" x14ac:dyDescent="0.25">
      <c r="A2294" s="1" t="s">
        <v>480</v>
      </c>
      <c r="B2294" s="1" t="s">
        <v>479</v>
      </c>
      <c r="C2294" s="1" t="s">
        <v>152</v>
      </c>
      <c r="D2294" s="84">
        <v>1998</v>
      </c>
      <c r="E2294" s="3">
        <v>36050</v>
      </c>
      <c r="F2294" s="3"/>
      <c r="J2294" s="1">
        <v>0.128</v>
      </c>
      <c r="K2294" s="1">
        <v>8.5000000000000006E-2</v>
      </c>
      <c r="L2294" s="1">
        <v>1138.075</v>
      </c>
      <c r="M2294" s="1">
        <v>1980.7</v>
      </c>
      <c r="N2294" s="1">
        <v>2333.5250000000001</v>
      </c>
      <c r="O2294" s="1">
        <v>2498.5250000000001</v>
      </c>
      <c r="P2294" s="1">
        <v>2197.25</v>
      </c>
      <c r="Q2294" s="1">
        <v>1436.1</v>
      </c>
      <c r="R2294" s="1">
        <v>17166.015630000002</v>
      </c>
      <c r="Z2294" s="1">
        <v>17166.015630000002</v>
      </c>
      <c r="AA2294" s="1">
        <v>16895.294119999999</v>
      </c>
      <c r="AE2294" s="1">
        <v>1138.075</v>
      </c>
      <c r="AF2294" s="1">
        <v>1980.7</v>
      </c>
      <c r="AG2294" s="1">
        <v>2333.5250000000001</v>
      </c>
      <c r="AH2294" s="1">
        <v>2498.5250000000001</v>
      </c>
      <c r="AI2294" s="1">
        <v>2197.25</v>
      </c>
      <c r="AJ2294" s="1">
        <v>1436.1</v>
      </c>
      <c r="AK2294" s="4"/>
      <c r="AL2294" s="4"/>
      <c r="AM2294" s="1"/>
      <c r="AN2294" s="1"/>
      <c r="AO2294" s="4"/>
      <c r="CH2294" s="1" t="s">
        <v>153</v>
      </c>
    </row>
    <row r="2295" spans="1:86" x14ac:dyDescent="0.25">
      <c r="A2295" s="1" t="s">
        <v>480</v>
      </c>
      <c r="B2295" s="1" t="s">
        <v>479</v>
      </c>
      <c r="C2295" s="1" t="s">
        <v>152</v>
      </c>
      <c r="D2295" s="84">
        <v>1998</v>
      </c>
      <c r="E2295" s="3">
        <v>36110</v>
      </c>
      <c r="F2295" s="3"/>
      <c r="J2295" s="1">
        <v>0.01</v>
      </c>
      <c r="K2295" s="1">
        <v>1.9E-2</v>
      </c>
      <c r="L2295" s="1">
        <v>3.2000000000000001E-2</v>
      </c>
      <c r="M2295" s="1">
        <v>7.1499999999999994E-2</v>
      </c>
      <c r="N2295" s="1">
        <v>0.08</v>
      </c>
      <c r="O2295" s="1">
        <v>2.5499999999999998E-2</v>
      </c>
      <c r="P2295" s="1">
        <v>331.75</v>
      </c>
      <c r="Q2295" s="1">
        <v>546.6</v>
      </c>
      <c r="R2295" s="1">
        <v>860.75</v>
      </c>
      <c r="S2295" s="1">
        <v>33175</v>
      </c>
      <c r="T2295" s="1">
        <v>28768.421050000001</v>
      </c>
      <c r="U2295" s="1">
        <v>26898.4375</v>
      </c>
      <c r="V2295" s="1">
        <v>24199.3007</v>
      </c>
      <c r="W2295" s="1">
        <v>26883.75</v>
      </c>
      <c r="X2295" s="1">
        <v>23394.11765</v>
      </c>
      <c r="AB2295" s="1">
        <v>331.75</v>
      </c>
      <c r="AC2295" s="1">
        <v>546.6</v>
      </c>
      <c r="AD2295" s="1">
        <v>860.75</v>
      </c>
      <c r="AE2295" s="1">
        <v>1730.25</v>
      </c>
      <c r="AF2295" s="1">
        <v>2150.6999999999998</v>
      </c>
      <c r="AG2295" s="1">
        <v>596.54999999999995</v>
      </c>
      <c r="AK2295" s="4"/>
      <c r="AL2295" s="4"/>
      <c r="AM2295" s="1"/>
      <c r="AN2295" s="1"/>
      <c r="AO2295" s="4"/>
      <c r="CH2295" s="1" t="s">
        <v>153</v>
      </c>
    </row>
    <row r="2296" spans="1:86" x14ac:dyDescent="0.25">
      <c r="A2296" s="1" t="s">
        <v>480</v>
      </c>
      <c r="B2296" s="1" t="s">
        <v>479</v>
      </c>
      <c r="C2296" s="1" t="s">
        <v>152</v>
      </c>
      <c r="D2296" s="84">
        <v>1998</v>
      </c>
      <c r="E2296" s="3">
        <v>36116</v>
      </c>
      <c r="F2296" s="3"/>
      <c r="J2296" s="1">
        <v>5.5500000000000001E-2</v>
      </c>
      <c r="K2296" s="1">
        <v>8.8999999999999996E-2</v>
      </c>
      <c r="L2296" s="1">
        <v>9.9500000000000005E-2</v>
      </c>
      <c r="M2296" s="1">
        <v>6.4000000000000001E-2</v>
      </c>
      <c r="N2296" s="1">
        <v>355.3</v>
      </c>
      <c r="O2296" s="1">
        <v>497.8</v>
      </c>
      <c r="P2296" s="1">
        <v>796.15</v>
      </c>
      <c r="Q2296" s="1">
        <v>1305.5</v>
      </c>
      <c r="R2296" s="1">
        <v>1991</v>
      </c>
      <c r="V2296" s="1">
        <v>23522.522519999999</v>
      </c>
      <c r="W2296" s="1">
        <v>22370.786520000001</v>
      </c>
      <c r="X2296" s="1">
        <v>22005.025130000002</v>
      </c>
      <c r="Y2296" s="1">
        <v>12195.3125</v>
      </c>
      <c r="AB2296" s="1">
        <v>355.3</v>
      </c>
      <c r="AC2296" s="1">
        <v>497.8</v>
      </c>
      <c r="AD2296" s="1">
        <v>796.15</v>
      </c>
      <c r="AE2296" s="1">
        <v>1305.5</v>
      </c>
      <c r="AF2296" s="1">
        <v>1991</v>
      </c>
      <c r="AG2296" s="1">
        <v>2189.5</v>
      </c>
      <c r="AH2296" s="1">
        <v>780.5</v>
      </c>
      <c r="AK2296" s="4"/>
      <c r="AL2296" s="4"/>
      <c r="AM2296" s="1"/>
      <c r="AN2296" s="1"/>
      <c r="AO2296" s="4"/>
      <c r="CH2296" s="1" t="s">
        <v>153</v>
      </c>
    </row>
    <row r="2297" spans="1:86" x14ac:dyDescent="0.25">
      <c r="A2297" s="1" t="s">
        <v>480</v>
      </c>
      <c r="B2297" s="1" t="s">
        <v>479</v>
      </c>
      <c r="C2297" s="1" t="s">
        <v>152</v>
      </c>
      <c r="D2297" s="84">
        <v>1998</v>
      </c>
      <c r="E2297" s="3">
        <v>36122</v>
      </c>
      <c r="F2297" s="3"/>
      <c r="J2297" s="1">
        <v>0.09</v>
      </c>
      <c r="K2297" s="1">
        <v>0.13600000000000001</v>
      </c>
      <c r="L2297" s="1">
        <v>0.1305</v>
      </c>
      <c r="M2297" s="1">
        <v>0.10249999999999999</v>
      </c>
      <c r="N2297" s="1">
        <v>3.1E-2</v>
      </c>
      <c r="O2297" s="1">
        <v>355.3</v>
      </c>
      <c r="P2297" s="1">
        <v>497.8</v>
      </c>
      <c r="Q2297" s="1">
        <v>796.15</v>
      </c>
      <c r="R2297" s="1">
        <v>1517.875</v>
      </c>
      <c r="W2297" s="1">
        <v>21893.333330000001</v>
      </c>
      <c r="X2297" s="1">
        <v>18217.279409999999</v>
      </c>
      <c r="Y2297" s="1">
        <v>19149.808430000001</v>
      </c>
      <c r="Z2297" s="1">
        <v>17305.365849999998</v>
      </c>
      <c r="AA2297" s="1">
        <v>3798.3870969999998</v>
      </c>
      <c r="AB2297" s="1">
        <v>355.3</v>
      </c>
      <c r="AC2297" s="1">
        <v>497.8</v>
      </c>
      <c r="AD2297" s="1">
        <v>796.15</v>
      </c>
      <c r="AE2297" s="1">
        <v>1517.875</v>
      </c>
      <c r="AF2297" s="1">
        <v>1970.4</v>
      </c>
      <c r="AG2297" s="1">
        <v>2477.5500000000002</v>
      </c>
      <c r="AH2297" s="1">
        <v>2499.0500000000002</v>
      </c>
      <c r="AI2297" s="1">
        <v>1773.8</v>
      </c>
      <c r="AJ2297" s="1">
        <v>117.75</v>
      </c>
      <c r="AK2297" s="4"/>
      <c r="AL2297" s="4"/>
      <c r="AM2297" s="1"/>
      <c r="AN2297" s="1"/>
      <c r="AO2297" s="4"/>
      <c r="CH2297" s="1" t="s">
        <v>153</v>
      </c>
    </row>
    <row r="2298" spans="1:86" x14ac:dyDescent="0.25">
      <c r="A2298" s="1" t="s">
        <v>480</v>
      </c>
      <c r="B2298" s="1" t="s">
        <v>479</v>
      </c>
      <c r="C2298" s="1" t="s">
        <v>152</v>
      </c>
      <c r="D2298" s="84">
        <v>1998</v>
      </c>
      <c r="E2298" s="3">
        <v>36145</v>
      </c>
      <c r="F2298" s="3"/>
      <c r="J2298" s="1">
        <v>9.35E-2</v>
      </c>
      <c r="K2298" s="1">
        <v>1209</v>
      </c>
      <c r="L2298" s="1">
        <v>1886.605</v>
      </c>
      <c r="M2298" s="1">
        <v>2333.5250000000001</v>
      </c>
      <c r="N2298" s="1">
        <v>2498.5250000000001</v>
      </c>
      <c r="O2298" s="1">
        <v>2197.25</v>
      </c>
      <c r="P2298" s="1">
        <v>1463</v>
      </c>
      <c r="Q2298" s="1">
        <v>15647.05882</v>
      </c>
      <c r="AA2298" s="1">
        <v>15647.05882</v>
      </c>
      <c r="AE2298" s="1">
        <v>1209</v>
      </c>
      <c r="AF2298" s="1">
        <v>1886.605</v>
      </c>
      <c r="AG2298" s="1">
        <v>2333.5250000000001</v>
      </c>
      <c r="AH2298" s="1">
        <v>2498.5250000000001</v>
      </c>
      <c r="AI2298" s="1">
        <v>2197.25</v>
      </c>
      <c r="AJ2298" s="1">
        <v>1463</v>
      </c>
      <c r="AK2298" s="4"/>
      <c r="AL2298" s="4"/>
      <c r="AM2298" s="1"/>
      <c r="AN2298" s="1"/>
      <c r="AO2298" s="4"/>
      <c r="CH2298" s="1" t="s">
        <v>153</v>
      </c>
    </row>
    <row r="2299" spans="1:86" x14ac:dyDescent="0.25">
      <c r="A2299" s="1" t="s">
        <v>480</v>
      </c>
      <c r="B2299" s="1" t="s">
        <v>479</v>
      </c>
      <c r="C2299" s="1" t="s">
        <v>152</v>
      </c>
      <c r="D2299" s="84">
        <v>1998</v>
      </c>
      <c r="E2299" s="3">
        <v>36153</v>
      </c>
      <c r="F2299" s="3"/>
      <c r="J2299" s="1">
        <v>1378.492</v>
      </c>
      <c r="K2299" s="1">
        <v>2333.5250000000001</v>
      </c>
      <c r="L2299" s="1">
        <v>2498.5250000000001</v>
      </c>
      <c r="M2299" s="1">
        <v>2197.25</v>
      </c>
      <c r="N2299" s="1">
        <v>1449.55</v>
      </c>
      <c r="AF2299" s="1">
        <v>1378.492</v>
      </c>
      <c r="AG2299" s="1">
        <v>2333.5250000000001</v>
      </c>
      <c r="AH2299" s="1">
        <v>2498.5250000000001</v>
      </c>
      <c r="AI2299" s="1">
        <v>2197.25</v>
      </c>
      <c r="AJ2299" s="1">
        <v>1449.55</v>
      </c>
      <c r="AK2299" s="4"/>
      <c r="AL2299" s="4"/>
      <c r="AM2299" s="1"/>
      <c r="AN2299" s="1"/>
      <c r="AO2299" s="4"/>
      <c r="CH2299" s="1" t="s">
        <v>153</v>
      </c>
    </row>
    <row r="2300" spans="1:86" x14ac:dyDescent="0.25">
      <c r="A2300" s="1" t="s">
        <v>480</v>
      </c>
      <c r="B2300" s="1" t="s">
        <v>479</v>
      </c>
      <c r="C2300" s="1" t="s">
        <v>152</v>
      </c>
      <c r="D2300" s="84">
        <v>1998</v>
      </c>
      <c r="E2300" s="3">
        <v>36159</v>
      </c>
      <c r="F2300" s="3"/>
      <c r="J2300" s="1">
        <v>1455.65</v>
      </c>
      <c r="K2300" s="1">
        <v>2107.7649999999999</v>
      </c>
      <c r="L2300" s="1">
        <v>2498.5250000000001</v>
      </c>
      <c r="M2300" s="1">
        <v>2197.25</v>
      </c>
      <c r="N2300" s="1">
        <v>1449.55</v>
      </c>
      <c r="AF2300" s="1">
        <v>1455.65</v>
      </c>
      <c r="AG2300" s="1">
        <v>2107.7649999999999</v>
      </c>
      <c r="AH2300" s="1">
        <v>2498.5250000000001</v>
      </c>
      <c r="AI2300" s="1">
        <v>2197.25</v>
      </c>
      <c r="AJ2300" s="1">
        <v>1449.55</v>
      </c>
      <c r="AK2300" s="4"/>
      <c r="AL2300" s="4"/>
      <c r="AM2300" s="1"/>
      <c r="AN2300" s="1"/>
      <c r="AO2300" s="4"/>
      <c r="CH2300" s="1" t="s">
        <v>153</v>
      </c>
    </row>
    <row r="2301" spans="1:86" x14ac:dyDescent="0.25">
      <c r="A2301" s="1" t="s">
        <v>480</v>
      </c>
      <c r="B2301" s="1" t="s">
        <v>479</v>
      </c>
      <c r="C2301" s="1" t="s">
        <v>152</v>
      </c>
      <c r="D2301" s="84">
        <v>1998</v>
      </c>
      <c r="E2301" s="3">
        <v>36179</v>
      </c>
      <c r="F2301" s="3"/>
      <c r="AK2301" s="4"/>
      <c r="AL2301" s="4"/>
      <c r="AM2301" s="1"/>
      <c r="AN2301" s="1"/>
      <c r="AO2301" s="4"/>
      <c r="CH2301" s="1" t="s">
        <v>153</v>
      </c>
    </row>
    <row r="2302" spans="1:86" x14ac:dyDescent="0.25">
      <c r="A2302" s="1" t="s">
        <v>480</v>
      </c>
      <c r="B2302" s="1" t="s">
        <v>479</v>
      </c>
      <c r="C2302" s="1" t="s">
        <v>152</v>
      </c>
      <c r="D2302" s="84">
        <v>1998</v>
      </c>
      <c r="E2302" s="3">
        <v>36188</v>
      </c>
      <c r="F2302" s="3"/>
      <c r="AK2302" s="4"/>
      <c r="AL2302" s="4"/>
      <c r="AM2302" s="1"/>
      <c r="AN2302" s="1"/>
      <c r="AO2302" s="4"/>
      <c r="CH2302" s="1" t="s">
        <v>153</v>
      </c>
    </row>
    <row r="2303" spans="1:86" x14ac:dyDescent="0.25">
      <c r="A2303" s="1" t="s">
        <v>480</v>
      </c>
      <c r="B2303" s="1" t="s">
        <v>479</v>
      </c>
      <c r="C2303" s="1" t="s">
        <v>152</v>
      </c>
      <c r="D2303" s="84">
        <v>1998</v>
      </c>
      <c r="E2303" s="3">
        <v>36209</v>
      </c>
      <c r="F2303" s="3"/>
      <c r="AK2303" s="4"/>
      <c r="AL2303" s="4"/>
      <c r="AM2303" s="1"/>
      <c r="AN2303" s="1"/>
      <c r="AO2303" s="4"/>
      <c r="CH2303" s="1" t="s">
        <v>153</v>
      </c>
    </row>
    <row r="2304" spans="1:86" x14ac:dyDescent="0.25">
      <c r="A2304" s="1" t="s">
        <v>480</v>
      </c>
      <c r="B2304" s="1" t="s">
        <v>479</v>
      </c>
      <c r="C2304" s="1" t="s">
        <v>152</v>
      </c>
      <c r="D2304" s="84">
        <v>1998</v>
      </c>
      <c r="E2304" s="3">
        <v>36215</v>
      </c>
      <c r="F2304" s="3"/>
      <c r="AK2304" s="4"/>
      <c r="AL2304" s="4"/>
      <c r="AM2304" s="1"/>
      <c r="AN2304" s="1"/>
      <c r="AO2304" s="4"/>
      <c r="CH2304" s="1" t="s">
        <v>153</v>
      </c>
    </row>
    <row r="2305" spans="1:130" x14ac:dyDescent="0.25">
      <c r="A2305" s="1" t="s">
        <v>480</v>
      </c>
      <c r="B2305" s="1" t="s">
        <v>479</v>
      </c>
      <c r="C2305" s="1" t="s">
        <v>152</v>
      </c>
      <c r="D2305" s="84">
        <v>1998</v>
      </c>
      <c r="E2305" s="3">
        <v>36221</v>
      </c>
      <c r="F2305" s="3"/>
      <c r="AK2305" s="4"/>
      <c r="AL2305" s="4"/>
      <c r="AM2305" s="1"/>
      <c r="AN2305" s="1"/>
      <c r="AO2305" s="4"/>
      <c r="CH2305" s="1" t="s">
        <v>153</v>
      </c>
    </row>
    <row r="2306" spans="1:130" x14ac:dyDescent="0.25">
      <c r="A2306" s="1" t="s">
        <v>480</v>
      </c>
      <c r="B2306" s="1" t="s">
        <v>479</v>
      </c>
      <c r="C2306" s="1" t="s">
        <v>152</v>
      </c>
      <c r="D2306" s="84">
        <v>1998</v>
      </c>
      <c r="E2306" s="3">
        <v>36222</v>
      </c>
      <c r="F2306" s="3"/>
      <c r="AK2306" s="4"/>
      <c r="AL2306" s="4"/>
      <c r="AM2306" s="1"/>
      <c r="AN2306" s="1"/>
      <c r="AO2306" s="4"/>
      <c r="CH2306" s="1" t="s">
        <v>153</v>
      </c>
    </row>
    <row r="2307" spans="1:130" x14ac:dyDescent="0.25">
      <c r="A2307" s="1" t="s">
        <v>480</v>
      </c>
      <c r="B2307" s="1" t="s">
        <v>479</v>
      </c>
      <c r="C2307" s="1" t="s">
        <v>152</v>
      </c>
      <c r="D2307" s="84">
        <v>1998</v>
      </c>
      <c r="E2307" s="3">
        <v>36342</v>
      </c>
      <c r="F2307" s="3"/>
      <c r="J2307" s="1">
        <v>833.89750000000004</v>
      </c>
      <c r="K2307" s="1">
        <v>2197.25</v>
      </c>
      <c r="L2307" s="1">
        <v>1449.55</v>
      </c>
      <c r="AH2307" s="1">
        <v>833.89750000000004</v>
      </c>
      <c r="AI2307" s="1">
        <v>2197.25</v>
      </c>
      <c r="AJ2307" s="1">
        <v>1449.55</v>
      </c>
      <c r="AK2307" s="4"/>
      <c r="AL2307" s="4"/>
      <c r="AM2307" s="1"/>
      <c r="AN2307" s="1"/>
      <c r="AO2307" s="4"/>
      <c r="CH2307" s="1" t="s">
        <v>153</v>
      </c>
    </row>
    <row r="2308" spans="1:130" x14ac:dyDescent="0.25">
      <c r="A2308" s="1" t="s">
        <v>480</v>
      </c>
      <c r="B2308" s="1" t="s">
        <v>479</v>
      </c>
      <c r="C2308" s="1" t="s">
        <v>152</v>
      </c>
      <c r="D2308" s="84">
        <v>1998</v>
      </c>
      <c r="E2308" s="3">
        <v>36435</v>
      </c>
      <c r="F2308" s="3"/>
      <c r="AK2308" s="4"/>
      <c r="AL2308" s="4"/>
      <c r="AM2308" s="1"/>
      <c r="AN2308" s="1"/>
      <c r="AO2308" s="4"/>
      <c r="CH2308" s="1" t="s">
        <v>153</v>
      </c>
    </row>
    <row r="2309" spans="1:130" x14ac:dyDescent="0.25">
      <c r="A2309" s="1" t="s">
        <v>480</v>
      </c>
      <c r="B2309" s="1" t="s">
        <v>479</v>
      </c>
      <c r="C2309" s="1" t="s">
        <v>152</v>
      </c>
      <c r="D2309" s="84">
        <v>1998</v>
      </c>
      <c r="E2309" s="3">
        <v>36495</v>
      </c>
      <c r="F2309" s="3"/>
      <c r="J2309" s="1">
        <v>1240.6400000000001</v>
      </c>
      <c r="AJ2309" s="1">
        <v>1240.6400000000001</v>
      </c>
      <c r="AK2309" s="4"/>
      <c r="AL2309" s="4"/>
      <c r="AM2309" s="1"/>
      <c r="AN2309" s="1"/>
      <c r="AO2309" s="4"/>
      <c r="CH2309" s="1" t="s">
        <v>153</v>
      </c>
    </row>
    <row r="2310" spans="1:130" x14ac:dyDescent="0.25">
      <c r="A2310" s="1" t="s">
        <v>480</v>
      </c>
      <c r="B2310" s="1" t="s">
        <v>479</v>
      </c>
      <c r="C2310" s="1" t="s">
        <v>152</v>
      </c>
      <c r="D2310" s="84">
        <v>1998</v>
      </c>
      <c r="E2310" s="3">
        <v>36095</v>
      </c>
      <c r="F2310" s="3"/>
      <c r="AK2310" s="4"/>
      <c r="AL2310" s="4"/>
      <c r="AM2310" s="1"/>
      <c r="AN2310" s="1"/>
      <c r="AO2310" s="4"/>
      <c r="CG2310" s="1" t="s">
        <v>155</v>
      </c>
      <c r="DR2310" s="1">
        <v>345.06</v>
      </c>
      <c r="DS2310" s="1">
        <v>0.21199999999999999</v>
      </c>
      <c r="DT2310" s="1">
        <v>0.254</v>
      </c>
      <c r="DU2310" s="1">
        <v>0.26300000000000001</v>
      </c>
      <c r="DV2310" s="1">
        <v>0.23699999999999999</v>
      </c>
      <c r="DW2310" s="1">
        <v>0.23100000000000001</v>
      </c>
      <c r="DX2310" s="1">
        <v>0.23</v>
      </c>
      <c r="DY2310" s="1">
        <v>0.13100000000000001</v>
      </c>
      <c r="DZ2310" s="1">
        <v>0.16800000000000001</v>
      </c>
    </row>
    <row r="2311" spans="1:130" x14ac:dyDescent="0.25">
      <c r="A2311" s="1" t="s">
        <v>480</v>
      </c>
      <c r="B2311" s="1" t="s">
        <v>479</v>
      </c>
      <c r="C2311" s="1" t="s">
        <v>152</v>
      </c>
      <c r="D2311" s="84">
        <v>1998</v>
      </c>
      <c r="E2311" s="3">
        <v>36096</v>
      </c>
      <c r="F2311" s="3"/>
      <c r="AK2311" s="4"/>
      <c r="AL2311" s="4"/>
      <c r="AM2311" s="1"/>
      <c r="AN2311" s="1"/>
      <c r="AO2311" s="4"/>
      <c r="BB2311" s="1">
        <v>2.15</v>
      </c>
      <c r="CA2311" s="1">
        <v>3.9</v>
      </c>
      <c r="CE2311" s="1">
        <v>4.9000000000000004</v>
      </c>
      <c r="CF2311" s="1">
        <v>2.15</v>
      </c>
      <c r="CH2311" s="1" t="s">
        <v>155</v>
      </c>
    </row>
    <row r="2312" spans="1:130" x14ac:dyDescent="0.25">
      <c r="A2312" s="1" t="s">
        <v>480</v>
      </c>
      <c r="B2312" s="1" t="s">
        <v>479</v>
      </c>
      <c r="C2312" s="1" t="s">
        <v>152</v>
      </c>
      <c r="D2312" s="84">
        <v>1998</v>
      </c>
      <c r="E2312" s="3">
        <v>36098</v>
      </c>
      <c r="F2312" s="3"/>
      <c r="AK2312" s="4"/>
      <c r="AL2312" s="4"/>
      <c r="AM2312" s="1"/>
      <c r="AN2312" s="1"/>
      <c r="AO2312" s="4"/>
      <c r="BB2312" s="1">
        <v>2.8</v>
      </c>
      <c r="CA2312" s="1">
        <v>4.0999999999999996</v>
      </c>
      <c r="CE2312" s="1">
        <v>6.48</v>
      </c>
      <c r="CF2312" s="1">
        <v>2.8</v>
      </c>
      <c r="CH2312" s="1" t="s">
        <v>155</v>
      </c>
    </row>
    <row r="2313" spans="1:130" x14ac:dyDescent="0.25">
      <c r="A2313" s="1" t="s">
        <v>480</v>
      </c>
      <c r="B2313" s="1" t="s">
        <v>479</v>
      </c>
      <c r="C2313" s="1" t="s">
        <v>152</v>
      </c>
      <c r="D2313" s="84">
        <v>1998</v>
      </c>
      <c r="E2313" s="3">
        <v>36101</v>
      </c>
      <c r="F2313" s="3"/>
      <c r="AK2313" s="4"/>
      <c r="AL2313" s="4"/>
      <c r="AM2313" s="1"/>
      <c r="AN2313" s="1"/>
      <c r="AO2313" s="4"/>
      <c r="BB2313" s="1">
        <v>3.1</v>
      </c>
      <c r="CA2313" s="1">
        <v>4.75</v>
      </c>
      <c r="CE2313" s="1">
        <v>7.25</v>
      </c>
      <c r="CF2313" s="1">
        <v>4.0999999999999996</v>
      </c>
      <c r="CG2313" s="1" t="s">
        <v>155</v>
      </c>
      <c r="CH2313" s="1" t="s">
        <v>155</v>
      </c>
      <c r="DR2313" s="1">
        <v>341.17</v>
      </c>
      <c r="DS2313" s="1">
        <v>0.20300000000000001</v>
      </c>
      <c r="DT2313" s="1">
        <v>0.24299999999999999</v>
      </c>
      <c r="DU2313" s="1">
        <v>0.25900000000000001</v>
      </c>
      <c r="DV2313" s="1">
        <v>0.23300000000000001</v>
      </c>
      <c r="DW2313" s="1">
        <v>0.22700000000000001</v>
      </c>
      <c r="DX2313" s="1">
        <v>0.23200000000000001</v>
      </c>
      <c r="DY2313" s="1">
        <v>0.13</v>
      </c>
      <c r="DZ2313" s="1">
        <v>0.17799999999999999</v>
      </c>
    </row>
    <row r="2314" spans="1:130" x14ac:dyDescent="0.25">
      <c r="A2314" s="1" t="s">
        <v>480</v>
      </c>
      <c r="B2314" s="1" t="s">
        <v>479</v>
      </c>
      <c r="C2314" s="1" t="s">
        <v>152</v>
      </c>
      <c r="D2314" s="84">
        <v>1998</v>
      </c>
      <c r="E2314" s="3">
        <v>36103</v>
      </c>
      <c r="F2314" s="3"/>
      <c r="AK2314" s="4">
        <v>49.84</v>
      </c>
      <c r="AL2314" s="119">
        <f>AK2314/100</f>
        <v>0.49840000000000001</v>
      </c>
      <c r="AM2314" s="1"/>
      <c r="AN2314" s="1"/>
      <c r="AO2314" s="4"/>
      <c r="AT2314" s="1">
        <v>0</v>
      </c>
      <c r="AW2314" s="1">
        <v>0.34330313200000001</v>
      </c>
      <c r="AZ2314" s="1">
        <v>0</v>
      </c>
      <c r="BA2314" s="1">
        <v>0</v>
      </c>
      <c r="BD2314" s="1">
        <v>4</v>
      </c>
      <c r="BE2314" s="1">
        <v>189.33</v>
      </c>
      <c r="BF2314" s="1">
        <v>0.78</v>
      </c>
      <c r="BI2314" s="1">
        <f>BK2314</f>
        <v>36.020000000000003</v>
      </c>
      <c r="BJ2314" s="1">
        <v>21151.08</v>
      </c>
      <c r="BK2314" s="1">
        <v>36.020000000000003</v>
      </c>
      <c r="BL2314" s="1">
        <v>0</v>
      </c>
      <c r="BY2314" s="1">
        <v>13.82</v>
      </c>
      <c r="CC2314" s="1">
        <v>485.1</v>
      </c>
      <c r="CH2314" s="1" t="s">
        <v>156</v>
      </c>
    </row>
    <row r="2315" spans="1:130" x14ac:dyDescent="0.25">
      <c r="A2315" s="1" t="s">
        <v>480</v>
      </c>
      <c r="B2315" s="1" t="s">
        <v>479</v>
      </c>
      <c r="C2315" s="1" t="s">
        <v>152</v>
      </c>
      <c r="D2315" s="84">
        <v>1998</v>
      </c>
      <c r="E2315" s="3">
        <v>36104</v>
      </c>
      <c r="F2315" s="3"/>
      <c r="AK2315" s="4"/>
      <c r="AL2315" s="4"/>
      <c r="AM2315" s="1"/>
      <c r="AN2315" s="1"/>
      <c r="AO2315" s="4"/>
      <c r="BB2315" s="1">
        <v>3.75</v>
      </c>
      <c r="CA2315" s="1">
        <v>5.0999999999999996</v>
      </c>
      <c r="CE2315" s="1">
        <v>9</v>
      </c>
      <c r="CF2315" s="1">
        <v>5.25</v>
      </c>
      <c r="CH2315" s="1" t="s">
        <v>155</v>
      </c>
    </row>
    <row r="2316" spans="1:130" x14ac:dyDescent="0.25">
      <c r="A2316" s="1" t="s">
        <v>480</v>
      </c>
      <c r="B2316" s="1" t="s">
        <v>479</v>
      </c>
      <c r="C2316" s="1" t="s">
        <v>152</v>
      </c>
      <c r="D2316" s="84">
        <v>1998</v>
      </c>
      <c r="E2316" s="3">
        <v>36108</v>
      </c>
      <c r="F2316" s="3"/>
      <c r="AK2316" s="4"/>
      <c r="AL2316" s="4"/>
      <c r="AM2316" s="1"/>
      <c r="AN2316" s="1"/>
      <c r="AO2316" s="4"/>
      <c r="BB2316" s="1">
        <v>4.4000000000000004</v>
      </c>
      <c r="CA2316" s="1">
        <v>5.85</v>
      </c>
      <c r="CE2316" s="1">
        <v>11.34</v>
      </c>
      <c r="CF2316" s="1">
        <v>7.12</v>
      </c>
      <c r="CG2316" s="1" t="s">
        <v>155</v>
      </c>
      <c r="CH2316" s="1" t="s">
        <v>155</v>
      </c>
      <c r="DR2316" s="1">
        <v>329.54</v>
      </c>
      <c r="DS2316" s="1">
        <v>0.18</v>
      </c>
      <c r="DT2316" s="1">
        <v>0.22</v>
      </c>
      <c r="DU2316" s="1">
        <v>0.254</v>
      </c>
      <c r="DV2316" s="1">
        <v>0.22900000000000001</v>
      </c>
      <c r="DW2316" s="1">
        <v>0.22600000000000001</v>
      </c>
      <c r="DX2316" s="1">
        <v>0.22900000000000001</v>
      </c>
      <c r="DY2316" s="1">
        <v>0.13200000000000001</v>
      </c>
      <c r="DZ2316" s="1">
        <v>0.17799999999999999</v>
      </c>
    </row>
    <row r="2317" spans="1:130" x14ac:dyDescent="0.25">
      <c r="A2317" s="1" t="s">
        <v>480</v>
      </c>
      <c r="B2317" s="1" t="s">
        <v>479</v>
      </c>
      <c r="C2317" s="1" t="s">
        <v>152</v>
      </c>
      <c r="D2317" s="84">
        <v>1998</v>
      </c>
      <c r="E2317" s="3">
        <v>36110</v>
      </c>
      <c r="F2317" s="3"/>
      <c r="AK2317" s="4">
        <v>144.4</v>
      </c>
      <c r="AL2317" s="119">
        <f>AK2317/100</f>
        <v>1.444</v>
      </c>
      <c r="AM2317" s="1"/>
      <c r="AN2317" s="1"/>
      <c r="AO2317" s="4"/>
      <c r="AT2317" s="1">
        <v>0</v>
      </c>
      <c r="AW2317" s="1">
        <v>0.75083671699999999</v>
      </c>
      <c r="AZ2317" s="1">
        <v>0.03</v>
      </c>
      <c r="BA2317" s="1">
        <v>0</v>
      </c>
      <c r="BD2317" s="1">
        <v>5</v>
      </c>
      <c r="BE2317" s="1">
        <v>298</v>
      </c>
      <c r="BF2317" s="1">
        <v>2.67</v>
      </c>
      <c r="BI2317" s="1">
        <f>BK2317</f>
        <v>92.71</v>
      </c>
      <c r="BJ2317" s="1">
        <v>26155.27</v>
      </c>
      <c r="BK2317" s="1">
        <v>92.71</v>
      </c>
      <c r="BL2317" s="1">
        <v>0</v>
      </c>
      <c r="BY2317" s="1">
        <v>51.52</v>
      </c>
      <c r="CC2317" s="1">
        <v>675.68</v>
      </c>
      <c r="CH2317" s="1" t="s">
        <v>156</v>
      </c>
    </row>
    <row r="2318" spans="1:130" x14ac:dyDescent="0.25">
      <c r="A2318" s="1" t="s">
        <v>480</v>
      </c>
      <c r="B2318" s="1" t="s">
        <v>479</v>
      </c>
      <c r="C2318" s="1" t="s">
        <v>152</v>
      </c>
      <c r="D2318" s="84">
        <v>1998</v>
      </c>
      <c r="E2318" s="3">
        <v>36111</v>
      </c>
      <c r="F2318" s="3"/>
      <c r="AK2318" s="4"/>
      <c r="AL2318" s="4"/>
      <c r="AM2318" s="1"/>
      <c r="AN2318" s="1"/>
      <c r="AO2318" s="4"/>
      <c r="BB2318" s="1">
        <v>4.95</v>
      </c>
      <c r="CA2318" s="1">
        <v>6.5</v>
      </c>
      <c r="CE2318" s="1">
        <v>14.1</v>
      </c>
      <c r="CF2318" s="1">
        <v>7.88</v>
      </c>
      <c r="CH2318" s="1" t="s">
        <v>155</v>
      </c>
    </row>
    <row r="2319" spans="1:130" x14ac:dyDescent="0.25">
      <c r="A2319" s="1" t="s">
        <v>480</v>
      </c>
      <c r="B2319" s="1" t="s">
        <v>479</v>
      </c>
      <c r="C2319" s="1" t="s">
        <v>152</v>
      </c>
      <c r="D2319" s="84">
        <v>1998</v>
      </c>
      <c r="E2319" s="3">
        <v>36115</v>
      </c>
      <c r="F2319" s="3"/>
      <c r="AK2319" s="4"/>
      <c r="AL2319" s="4"/>
      <c r="AM2319" s="1"/>
      <c r="AN2319" s="1"/>
      <c r="AO2319" s="4"/>
      <c r="BB2319" s="1">
        <v>5.75</v>
      </c>
      <c r="CA2319" s="1">
        <v>7</v>
      </c>
      <c r="CE2319" s="1">
        <v>14.88</v>
      </c>
      <c r="CF2319" s="1">
        <v>10.51</v>
      </c>
      <c r="CG2319" s="1" t="s">
        <v>155</v>
      </c>
      <c r="CH2319" s="1" t="s">
        <v>155</v>
      </c>
      <c r="DR2319" s="1">
        <v>318.94</v>
      </c>
      <c r="DS2319" s="1">
        <v>0.14399999999999999</v>
      </c>
      <c r="DT2319" s="1">
        <v>0.192</v>
      </c>
      <c r="DU2319" s="1">
        <v>0.25</v>
      </c>
      <c r="DV2319" s="1">
        <v>0.22700000000000001</v>
      </c>
      <c r="DW2319" s="1">
        <v>0.22900000000000001</v>
      </c>
      <c r="DX2319" s="1">
        <v>0.23100000000000001</v>
      </c>
      <c r="DY2319" s="1">
        <v>0.13600000000000001</v>
      </c>
      <c r="DZ2319" s="1">
        <v>0.186</v>
      </c>
    </row>
    <row r="2320" spans="1:130" x14ac:dyDescent="0.25">
      <c r="A2320" s="1" t="s">
        <v>480</v>
      </c>
      <c r="B2320" s="1" t="s">
        <v>479</v>
      </c>
      <c r="C2320" s="1" t="s">
        <v>152</v>
      </c>
      <c r="D2320" s="84">
        <v>1998</v>
      </c>
      <c r="E2320" s="3">
        <v>36116</v>
      </c>
      <c r="F2320" s="3"/>
      <c r="AK2320" s="4">
        <v>236.59</v>
      </c>
      <c r="AL2320" s="119">
        <f>AK2320/100</f>
        <v>2.3658999999999999</v>
      </c>
      <c r="AM2320" s="1"/>
      <c r="AN2320" s="1"/>
      <c r="AO2320" s="4"/>
      <c r="AT2320" s="1">
        <v>0</v>
      </c>
      <c r="AW2320" s="1">
        <v>0.81723496799999995</v>
      </c>
      <c r="AZ2320" s="1">
        <v>0.28000000000000003</v>
      </c>
      <c r="BA2320" s="1">
        <v>0</v>
      </c>
      <c r="BD2320" s="1">
        <v>6</v>
      </c>
      <c r="BE2320" s="1">
        <v>405.5</v>
      </c>
      <c r="BF2320" s="1">
        <v>3.2</v>
      </c>
      <c r="BI2320" s="1">
        <f>BK2320</f>
        <v>126.89</v>
      </c>
      <c r="BJ2320" s="1">
        <v>21822.41</v>
      </c>
      <c r="BK2320" s="1">
        <v>126.89</v>
      </c>
      <c r="BL2320" s="1">
        <v>0</v>
      </c>
      <c r="BY2320" s="1">
        <v>107.81</v>
      </c>
      <c r="CC2320" s="1">
        <v>658.35</v>
      </c>
      <c r="CH2320" s="1" t="s">
        <v>156</v>
      </c>
    </row>
    <row r="2321" spans="1:130" x14ac:dyDescent="0.25">
      <c r="A2321" s="1" t="s">
        <v>480</v>
      </c>
      <c r="B2321" s="1" t="s">
        <v>479</v>
      </c>
      <c r="C2321" s="1" t="s">
        <v>152</v>
      </c>
      <c r="D2321" s="84">
        <v>1998</v>
      </c>
      <c r="E2321" s="3">
        <v>36118</v>
      </c>
      <c r="F2321" s="3"/>
      <c r="AK2321" s="4"/>
      <c r="AL2321" s="4"/>
      <c r="AM2321" s="1"/>
      <c r="AN2321" s="1"/>
      <c r="AO2321" s="4"/>
      <c r="BB2321" s="1">
        <v>6.25</v>
      </c>
      <c r="CA2321" s="1">
        <v>7.55</v>
      </c>
      <c r="CE2321" s="1">
        <v>15.82</v>
      </c>
      <c r="CF2321" s="1">
        <v>11.57</v>
      </c>
      <c r="CH2321" s="1" t="s">
        <v>155</v>
      </c>
    </row>
    <row r="2322" spans="1:130" x14ac:dyDescent="0.25">
      <c r="A2322" s="1" t="s">
        <v>480</v>
      </c>
      <c r="B2322" s="1" t="s">
        <v>479</v>
      </c>
      <c r="C2322" s="1" t="s">
        <v>152</v>
      </c>
      <c r="D2322" s="84">
        <v>1998</v>
      </c>
      <c r="E2322" s="3">
        <v>36122</v>
      </c>
      <c r="F2322" s="3"/>
      <c r="AK2322" s="4">
        <v>396.18</v>
      </c>
      <c r="AL2322" s="119">
        <f>AK2322/100</f>
        <v>3.9618000000000002</v>
      </c>
      <c r="AM2322" s="1"/>
      <c r="AN2322" s="1"/>
      <c r="AO2322" s="4"/>
      <c r="AT2322" s="1">
        <v>0</v>
      </c>
      <c r="AW2322" s="1">
        <v>0.90096851099999997</v>
      </c>
      <c r="AZ2322" s="1">
        <v>0.76</v>
      </c>
      <c r="BA2322" s="1">
        <v>0</v>
      </c>
      <c r="BB2322" s="1">
        <v>6.9</v>
      </c>
      <c r="BD2322" s="1">
        <v>8</v>
      </c>
      <c r="BE2322" s="1">
        <v>518.33000000000004</v>
      </c>
      <c r="BF2322" s="1">
        <v>4.4800000000000004</v>
      </c>
      <c r="BI2322" s="1">
        <f>BK2322</f>
        <v>189.63</v>
      </c>
      <c r="BJ2322" s="1">
        <v>21096.94</v>
      </c>
      <c r="BK2322" s="1">
        <v>189.63</v>
      </c>
      <c r="BL2322" s="1">
        <v>0</v>
      </c>
      <c r="BY2322" s="1">
        <v>201.38</v>
      </c>
      <c r="CA2322" s="1">
        <v>7.9</v>
      </c>
      <c r="CC2322" s="1">
        <v>649.69000000000005</v>
      </c>
      <c r="CE2322" s="1">
        <v>17.23</v>
      </c>
      <c r="CF2322" s="1">
        <v>13.14</v>
      </c>
      <c r="CG2322" s="1" t="s">
        <v>155</v>
      </c>
      <c r="CH2322" s="1" t="s">
        <v>156</v>
      </c>
      <c r="DR2322" s="1">
        <v>302.13</v>
      </c>
      <c r="DS2322" s="1">
        <v>0.11799999999999999</v>
      </c>
      <c r="DT2322" s="1">
        <v>0.17100000000000001</v>
      </c>
      <c r="DU2322" s="1">
        <v>0.23200000000000001</v>
      </c>
      <c r="DV2322" s="1">
        <v>0.22</v>
      </c>
      <c r="DW2322" s="1">
        <v>0.22</v>
      </c>
      <c r="DX2322" s="1">
        <v>0.23</v>
      </c>
      <c r="DY2322" s="1">
        <v>0.13500000000000001</v>
      </c>
      <c r="DZ2322" s="1">
        <v>0.185</v>
      </c>
    </row>
    <row r="2323" spans="1:130" x14ac:dyDescent="0.25">
      <c r="A2323" s="1" t="s">
        <v>480</v>
      </c>
      <c r="B2323" s="1" t="s">
        <v>479</v>
      </c>
      <c r="C2323" s="1" t="s">
        <v>152</v>
      </c>
      <c r="D2323" s="84">
        <v>1998</v>
      </c>
      <c r="E2323" s="3">
        <v>36125</v>
      </c>
      <c r="F2323" s="3"/>
      <c r="AK2323" s="4"/>
      <c r="AL2323" s="4"/>
      <c r="AM2323" s="1"/>
      <c r="AN2323" s="1"/>
      <c r="AO2323" s="4"/>
      <c r="BB2323" s="1">
        <v>7.6</v>
      </c>
      <c r="CA2323" s="1">
        <v>8.6</v>
      </c>
      <c r="CE2323" s="1">
        <v>18.41</v>
      </c>
      <c r="CF2323" s="1">
        <v>14.13</v>
      </c>
      <c r="CH2323" s="1" t="s">
        <v>155</v>
      </c>
    </row>
    <row r="2324" spans="1:130" x14ac:dyDescent="0.25">
      <c r="A2324" s="1" t="s">
        <v>480</v>
      </c>
      <c r="B2324" s="1" t="s">
        <v>479</v>
      </c>
      <c r="C2324" s="1" t="s">
        <v>152</v>
      </c>
      <c r="D2324" s="84">
        <v>1998</v>
      </c>
      <c r="E2324" s="3">
        <v>36129</v>
      </c>
      <c r="F2324" s="3"/>
      <c r="AK2324" s="4"/>
      <c r="AL2324" s="4"/>
      <c r="AM2324" s="1"/>
      <c r="AN2324" s="1"/>
      <c r="AO2324" s="4"/>
      <c r="BB2324" s="1">
        <v>8.4499999999999993</v>
      </c>
      <c r="CA2324" s="1">
        <v>8.6999999999999993</v>
      </c>
      <c r="CE2324" s="1">
        <v>19.12</v>
      </c>
      <c r="CF2324" s="1">
        <v>16.28</v>
      </c>
      <c r="CG2324" s="1" t="s">
        <v>155</v>
      </c>
      <c r="CH2324" s="1" t="s">
        <v>155</v>
      </c>
      <c r="DR2324" s="1">
        <v>289.33999999999997</v>
      </c>
      <c r="DS2324" s="1">
        <v>0.104</v>
      </c>
      <c r="DT2324" s="1">
        <v>0.16</v>
      </c>
      <c r="DU2324" s="1">
        <v>0.217</v>
      </c>
      <c r="DV2324" s="1">
        <v>0.20699999999999999</v>
      </c>
      <c r="DW2324" s="1">
        <v>0.216</v>
      </c>
      <c r="DX2324" s="1">
        <v>0.23</v>
      </c>
      <c r="DY2324" s="1">
        <v>0.13300000000000001</v>
      </c>
      <c r="DZ2324" s="1">
        <v>0.18099999999999999</v>
      </c>
    </row>
    <row r="2325" spans="1:130" x14ac:dyDescent="0.25">
      <c r="A2325" s="1" t="s">
        <v>480</v>
      </c>
      <c r="B2325" s="1" t="s">
        <v>479</v>
      </c>
      <c r="C2325" s="1" t="s">
        <v>152</v>
      </c>
      <c r="D2325" s="84">
        <v>1998</v>
      </c>
      <c r="E2325" s="3">
        <v>36131</v>
      </c>
      <c r="F2325" s="3"/>
      <c r="AK2325" s="4">
        <v>452.15</v>
      </c>
      <c r="AL2325" s="119">
        <f>AK2325/100</f>
        <v>4.5214999999999996</v>
      </c>
      <c r="AM2325" s="1"/>
      <c r="AN2325" s="1"/>
      <c r="AO2325" s="4"/>
      <c r="AT2325" s="1">
        <v>0</v>
      </c>
      <c r="AW2325" s="1">
        <v>0.91360921399999995</v>
      </c>
      <c r="AZ2325" s="1">
        <v>0.72</v>
      </c>
      <c r="BE2325" s="1">
        <v>577.66999999999996</v>
      </c>
      <c r="BF2325" s="1">
        <v>4.58</v>
      </c>
      <c r="BI2325" s="1">
        <f>BK2325</f>
        <v>165.35</v>
      </c>
      <c r="BJ2325" s="1">
        <v>23655.51</v>
      </c>
      <c r="BK2325" s="1">
        <v>165.35</v>
      </c>
      <c r="BL2325" s="1">
        <v>0</v>
      </c>
      <c r="BY2325" s="1">
        <v>281.91000000000003</v>
      </c>
      <c r="CC2325" s="1">
        <v>519.75</v>
      </c>
      <c r="CH2325" s="1" t="s">
        <v>155</v>
      </c>
    </row>
    <row r="2326" spans="1:130" x14ac:dyDescent="0.25">
      <c r="A2326" s="1" t="s">
        <v>480</v>
      </c>
      <c r="B2326" s="1" t="s">
        <v>479</v>
      </c>
      <c r="C2326" s="1" t="s">
        <v>152</v>
      </c>
      <c r="D2326" s="84">
        <v>1998</v>
      </c>
      <c r="E2326" s="3">
        <v>36131</v>
      </c>
      <c r="F2326" s="3"/>
      <c r="AK2326" s="4"/>
      <c r="AL2326" s="4"/>
      <c r="AM2326" s="1"/>
      <c r="AN2326" s="1"/>
      <c r="AO2326" s="4"/>
      <c r="BA2326" s="1">
        <v>1</v>
      </c>
      <c r="BD2326" s="1">
        <v>8</v>
      </c>
      <c r="CH2326" s="1" t="s">
        <v>156</v>
      </c>
    </row>
    <row r="2327" spans="1:130" x14ac:dyDescent="0.25">
      <c r="A2327" s="1" t="s">
        <v>480</v>
      </c>
      <c r="B2327" s="1" t="s">
        <v>479</v>
      </c>
      <c r="C2327" s="1" t="s">
        <v>152</v>
      </c>
      <c r="D2327" s="84">
        <v>1998</v>
      </c>
      <c r="E2327" s="3">
        <v>36132</v>
      </c>
      <c r="F2327" s="3"/>
      <c r="AK2327" s="4"/>
      <c r="AL2327" s="4"/>
      <c r="AM2327" s="1"/>
      <c r="AN2327" s="1"/>
      <c r="AO2327" s="4"/>
      <c r="BB2327" s="1">
        <v>8.6999999999999993</v>
      </c>
      <c r="CA2327" s="1">
        <v>8</v>
      </c>
      <c r="CE2327" s="1">
        <v>18.78</v>
      </c>
      <c r="CF2327" s="1">
        <v>16.809999999999999</v>
      </c>
      <c r="CH2327" s="1" t="s">
        <v>155</v>
      </c>
    </row>
    <row r="2328" spans="1:130" x14ac:dyDescent="0.25">
      <c r="A2328" s="1" t="s">
        <v>480</v>
      </c>
      <c r="B2328" s="1" t="s">
        <v>479</v>
      </c>
      <c r="C2328" s="1" t="s">
        <v>152</v>
      </c>
      <c r="D2328" s="84">
        <v>1998</v>
      </c>
      <c r="E2328" s="3">
        <v>36136</v>
      </c>
      <c r="F2328" s="3"/>
      <c r="AK2328" s="4"/>
      <c r="AL2328" s="4"/>
      <c r="AM2328" s="1"/>
      <c r="AN2328" s="1"/>
      <c r="AO2328" s="4"/>
      <c r="BB2328" s="1">
        <v>8.6999999999999993</v>
      </c>
      <c r="CA2328" s="1">
        <v>9</v>
      </c>
      <c r="CE2328" s="1">
        <v>15.76</v>
      </c>
      <c r="CF2328" s="1">
        <v>17.3</v>
      </c>
      <c r="CG2328" s="1" t="s">
        <v>155</v>
      </c>
      <c r="CH2328" s="1" t="s">
        <v>155</v>
      </c>
      <c r="DR2328" s="1">
        <v>278.82</v>
      </c>
      <c r="DS2328" s="1">
        <v>9.6000000000000002E-2</v>
      </c>
      <c r="DT2328" s="1">
        <v>0.153</v>
      </c>
      <c r="DU2328" s="1">
        <v>0.20899999999999999</v>
      </c>
      <c r="DV2328" s="1">
        <v>0.189</v>
      </c>
      <c r="DW2328" s="1">
        <v>0.20399999999999999</v>
      </c>
      <c r="DX2328" s="1">
        <v>0.22600000000000001</v>
      </c>
      <c r="DY2328" s="1">
        <v>0.13200000000000001</v>
      </c>
      <c r="DZ2328" s="1">
        <v>0.184</v>
      </c>
    </row>
    <row r="2329" spans="1:130" x14ac:dyDescent="0.25">
      <c r="A2329" s="1" t="s">
        <v>480</v>
      </c>
      <c r="B2329" s="1" t="s">
        <v>479</v>
      </c>
      <c r="C2329" s="1" t="s">
        <v>152</v>
      </c>
      <c r="D2329" s="84">
        <v>1998</v>
      </c>
      <c r="E2329" s="3">
        <v>36138</v>
      </c>
      <c r="F2329" s="3"/>
      <c r="AK2329" s="4">
        <v>699.96</v>
      </c>
      <c r="AL2329" s="119">
        <f>AK2329/100</f>
        <v>6.9996</v>
      </c>
      <c r="AM2329" s="1"/>
      <c r="AN2329" s="1"/>
      <c r="AO2329" s="4"/>
      <c r="AT2329" s="1">
        <v>0</v>
      </c>
      <c r="AW2329" s="1">
        <v>0.92401427300000005</v>
      </c>
      <c r="AZ2329" s="1">
        <v>3.59</v>
      </c>
      <c r="BA2329" s="1">
        <v>3.25</v>
      </c>
      <c r="BD2329" s="1">
        <v>5.75</v>
      </c>
      <c r="BE2329" s="1">
        <v>637.83000000000004</v>
      </c>
      <c r="BF2329" s="1">
        <v>4.67</v>
      </c>
      <c r="BI2329" s="1">
        <f>BK2329</f>
        <v>159.44</v>
      </c>
      <c r="BJ2329" s="1">
        <v>24508.32</v>
      </c>
      <c r="BK2329" s="1">
        <v>159.44</v>
      </c>
      <c r="BL2329" s="1">
        <v>0</v>
      </c>
      <c r="BN2329" s="1">
        <v>27.24</v>
      </c>
      <c r="BY2329" s="1">
        <v>379.34</v>
      </c>
      <c r="CC2329" s="1">
        <v>646.79999999999995</v>
      </c>
      <c r="CH2329" s="1" t="s">
        <v>156</v>
      </c>
    </row>
    <row r="2330" spans="1:130" x14ac:dyDescent="0.25">
      <c r="A2330" s="1" t="s">
        <v>480</v>
      </c>
      <c r="B2330" s="1" t="s">
        <v>479</v>
      </c>
      <c r="C2330" s="1" t="s">
        <v>152</v>
      </c>
      <c r="D2330" s="84">
        <v>1998</v>
      </c>
      <c r="E2330" s="3">
        <v>36139</v>
      </c>
      <c r="F2330" s="3"/>
      <c r="AK2330" s="4"/>
      <c r="AL2330" s="4"/>
      <c r="AM2330" s="1"/>
      <c r="AN2330" s="1"/>
      <c r="AO2330" s="4"/>
      <c r="BB2330" s="1">
        <v>9</v>
      </c>
      <c r="CE2330" s="1">
        <v>13.11</v>
      </c>
      <c r="CF2330" s="1">
        <v>13.02</v>
      </c>
      <c r="CH2330" s="1" t="s">
        <v>155</v>
      </c>
    </row>
    <row r="2331" spans="1:130" x14ac:dyDescent="0.25">
      <c r="A2331" s="1" t="s">
        <v>480</v>
      </c>
      <c r="B2331" s="1" t="s">
        <v>479</v>
      </c>
      <c r="C2331" s="1" t="s">
        <v>152</v>
      </c>
      <c r="D2331" s="84">
        <v>1998</v>
      </c>
      <c r="E2331" s="3">
        <v>36143</v>
      </c>
      <c r="F2331" s="3"/>
      <c r="AK2331" s="4"/>
      <c r="AL2331" s="4"/>
      <c r="AM2331" s="1"/>
      <c r="AN2331" s="1"/>
      <c r="AO2331" s="4"/>
      <c r="CE2331" s="1">
        <v>12.33</v>
      </c>
      <c r="CF2331" s="1">
        <v>10.210000000000001</v>
      </c>
      <c r="CG2331" s="1" t="s">
        <v>155</v>
      </c>
      <c r="CH2331" s="1" t="s">
        <v>155</v>
      </c>
      <c r="DR2331" s="1">
        <v>263.67</v>
      </c>
      <c r="DS2331" s="1">
        <v>9.7000000000000003E-2</v>
      </c>
      <c r="DT2331" s="1">
        <v>0.14499999999999999</v>
      </c>
      <c r="DU2331" s="1">
        <v>0.191</v>
      </c>
      <c r="DV2331" s="1">
        <v>0.16200000000000001</v>
      </c>
      <c r="DW2331" s="1">
        <v>0.192</v>
      </c>
      <c r="DX2331" s="1">
        <v>0.221</v>
      </c>
      <c r="DY2331" s="1">
        <v>0.128</v>
      </c>
      <c r="DZ2331" s="1">
        <v>0.185</v>
      </c>
    </row>
    <row r="2332" spans="1:130" x14ac:dyDescent="0.25">
      <c r="A2332" s="1" t="s">
        <v>480</v>
      </c>
      <c r="B2332" s="1" t="s">
        <v>479</v>
      </c>
      <c r="C2332" s="1" t="s">
        <v>152</v>
      </c>
      <c r="D2332" s="84">
        <v>1998</v>
      </c>
      <c r="E2332" s="3">
        <v>36145</v>
      </c>
      <c r="F2332" s="3"/>
      <c r="AK2332" s="119">
        <v>830.96</v>
      </c>
      <c r="AL2332" s="119">
        <f>AK2332/100</f>
        <v>8.3095999999999997</v>
      </c>
      <c r="AM2332" s="1"/>
      <c r="AN2332" s="1"/>
      <c r="AO2332" s="4"/>
      <c r="AT2332" s="1">
        <v>5625.31</v>
      </c>
      <c r="AV2332" s="1">
        <v>127.72</v>
      </c>
      <c r="AW2332" s="1">
        <v>0.86606079199999997</v>
      </c>
      <c r="AZ2332" s="1">
        <v>5.79</v>
      </c>
      <c r="BA2332" s="1">
        <v>4</v>
      </c>
      <c r="BD2332" s="1">
        <v>5</v>
      </c>
      <c r="BE2332" s="1">
        <v>690</v>
      </c>
      <c r="BF2332" s="1">
        <v>4.03</v>
      </c>
      <c r="BI2332" s="1">
        <f>BK2332</f>
        <v>151.85</v>
      </c>
      <c r="BJ2332" s="1">
        <v>22259.040000000001</v>
      </c>
      <c r="BK2332" s="1">
        <v>151.85</v>
      </c>
      <c r="BL2332" s="1">
        <v>16.7</v>
      </c>
      <c r="BN2332" s="1">
        <v>81.88</v>
      </c>
      <c r="BY2332" s="1">
        <v>430.24</v>
      </c>
      <c r="CC2332" s="1">
        <v>551.51</v>
      </c>
      <c r="CH2332" s="1" t="s">
        <v>156</v>
      </c>
    </row>
    <row r="2333" spans="1:130" x14ac:dyDescent="0.25">
      <c r="A2333" s="1" t="s">
        <v>480</v>
      </c>
      <c r="B2333" s="1" t="s">
        <v>479</v>
      </c>
      <c r="C2333" s="1" t="s">
        <v>152</v>
      </c>
      <c r="D2333" s="84">
        <v>1998</v>
      </c>
      <c r="E2333" s="3">
        <v>36146</v>
      </c>
      <c r="F2333" s="3"/>
      <c r="AK2333" s="4"/>
      <c r="AL2333" s="4"/>
      <c r="AM2333" s="1"/>
      <c r="AN2333" s="1"/>
      <c r="AO2333" s="4"/>
      <c r="CF2333" s="1">
        <v>6.29</v>
      </c>
      <c r="CH2333" s="1" t="s">
        <v>155</v>
      </c>
    </row>
    <row r="2334" spans="1:130" x14ac:dyDescent="0.25">
      <c r="A2334" s="1" t="s">
        <v>480</v>
      </c>
      <c r="B2334" s="1" t="s">
        <v>479</v>
      </c>
      <c r="C2334" s="1" t="s">
        <v>152</v>
      </c>
      <c r="D2334" s="84">
        <v>1998</v>
      </c>
      <c r="E2334" s="3">
        <v>36150</v>
      </c>
      <c r="F2334" s="3"/>
      <c r="AK2334" s="4"/>
      <c r="AL2334" s="4"/>
      <c r="AM2334" s="1"/>
      <c r="AN2334" s="1"/>
      <c r="AO2334" s="4"/>
      <c r="CF2334" s="1">
        <v>7.79</v>
      </c>
      <c r="CG2334" s="1" t="s">
        <v>155</v>
      </c>
      <c r="CH2334" s="1" t="s">
        <v>155</v>
      </c>
      <c r="DR2334" s="1">
        <v>251.89</v>
      </c>
      <c r="DS2334" s="1">
        <v>8.8999999999999996E-2</v>
      </c>
      <c r="DT2334" s="1">
        <v>0.14099999999999999</v>
      </c>
      <c r="DU2334" s="1">
        <v>0.17899999999999999</v>
      </c>
      <c r="DV2334" s="1">
        <v>0.14099999999999999</v>
      </c>
      <c r="DW2334" s="1">
        <v>0.183</v>
      </c>
      <c r="DX2334" s="1">
        <v>0.215</v>
      </c>
      <c r="DY2334" s="1">
        <v>0.128</v>
      </c>
      <c r="DZ2334" s="1">
        <v>0.184</v>
      </c>
    </row>
    <row r="2335" spans="1:130" x14ac:dyDescent="0.25">
      <c r="A2335" s="1" t="s">
        <v>480</v>
      </c>
      <c r="B2335" s="1" t="s">
        <v>479</v>
      </c>
      <c r="C2335" s="1" t="s">
        <v>152</v>
      </c>
      <c r="D2335" s="84">
        <v>1998</v>
      </c>
      <c r="E2335" s="3">
        <v>36152</v>
      </c>
      <c r="F2335" s="3"/>
      <c r="AK2335" s="4"/>
      <c r="AL2335" s="4"/>
      <c r="AM2335" s="1"/>
      <c r="AN2335" s="1"/>
      <c r="AO2335" s="4"/>
      <c r="CF2335" s="1">
        <v>5.29</v>
      </c>
      <c r="CH2335" s="1" t="s">
        <v>155</v>
      </c>
    </row>
    <row r="2336" spans="1:130" x14ac:dyDescent="0.25">
      <c r="A2336" s="1" t="s">
        <v>480</v>
      </c>
      <c r="B2336" s="1" t="s">
        <v>479</v>
      </c>
      <c r="C2336" s="1" t="s">
        <v>152</v>
      </c>
      <c r="D2336" s="84">
        <v>1998</v>
      </c>
      <c r="E2336" s="3">
        <v>36153</v>
      </c>
      <c r="F2336" s="3"/>
      <c r="AK2336" s="119">
        <v>868.11</v>
      </c>
      <c r="AL2336" s="119">
        <f>AK2336/100</f>
        <v>8.6811000000000007</v>
      </c>
      <c r="AM2336" s="1"/>
      <c r="AN2336" s="1"/>
      <c r="AO2336" s="4"/>
      <c r="AT2336" s="1">
        <v>9450.32</v>
      </c>
      <c r="AV2336" s="1">
        <v>177.69</v>
      </c>
      <c r="AW2336" s="1">
        <v>0.75850471399999997</v>
      </c>
      <c r="AZ2336" s="1">
        <v>6.88</v>
      </c>
      <c r="BA2336" s="1">
        <v>4.3</v>
      </c>
      <c r="BD2336" s="1">
        <v>4.7</v>
      </c>
      <c r="BE2336" s="1">
        <v>738.33</v>
      </c>
      <c r="BF2336" s="1">
        <v>2.77</v>
      </c>
      <c r="BI2336" s="1">
        <f>BK2336</f>
        <v>126.47</v>
      </c>
      <c r="BJ2336" s="1">
        <v>20909.78</v>
      </c>
      <c r="BK2336" s="1">
        <v>126.47</v>
      </c>
      <c r="BL2336" s="1">
        <v>17.850000000000001</v>
      </c>
      <c r="BN2336" s="1">
        <v>82.51</v>
      </c>
      <c r="BY2336" s="1">
        <v>434.79</v>
      </c>
      <c r="CC2336" s="1">
        <v>467.78</v>
      </c>
      <c r="CH2336" s="1" t="s">
        <v>156</v>
      </c>
    </row>
    <row r="2337" spans="1:130" x14ac:dyDescent="0.25">
      <c r="A2337" s="1" t="s">
        <v>480</v>
      </c>
      <c r="B2337" s="1" t="s">
        <v>479</v>
      </c>
      <c r="C2337" s="1" t="s">
        <v>152</v>
      </c>
      <c r="D2337" s="84">
        <v>1998</v>
      </c>
      <c r="E2337" s="3">
        <v>36157</v>
      </c>
      <c r="F2337" s="3"/>
      <c r="AK2337" s="4"/>
      <c r="AL2337" s="4"/>
      <c r="AM2337" s="1"/>
      <c r="AN2337" s="1"/>
      <c r="AO2337" s="4"/>
      <c r="CG2337" s="1" t="s">
        <v>155</v>
      </c>
      <c r="CH2337" s="1" t="s">
        <v>155</v>
      </c>
      <c r="DR2337" s="1">
        <v>236.77</v>
      </c>
      <c r="DS2337" s="1">
        <v>8.3000000000000004E-2</v>
      </c>
      <c r="DT2337" s="1">
        <v>0.13600000000000001</v>
      </c>
      <c r="DU2337" s="1">
        <v>0.16500000000000001</v>
      </c>
      <c r="DV2337" s="1">
        <v>0.125</v>
      </c>
      <c r="DW2337" s="1">
        <v>0.16600000000000001</v>
      </c>
      <c r="DX2337" s="1">
        <v>0.20499999999999999</v>
      </c>
      <c r="DY2337" s="1">
        <v>0.124</v>
      </c>
      <c r="DZ2337" s="1">
        <v>0.18</v>
      </c>
    </row>
    <row r="2338" spans="1:130" x14ac:dyDescent="0.25">
      <c r="A2338" s="1" t="s">
        <v>480</v>
      </c>
      <c r="B2338" s="1" t="s">
        <v>479</v>
      </c>
      <c r="C2338" s="1" t="s">
        <v>152</v>
      </c>
      <c r="D2338" s="84">
        <v>1998</v>
      </c>
      <c r="E2338" s="3">
        <v>36159</v>
      </c>
      <c r="F2338" s="3"/>
      <c r="AK2338" s="119">
        <v>1017.15</v>
      </c>
      <c r="AL2338" s="119">
        <f>AK2338/100</f>
        <v>10.1715</v>
      </c>
      <c r="AM2338" s="1"/>
      <c r="AN2338" s="1"/>
      <c r="AO2338" s="4"/>
      <c r="AT2338" s="1">
        <v>10414.61</v>
      </c>
      <c r="AV2338" s="1">
        <v>282.76</v>
      </c>
      <c r="AW2338" s="1">
        <v>0.72687905799999997</v>
      </c>
      <c r="AZ2338" s="1">
        <v>8.2899999999999991</v>
      </c>
      <c r="BE2338" s="1">
        <v>801.17</v>
      </c>
      <c r="BF2338" s="1">
        <v>2.2999999999999998</v>
      </c>
      <c r="BI2338" s="1">
        <f>BK2338</f>
        <v>126.06</v>
      </c>
      <c r="BJ2338" s="1">
        <v>18467.3</v>
      </c>
      <c r="BK2338" s="1">
        <v>126.06</v>
      </c>
      <c r="BL2338" s="1">
        <v>18.25</v>
      </c>
      <c r="BN2338" s="1">
        <v>97.89</v>
      </c>
      <c r="BY2338" s="1">
        <v>454.29</v>
      </c>
      <c r="CC2338" s="1">
        <v>404.25</v>
      </c>
      <c r="CH2338" s="1" t="s">
        <v>155</v>
      </c>
    </row>
    <row r="2339" spans="1:130" x14ac:dyDescent="0.25">
      <c r="A2339" s="1" t="s">
        <v>480</v>
      </c>
      <c r="B2339" s="1" t="s">
        <v>479</v>
      </c>
      <c r="C2339" s="1" t="s">
        <v>152</v>
      </c>
      <c r="D2339" s="84">
        <v>1998</v>
      </c>
      <c r="E2339" s="3">
        <v>36159</v>
      </c>
      <c r="F2339" s="3"/>
      <c r="AK2339" s="4"/>
      <c r="AL2339" s="4"/>
      <c r="AM2339" s="1"/>
      <c r="AN2339" s="1"/>
      <c r="AO2339" s="4"/>
      <c r="BA2339" s="1">
        <v>4.75</v>
      </c>
      <c r="BD2339" s="1">
        <v>4.25</v>
      </c>
      <c r="CH2339" s="1" t="s">
        <v>156</v>
      </c>
    </row>
    <row r="2340" spans="1:130" x14ac:dyDescent="0.25">
      <c r="A2340" s="1" t="s">
        <v>480</v>
      </c>
      <c r="B2340" s="1" t="s">
        <v>479</v>
      </c>
      <c r="C2340" s="1" t="s">
        <v>152</v>
      </c>
      <c r="D2340" s="84">
        <v>1998</v>
      </c>
      <c r="E2340" s="3">
        <v>36167</v>
      </c>
      <c r="F2340" s="3"/>
      <c r="AK2340" s="119">
        <v>1294.1400000000001</v>
      </c>
      <c r="AL2340" s="119">
        <f>AK2340/100</f>
        <v>12.941400000000002</v>
      </c>
      <c r="AM2340" s="1"/>
      <c r="AN2340" s="1"/>
      <c r="AO2340" s="4"/>
      <c r="AT2340" s="1">
        <v>13539.13</v>
      </c>
      <c r="AV2340" s="1">
        <v>525.61</v>
      </c>
      <c r="AW2340" s="1">
        <v>0.54370127099999999</v>
      </c>
      <c r="AZ2340" s="1">
        <v>20.260000000000002</v>
      </c>
      <c r="BA2340" s="1">
        <v>6.65</v>
      </c>
      <c r="BD2340" s="1">
        <v>2.35</v>
      </c>
      <c r="BE2340" s="1">
        <v>741.67</v>
      </c>
      <c r="BF2340" s="1">
        <v>1.4</v>
      </c>
      <c r="BI2340" s="1">
        <f>BK2340</f>
        <v>74.36</v>
      </c>
      <c r="BJ2340" s="1">
        <v>19185.41</v>
      </c>
      <c r="BK2340" s="1">
        <v>74.36</v>
      </c>
      <c r="BL2340" s="1">
        <v>17.88</v>
      </c>
      <c r="BN2340" s="1">
        <v>105.25</v>
      </c>
      <c r="BY2340" s="1">
        <v>451.69</v>
      </c>
      <c r="CC2340" s="1">
        <v>436.01</v>
      </c>
      <c r="CH2340" s="1" t="s">
        <v>156</v>
      </c>
    </row>
    <row r="2341" spans="1:130" x14ac:dyDescent="0.25">
      <c r="A2341" s="1" t="s">
        <v>480</v>
      </c>
      <c r="B2341" s="1" t="s">
        <v>479</v>
      </c>
      <c r="C2341" s="1" t="s">
        <v>152</v>
      </c>
      <c r="D2341" s="84">
        <v>1998</v>
      </c>
      <c r="E2341" s="3">
        <v>36171</v>
      </c>
      <c r="F2341" s="3"/>
      <c r="AK2341" s="4"/>
      <c r="AL2341" s="4"/>
      <c r="AM2341" s="1"/>
      <c r="AN2341" s="1"/>
      <c r="AO2341" s="4"/>
      <c r="CG2341" s="1" t="s">
        <v>155</v>
      </c>
      <c r="DR2341" s="1">
        <v>216.11</v>
      </c>
      <c r="DS2341" s="1">
        <v>7.9000000000000001E-2</v>
      </c>
      <c r="DT2341" s="1">
        <v>0.125</v>
      </c>
      <c r="DU2341" s="1">
        <v>0.14399999999999999</v>
      </c>
      <c r="DV2341" s="1">
        <v>0.1</v>
      </c>
      <c r="DW2341" s="1">
        <v>0.14599999999999999</v>
      </c>
      <c r="DX2341" s="1">
        <v>0.19</v>
      </c>
      <c r="DY2341" s="1">
        <v>0.11600000000000001</v>
      </c>
      <c r="DZ2341" s="1">
        <v>0.18</v>
      </c>
    </row>
    <row r="2342" spans="1:130" x14ac:dyDescent="0.25">
      <c r="A2342" s="1" t="s">
        <v>480</v>
      </c>
      <c r="B2342" s="1" t="s">
        <v>479</v>
      </c>
      <c r="C2342" s="1" t="s">
        <v>152</v>
      </c>
      <c r="D2342" s="84">
        <v>1998</v>
      </c>
      <c r="E2342" s="3">
        <v>36172</v>
      </c>
      <c r="F2342" s="3"/>
      <c r="AK2342" s="119">
        <v>1140.7</v>
      </c>
      <c r="AL2342" s="119">
        <f>AK2342/100</f>
        <v>11.407</v>
      </c>
      <c r="AM2342" s="1"/>
      <c r="AN2342" s="1"/>
      <c r="AO2342" s="4"/>
      <c r="AT2342" s="1">
        <v>9148.8799999999992</v>
      </c>
      <c r="AV2342" s="1">
        <v>331.32</v>
      </c>
      <c r="AW2342" s="1">
        <v>9.7993878000000006E-2</v>
      </c>
      <c r="AZ2342" s="1">
        <v>40.85</v>
      </c>
      <c r="BA2342" s="1">
        <v>8.6</v>
      </c>
      <c r="BD2342" s="1">
        <v>0.4</v>
      </c>
      <c r="BE2342" s="1">
        <v>746.67</v>
      </c>
      <c r="BF2342" s="1">
        <v>0.16</v>
      </c>
      <c r="BI2342" s="1">
        <f>BK2342</f>
        <v>53.27</v>
      </c>
      <c r="BK2342" s="1">
        <v>53.27</v>
      </c>
      <c r="BL2342" s="1">
        <v>16.899999999999999</v>
      </c>
      <c r="BN2342" s="1">
        <v>53.63</v>
      </c>
      <c r="BY2342" s="1">
        <v>425.7</v>
      </c>
      <c r="CC2342" s="1">
        <v>337.84</v>
      </c>
      <c r="CH2342" s="1" t="s">
        <v>156</v>
      </c>
    </row>
    <row r="2343" spans="1:130" x14ac:dyDescent="0.25">
      <c r="A2343" s="1" t="s">
        <v>480</v>
      </c>
      <c r="B2343" s="1" t="s">
        <v>479</v>
      </c>
      <c r="C2343" s="1" t="s">
        <v>152</v>
      </c>
      <c r="D2343" s="84">
        <v>1998</v>
      </c>
      <c r="E2343" s="3">
        <v>36178</v>
      </c>
      <c r="F2343" s="3"/>
      <c r="AK2343" s="4"/>
      <c r="AL2343" s="4"/>
      <c r="AM2343" s="1"/>
      <c r="AN2343" s="1"/>
      <c r="AO2343" s="4"/>
      <c r="CG2343" s="1" t="s">
        <v>155</v>
      </c>
      <c r="DR2343" s="1">
        <v>212.08</v>
      </c>
      <c r="DS2343" s="1">
        <v>7.6999999999999999E-2</v>
      </c>
      <c r="DT2343" s="1">
        <v>0.129</v>
      </c>
      <c r="DU2343" s="1">
        <v>0.14399999999999999</v>
      </c>
      <c r="DV2343" s="1">
        <v>0.10100000000000001</v>
      </c>
      <c r="DW2343" s="1">
        <v>0.14299999999999999</v>
      </c>
      <c r="DX2343" s="1">
        <v>0.18</v>
      </c>
      <c r="DY2343" s="1">
        <v>0.112</v>
      </c>
      <c r="DZ2343" s="1">
        <v>0.17599999999999999</v>
      </c>
    </row>
    <row r="2344" spans="1:130" x14ac:dyDescent="0.25">
      <c r="A2344" s="1" t="s">
        <v>480</v>
      </c>
      <c r="B2344" s="1" t="s">
        <v>479</v>
      </c>
      <c r="C2344" s="1" t="s">
        <v>152</v>
      </c>
      <c r="D2344" s="84">
        <v>1998</v>
      </c>
      <c r="E2344" s="3">
        <v>36179</v>
      </c>
      <c r="F2344" s="3"/>
      <c r="AK2344" s="119">
        <v>1190.8599999999999</v>
      </c>
      <c r="AL2344" s="119">
        <f>AK2344/100</f>
        <v>11.9086</v>
      </c>
      <c r="AM2344" s="1"/>
      <c r="AN2344" s="1"/>
      <c r="AO2344" s="4"/>
      <c r="AT2344" s="1">
        <v>12584.51</v>
      </c>
      <c r="AV2344" s="1">
        <v>532.16999999999996</v>
      </c>
      <c r="AZ2344" s="1">
        <v>85.26</v>
      </c>
      <c r="BA2344" s="1">
        <v>9</v>
      </c>
      <c r="BD2344" s="1">
        <v>0</v>
      </c>
      <c r="BF2344" s="1">
        <v>0</v>
      </c>
      <c r="BL2344" s="1">
        <v>19.75</v>
      </c>
      <c r="BN2344" s="1">
        <v>81.040000000000006</v>
      </c>
      <c r="CH2344" s="1" t="s">
        <v>156</v>
      </c>
    </row>
    <row r="2345" spans="1:130" x14ac:dyDescent="0.25">
      <c r="A2345" s="1" t="s">
        <v>480</v>
      </c>
      <c r="B2345" s="1" t="s">
        <v>479</v>
      </c>
      <c r="C2345" s="1" t="s">
        <v>152</v>
      </c>
      <c r="D2345" s="84">
        <v>1998</v>
      </c>
      <c r="E2345" s="3">
        <v>36185</v>
      </c>
      <c r="F2345" s="3"/>
      <c r="AK2345" s="4"/>
      <c r="AL2345" s="4"/>
      <c r="AM2345" s="1"/>
      <c r="AN2345" s="1"/>
      <c r="AO2345" s="4"/>
      <c r="CG2345" s="1" t="s">
        <v>155</v>
      </c>
      <c r="DR2345" s="1">
        <v>210.37</v>
      </c>
      <c r="DS2345" s="1">
        <v>7.3999999999999996E-2</v>
      </c>
      <c r="DT2345" s="1">
        <v>0.129</v>
      </c>
      <c r="DU2345" s="1">
        <v>0.14799999999999999</v>
      </c>
      <c r="DV2345" s="1">
        <v>0.10199999999999999</v>
      </c>
      <c r="DW2345" s="1">
        <v>0.14399999999999999</v>
      </c>
      <c r="DX2345" s="1">
        <v>0.17899999999999999</v>
      </c>
      <c r="DY2345" s="1">
        <v>0.106</v>
      </c>
      <c r="DZ2345" s="1">
        <v>0.17</v>
      </c>
    </row>
    <row r="2346" spans="1:130" x14ac:dyDescent="0.25">
      <c r="A2346" s="1" t="s">
        <v>480</v>
      </c>
      <c r="B2346" s="1" t="s">
        <v>479</v>
      </c>
      <c r="C2346" s="1" t="s">
        <v>152</v>
      </c>
      <c r="D2346" s="84">
        <v>1998</v>
      </c>
      <c r="E2346" s="3">
        <v>36188</v>
      </c>
      <c r="F2346" s="3"/>
      <c r="AK2346" s="119">
        <v>1251.78</v>
      </c>
      <c r="AL2346" s="119">
        <f>AK2346/100</f>
        <v>12.517799999999999</v>
      </c>
      <c r="AM2346" s="1"/>
      <c r="AN2346" s="1"/>
      <c r="AO2346" s="4"/>
      <c r="AT2346" s="1">
        <v>16822.11</v>
      </c>
      <c r="AV2346" s="1">
        <v>612.64</v>
      </c>
      <c r="AZ2346" s="1">
        <v>83.29</v>
      </c>
      <c r="BA2346" s="1">
        <v>9</v>
      </c>
      <c r="BD2346" s="1">
        <v>0</v>
      </c>
      <c r="BF2346" s="1">
        <v>0</v>
      </c>
      <c r="BL2346" s="1">
        <v>24.63</v>
      </c>
      <c r="BN2346" s="1">
        <v>74.819999999999993</v>
      </c>
      <c r="CH2346" s="1" t="s">
        <v>156</v>
      </c>
    </row>
    <row r="2347" spans="1:130" x14ac:dyDescent="0.25">
      <c r="A2347" s="1" t="s">
        <v>480</v>
      </c>
      <c r="B2347" s="1" t="s">
        <v>479</v>
      </c>
      <c r="C2347" s="1" t="s">
        <v>152</v>
      </c>
      <c r="D2347" s="84">
        <v>1998</v>
      </c>
      <c r="E2347" s="3">
        <v>36192</v>
      </c>
      <c r="F2347" s="3"/>
      <c r="AK2347" s="4"/>
      <c r="AL2347" s="4"/>
      <c r="AM2347" s="1"/>
      <c r="AN2347" s="1"/>
      <c r="AO2347" s="4"/>
      <c r="CG2347" s="1" t="s">
        <v>155</v>
      </c>
      <c r="DR2347" s="1">
        <v>212.67</v>
      </c>
      <c r="DS2347" s="1">
        <v>7.1999999999999995E-2</v>
      </c>
      <c r="DT2347" s="1">
        <v>0.13200000000000001</v>
      </c>
      <c r="DU2347" s="1">
        <v>0.154</v>
      </c>
      <c r="DV2347" s="1">
        <v>0.108</v>
      </c>
      <c r="DW2347" s="1">
        <v>0.14499999999999999</v>
      </c>
      <c r="DX2347" s="1">
        <v>0.17499999999999999</v>
      </c>
      <c r="DY2347" s="1">
        <v>0.107</v>
      </c>
      <c r="DZ2347" s="1">
        <v>0.17</v>
      </c>
    </row>
    <row r="2348" spans="1:130" x14ac:dyDescent="0.25">
      <c r="A2348" s="1" t="s">
        <v>480</v>
      </c>
      <c r="B2348" s="1" t="s">
        <v>479</v>
      </c>
      <c r="C2348" s="1" t="s">
        <v>152</v>
      </c>
      <c r="D2348" s="84">
        <v>1998</v>
      </c>
      <c r="E2348" s="3">
        <v>36194</v>
      </c>
      <c r="F2348" s="3"/>
      <c r="AK2348" s="119">
        <v>1063.53</v>
      </c>
      <c r="AL2348" s="119">
        <f>AK2348/100</f>
        <v>10.635299999999999</v>
      </c>
      <c r="AM2348" s="1"/>
      <c r="AN2348" s="1"/>
      <c r="AO2348" s="4"/>
      <c r="AT2348" s="1">
        <v>11319.82</v>
      </c>
      <c r="AV2348" s="1">
        <v>508.18</v>
      </c>
      <c r="AZ2348" s="1">
        <v>73.67</v>
      </c>
      <c r="BA2348" s="1">
        <v>9</v>
      </c>
      <c r="BD2348" s="1">
        <v>0</v>
      </c>
      <c r="BF2348" s="1">
        <v>0</v>
      </c>
      <c r="BL2348" s="1">
        <v>18.8</v>
      </c>
      <c r="BN2348" s="1">
        <v>56.26</v>
      </c>
      <c r="CH2348" s="1" t="s">
        <v>156</v>
      </c>
    </row>
    <row r="2349" spans="1:130" x14ac:dyDescent="0.25">
      <c r="A2349" s="1" t="s">
        <v>480</v>
      </c>
      <c r="B2349" s="1" t="s">
        <v>479</v>
      </c>
      <c r="C2349" s="1" t="s">
        <v>152</v>
      </c>
      <c r="D2349" s="84">
        <v>1998</v>
      </c>
      <c r="E2349" s="3">
        <v>36199</v>
      </c>
      <c r="F2349" s="3"/>
      <c r="AK2349" s="4"/>
      <c r="AL2349" s="4"/>
      <c r="AM2349" s="1"/>
      <c r="AN2349" s="1"/>
      <c r="AO2349" s="4"/>
      <c r="CG2349" s="1" t="s">
        <v>155</v>
      </c>
      <c r="DR2349" s="1">
        <v>210.42</v>
      </c>
      <c r="DS2349" s="1">
        <v>7.0000000000000007E-2</v>
      </c>
      <c r="DT2349" s="1">
        <v>0.13400000000000001</v>
      </c>
      <c r="DU2349" s="1">
        <v>0.157</v>
      </c>
      <c r="DV2349" s="1">
        <v>0.108</v>
      </c>
      <c r="DW2349" s="1">
        <v>0.14299999999999999</v>
      </c>
      <c r="DX2349" s="1">
        <v>0.17100000000000001</v>
      </c>
      <c r="DY2349" s="1">
        <v>0.104</v>
      </c>
      <c r="DZ2349" s="1">
        <v>0.16400000000000001</v>
      </c>
    </row>
    <row r="2350" spans="1:130" x14ac:dyDescent="0.25">
      <c r="A2350" s="1" t="s">
        <v>480</v>
      </c>
      <c r="B2350" s="1" t="s">
        <v>479</v>
      </c>
      <c r="C2350" s="1" t="s">
        <v>152</v>
      </c>
      <c r="D2350" s="84">
        <v>1998</v>
      </c>
      <c r="E2350" s="3">
        <v>36199</v>
      </c>
      <c r="F2350" s="3"/>
      <c r="AK2350" s="119"/>
      <c r="AL2350" s="119"/>
      <c r="AM2350" s="1"/>
      <c r="AN2350" s="1"/>
      <c r="AO2350" s="4"/>
      <c r="AT2350" s="1">
        <v>14890.31</v>
      </c>
      <c r="AV2350" s="1">
        <v>446.26</v>
      </c>
      <c r="BA2350" s="1">
        <v>9</v>
      </c>
      <c r="BD2350" s="1">
        <v>0</v>
      </c>
      <c r="BL2350" s="1">
        <v>0</v>
      </c>
      <c r="BP2350" s="1" t="s">
        <v>89</v>
      </c>
      <c r="CH2350" s="1" t="s">
        <v>156</v>
      </c>
    </row>
    <row r="2351" spans="1:130" x14ac:dyDescent="0.25">
      <c r="A2351" s="1" t="s">
        <v>480</v>
      </c>
      <c r="B2351" s="1" t="s">
        <v>479</v>
      </c>
      <c r="C2351" s="1" t="s">
        <v>152</v>
      </c>
      <c r="D2351" s="84">
        <v>1998</v>
      </c>
      <c r="E2351" s="3">
        <v>36209</v>
      </c>
      <c r="F2351" s="3"/>
      <c r="AK2351" s="4"/>
      <c r="AL2351" s="4"/>
      <c r="AM2351" s="1"/>
      <c r="AN2351" s="1"/>
      <c r="AO2351" s="4"/>
      <c r="AT2351" s="1">
        <v>0</v>
      </c>
      <c r="BA2351" s="1">
        <v>9</v>
      </c>
      <c r="BD2351" s="1">
        <v>0</v>
      </c>
      <c r="BL2351" s="1">
        <v>0</v>
      </c>
      <c r="CH2351" s="1" t="s">
        <v>156</v>
      </c>
    </row>
    <row r="2352" spans="1:130" x14ac:dyDescent="0.25">
      <c r="A2352" s="1" t="s">
        <v>480</v>
      </c>
      <c r="B2352" s="1" t="s">
        <v>479</v>
      </c>
      <c r="C2352" s="1" t="s">
        <v>152</v>
      </c>
      <c r="D2352" s="84">
        <v>1998</v>
      </c>
      <c r="E2352" s="3">
        <v>36215</v>
      </c>
      <c r="F2352" s="3"/>
      <c r="AK2352" s="4"/>
      <c r="AL2352" s="4"/>
      <c r="AM2352" s="1"/>
      <c r="AN2352" s="1"/>
      <c r="AO2352" s="4"/>
      <c r="AT2352" s="1">
        <v>0</v>
      </c>
      <c r="BA2352" s="1">
        <v>9</v>
      </c>
      <c r="BD2352" s="1">
        <v>0</v>
      </c>
      <c r="BL2352" s="1">
        <v>0</v>
      </c>
      <c r="CH2352" s="1" t="s">
        <v>156</v>
      </c>
    </row>
    <row r="2353" spans="1:129" x14ac:dyDescent="0.25">
      <c r="A2353" s="1" t="s">
        <v>480</v>
      </c>
      <c r="B2353" s="1" t="s">
        <v>479</v>
      </c>
      <c r="C2353" s="1" t="s">
        <v>152</v>
      </c>
      <c r="D2353" s="84">
        <v>1998</v>
      </c>
      <c r="E2353" s="3">
        <v>36222</v>
      </c>
      <c r="F2353" s="3"/>
      <c r="AK2353" s="4"/>
      <c r="AL2353" s="4"/>
      <c r="AM2353" s="1"/>
      <c r="AN2353" s="1"/>
      <c r="AO2353" s="4"/>
      <c r="AT2353" s="1">
        <v>0</v>
      </c>
      <c r="BA2353" s="1">
        <v>9</v>
      </c>
      <c r="BD2353" s="1">
        <v>0</v>
      </c>
      <c r="BL2353" s="1">
        <v>0</v>
      </c>
      <c r="CH2353" s="1" t="s">
        <v>156</v>
      </c>
    </row>
    <row r="2354" spans="1:129" x14ac:dyDescent="0.25">
      <c r="A2354" s="1" t="s">
        <v>430</v>
      </c>
      <c r="B2354" s="1" t="s">
        <v>475</v>
      </c>
      <c r="C2354" s="1" t="s">
        <v>158</v>
      </c>
      <c r="D2354" s="84">
        <v>2007</v>
      </c>
      <c r="E2354" s="3">
        <v>39205</v>
      </c>
      <c r="F2354" s="3"/>
      <c r="AK2354" s="4"/>
      <c r="AL2354" s="4"/>
      <c r="AM2354" s="1"/>
      <c r="AN2354" s="1"/>
      <c r="AO2354" s="4"/>
      <c r="DR2354" s="1">
        <v>438</v>
      </c>
      <c r="DS2354" s="1">
        <v>0.219</v>
      </c>
      <c r="DT2354" s="1">
        <v>0.22900000000000001</v>
      </c>
      <c r="DU2354" s="1">
        <v>0.255</v>
      </c>
      <c r="DV2354" s="1">
        <v>0.30599999999999999</v>
      </c>
      <c r="DW2354" s="1">
        <v>0.33200000000000002</v>
      </c>
      <c r="DX2354" s="1">
        <v>0.32800000000000001</v>
      </c>
      <c r="DY2354" s="1">
        <v>0.32800000000000001</v>
      </c>
    </row>
    <row r="2355" spans="1:129" x14ac:dyDescent="0.25">
      <c r="A2355" s="1" t="s">
        <v>430</v>
      </c>
      <c r="B2355" s="1" t="s">
        <v>475</v>
      </c>
      <c r="C2355" s="1" t="s">
        <v>158</v>
      </c>
      <c r="D2355" s="84">
        <v>2007</v>
      </c>
      <c r="E2355" s="3">
        <v>39230</v>
      </c>
      <c r="F2355" s="3"/>
      <c r="AK2355" s="4"/>
      <c r="AL2355" s="4"/>
      <c r="AM2355" s="1"/>
      <c r="AN2355" s="1"/>
      <c r="AO2355" s="4"/>
      <c r="BB2355" s="1">
        <v>1</v>
      </c>
    </row>
    <row r="2356" spans="1:129" x14ac:dyDescent="0.25">
      <c r="A2356" s="1" t="s">
        <v>430</v>
      </c>
      <c r="B2356" s="1" t="s">
        <v>475</v>
      </c>
      <c r="C2356" s="1" t="s">
        <v>158</v>
      </c>
      <c r="D2356" s="84">
        <v>2007</v>
      </c>
      <c r="E2356" s="3">
        <v>39250</v>
      </c>
      <c r="F2356" s="3"/>
      <c r="AK2356" s="4"/>
      <c r="AL2356" s="4"/>
      <c r="AM2356" s="1"/>
      <c r="AN2356" s="1"/>
      <c r="AO2356" s="4"/>
      <c r="BB2356" s="1">
        <v>2.5714285710000002</v>
      </c>
    </row>
    <row r="2357" spans="1:129" x14ac:dyDescent="0.25">
      <c r="A2357" s="1" t="s">
        <v>430</v>
      </c>
      <c r="B2357" s="1" t="s">
        <v>475</v>
      </c>
      <c r="C2357" s="1" t="s">
        <v>158</v>
      </c>
      <c r="D2357" s="84">
        <v>2007</v>
      </c>
      <c r="E2357" s="3">
        <v>39254</v>
      </c>
      <c r="F2357" s="3"/>
      <c r="AK2357" s="4"/>
      <c r="AL2357" s="4"/>
      <c r="AM2357" s="1"/>
      <c r="AN2357" s="1"/>
      <c r="AO2357" s="4"/>
      <c r="BB2357" s="1">
        <v>3</v>
      </c>
    </row>
    <row r="2358" spans="1:129" x14ac:dyDescent="0.25">
      <c r="A2358" s="1" t="s">
        <v>430</v>
      </c>
      <c r="B2358" s="1" t="s">
        <v>475</v>
      </c>
      <c r="C2358" s="1" t="s">
        <v>158</v>
      </c>
      <c r="D2358" s="84">
        <v>2007</v>
      </c>
      <c r="E2358" s="3">
        <v>39270</v>
      </c>
      <c r="F2358" s="3"/>
      <c r="AK2358" s="4"/>
      <c r="AL2358" s="4"/>
      <c r="AM2358" s="1"/>
      <c r="AN2358" s="1"/>
      <c r="AO2358" s="4"/>
      <c r="BB2358" s="1">
        <v>3.2857142860000002</v>
      </c>
    </row>
    <row r="2359" spans="1:129" x14ac:dyDescent="0.25">
      <c r="A2359" s="1" t="s">
        <v>430</v>
      </c>
      <c r="B2359" s="1" t="s">
        <v>475</v>
      </c>
      <c r="C2359" s="1" t="s">
        <v>158</v>
      </c>
      <c r="D2359" s="84">
        <v>2007</v>
      </c>
      <c r="E2359" s="3">
        <v>39271</v>
      </c>
      <c r="F2359" s="3"/>
      <c r="AK2359" s="4"/>
      <c r="AL2359" s="4"/>
      <c r="AM2359" s="1"/>
      <c r="AN2359" s="1"/>
      <c r="AO2359" s="4"/>
      <c r="BB2359" s="1">
        <v>3.4285714289999998</v>
      </c>
    </row>
    <row r="2360" spans="1:129" x14ac:dyDescent="0.25">
      <c r="A2360" s="1" t="s">
        <v>430</v>
      </c>
      <c r="B2360" s="1" t="s">
        <v>475</v>
      </c>
      <c r="C2360" s="1" t="s">
        <v>158</v>
      </c>
      <c r="D2360" s="84">
        <v>2007</v>
      </c>
      <c r="E2360" s="3">
        <v>39272</v>
      </c>
      <c r="F2360" s="3"/>
      <c r="AK2360" s="4">
        <v>102.93</v>
      </c>
      <c r="AL2360" s="119">
        <f>AK2360/100</f>
        <v>1.0293000000000001</v>
      </c>
      <c r="AM2360" s="1"/>
      <c r="AN2360" s="1"/>
      <c r="AO2360" s="4"/>
      <c r="AR2360" s="1">
        <v>0</v>
      </c>
      <c r="AZ2360" s="1">
        <v>0</v>
      </c>
      <c r="BF2360" s="1">
        <v>2.5883190030000001</v>
      </c>
      <c r="BI2360" s="1">
        <v>78.803260449999996</v>
      </c>
      <c r="BJ2360" s="1">
        <v>32845.328841779869</v>
      </c>
      <c r="BY2360" s="1">
        <v>24.126371550000002</v>
      </c>
    </row>
    <row r="2361" spans="1:129" x14ac:dyDescent="0.25">
      <c r="A2361" s="1" t="s">
        <v>430</v>
      </c>
      <c r="B2361" s="1" t="s">
        <v>475</v>
      </c>
      <c r="C2361" s="1" t="s">
        <v>158</v>
      </c>
      <c r="D2361" s="84">
        <v>2007</v>
      </c>
      <c r="E2361" s="3">
        <v>39273</v>
      </c>
      <c r="F2361" s="3"/>
      <c r="AK2361" s="4"/>
      <c r="AL2361" s="4"/>
      <c r="AM2361" s="1"/>
      <c r="AN2361" s="1"/>
      <c r="AO2361" s="4"/>
      <c r="BB2361" s="1">
        <v>4</v>
      </c>
    </row>
    <row r="2362" spans="1:129" x14ac:dyDescent="0.25">
      <c r="A2362" s="1" t="s">
        <v>430</v>
      </c>
      <c r="B2362" s="1" t="s">
        <v>475</v>
      </c>
      <c r="C2362" s="1" t="s">
        <v>158</v>
      </c>
      <c r="D2362" s="84">
        <v>2007</v>
      </c>
      <c r="E2362" s="3">
        <v>39285</v>
      </c>
      <c r="F2362" s="3"/>
      <c r="AK2362" s="4"/>
      <c r="AL2362" s="4"/>
      <c r="AM2362" s="1"/>
      <c r="AN2362" s="1"/>
      <c r="AO2362" s="4"/>
      <c r="BB2362" s="1">
        <v>4.2857142860000002</v>
      </c>
    </row>
    <row r="2363" spans="1:129" x14ac:dyDescent="0.25">
      <c r="A2363" s="1" t="s">
        <v>430</v>
      </c>
      <c r="B2363" s="1" t="s">
        <v>475</v>
      </c>
      <c r="C2363" s="1" t="s">
        <v>158</v>
      </c>
      <c r="D2363" s="84">
        <v>2007</v>
      </c>
      <c r="E2363" s="3">
        <v>39286</v>
      </c>
      <c r="F2363" s="3"/>
      <c r="AK2363" s="4"/>
      <c r="AL2363" s="4"/>
      <c r="AM2363" s="1"/>
      <c r="AN2363" s="1"/>
      <c r="AO2363" s="4"/>
      <c r="BB2363" s="1">
        <v>4.5714285710000002</v>
      </c>
    </row>
    <row r="2364" spans="1:129" x14ac:dyDescent="0.25">
      <c r="A2364" s="1" t="s">
        <v>430</v>
      </c>
      <c r="B2364" s="1" t="s">
        <v>475</v>
      </c>
      <c r="C2364" s="1" t="s">
        <v>158</v>
      </c>
      <c r="D2364" s="84">
        <v>2007</v>
      </c>
      <c r="E2364" s="3">
        <v>39289</v>
      </c>
      <c r="F2364" s="3"/>
      <c r="AK2364" s="4"/>
      <c r="AL2364" s="4"/>
      <c r="AM2364" s="1"/>
      <c r="AN2364" s="1"/>
      <c r="AO2364" s="4"/>
      <c r="BB2364" s="1">
        <v>5</v>
      </c>
    </row>
    <row r="2365" spans="1:129" x14ac:dyDescent="0.25">
      <c r="A2365" s="1" t="s">
        <v>430</v>
      </c>
      <c r="B2365" s="1" t="s">
        <v>475</v>
      </c>
      <c r="C2365" s="1" t="s">
        <v>158</v>
      </c>
      <c r="D2365" s="84">
        <v>2007</v>
      </c>
      <c r="E2365" s="3">
        <v>39296</v>
      </c>
      <c r="F2365" s="3"/>
      <c r="AK2365" s="4"/>
      <c r="AL2365" s="4"/>
      <c r="AM2365" s="1"/>
      <c r="AN2365" s="1"/>
      <c r="AO2365" s="4"/>
      <c r="BB2365" s="1">
        <v>5.1428571429999996</v>
      </c>
    </row>
    <row r="2366" spans="1:129" x14ac:dyDescent="0.25">
      <c r="A2366" s="1" t="s">
        <v>430</v>
      </c>
      <c r="B2366" s="1" t="s">
        <v>475</v>
      </c>
      <c r="C2366" s="1" t="s">
        <v>158</v>
      </c>
      <c r="D2366" s="84">
        <v>2007</v>
      </c>
      <c r="E2366" s="3">
        <v>39297</v>
      </c>
      <c r="F2366" s="3"/>
      <c r="AK2366" s="4"/>
      <c r="AL2366" s="4"/>
      <c r="AM2366" s="1"/>
      <c r="AN2366" s="1"/>
      <c r="AO2366" s="4"/>
      <c r="BB2366" s="1">
        <v>5.5714285710000002</v>
      </c>
    </row>
    <row r="2367" spans="1:129" x14ac:dyDescent="0.25">
      <c r="A2367" s="1" t="s">
        <v>430</v>
      </c>
      <c r="B2367" s="1" t="s">
        <v>475</v>
      </c>
      <c r="C2367" s="1" t="s">
        <v>158</v>
      </c>
      <c r="D2367" s="84">
        <v>2007</v>
      </c>
      <c r="E2367" s="3">
        <v>39300</v>
      </c>
      <c r="F2367" s="3"/>
      <c r="AK2367" s="4"/>
      <c r="AL2367" s="4"/>
      <c r="AM2367" s="1"/>
      <c r="AN2367" s="1"/>
      <c r="AO2367" s="4"/>
      <c r="BB2367" s="1">
        <v>5.7142857139999998</v>
      </c>
    </row>
    <row r="2368" spans="1:129" x14ac:dyDescent="0.25">
      <c r="A2368" s="1" t="s">
        <v>430</v>
      </c>
      <c r="B2368" s="1" t="s">
        <v>475</v>
      </c>
      <c r="C2368" s="1" t="s">
        <v>158</v>
      </c>
      <c r="D2368" s="84">
        <v>2007</v>
      </c>
      <c r="E2368" s="3">
        <v>39301</v>
      </c>
      <c r="F2368" s="3"/>
      <c r="AK2368" s="4"/>
      <c r="AL2368" s="4"/>
      <c r="AM2368" s="1"/>
      <c r="AN2368" s="1"/>
      <c r="AO2368" s="4"/>
      <c r="BB2368" s="1">
        <v>6</v>
      </c>
    </row>
    <row r="2369" spans="1:129" x14ac:dyDescent="0.25">
      <c r="A2369" s="1" t="s">
        <v>430</v>
      </c>
      <c r="B2369" s="1" t="s">
        <v>475</v>
      </c>
      <c r="C2369" s="1" t="s">
        <v>158</v>
      </c>
      <c r="D2369" s="84">
        <v>2007</v>
      </c>
      <c r="E2369" s="3">
        <v>39302</v>
      </c>
      <c r="F2369" s="3"/>
      <c r="AK2369" s="4">
        <v>375.34</v>
      </c>
      <c r="AL2369" s="119">
        <f>AK2369/100</f>
        <v>3.7533999999999996</v>
      </c>
      <c r="AM2369" s="1"/>
      <c r="AN2369" s="1"/>
      <c r="AO2369" s="4"/>
      <c r="AR2369" s="1">
        <v>0</v>
      </c>
      <c r="AZ2369" s="1">
        <v>47.143853970000002</v>
      </c>
      <c r="BF2369" s="1">
        <v>6.3641478449999997</v>
      </c>
      <c r="BI2369" s="1">
        <v>187.65918669999999</v>
      </c>
      <c r="BJ2369" s="1">
        <v>33913.329570789421</v>
      </c>
      <c r="BY2369" s="1">
        <v>140.5350607</v>
      </c>
    </row>
    <row r="2370" spans="1:129" x14ac:dyDescent="0.25">
      <c r="A2370" s="1" t="s">
        <v>430</v>
      </c>
      <c r="B2370" s="1" t="s">
        <v>475</v>
      </c>
      <c r="C2370" s="1" t="s">
        <v>158</v>
      </c>
      <c r="D2370" s="84">
        <v>2007</v>
      </c>
      <c r="E2370" s="3">
        <v>39307</v>
      </c>
      <c r="F2370" s="3"/>
      <c r="AK2370" s="4"/>
      <c r="AL2370" s="4"/>
      <c r="AM2370" s="1"/>
      <c r="AN2370" s="1"/>
      <c r="AO2370" s="4"/>
      <c r="BB2370" s="1">
        <v>6.1428571429999996</v>
      </c>
    </row>
    <row r="2371" spans="1:129" x14ac:dyDescent="0.25">
      <c r="A2371" s="1" t="s">
        <v>430</v>
      </c>
      <c r="B2371" s="1" t="s">
        <v>475</v>
      </c>
      <c r="C2371" s="1" t="s">
        <v>158</v>
      </c>
      <c r="D2371" s="84">
        <v>2007</v>
      </c>
      <c r="E2371" s="3">
        <v>39308</v>
      </c>
      <c r="F2371" s="3"/>
      <c r="AK2371" s="4"/>
      <c r="AL2371" s="4"/>
      <c r="AM2371" s="1"/>
      <c r="AN2371" s="1"/>
      <c r="AO2371" s="4"/>
      <c r="BB2371" s="1">
        <v>6.2857142860000002</v>
      </c>
    </row>
    <row r="2372" spans="1:129" x14ac:dyDescent="0.25">
      <c r="A2372" s="1" t="s">
        <v>430</v>
      </c>
      <c r="B2372" s="1" t="s">
        <v>475</v>
      </c>
      <c r="C2372" s="1" t="s">
        <v>158</v>
      </c>
      <c r="D2372" s="84">
        <v>2007</v>
      </c>
      <c r="E2372" s="3">
        <v>39309</v>
      </c>
      <c r="F2372" s="3"/>
      <c r="AK2372" s="4"/>
      <c r="AL2372" s="4"/>
      <c r="AM2372" s="1"/>
      <c r="AN2372" s="1"/>
      <c r="AO2372" s="4"/>
      <c r="BB2372" s="1">
        <v>6.7142857139999998</v>
      </c>
    </row>
    <row r="2373" spans="1:129" x14ac:dyDescent="0.25">
      <c r="A2373" s="1" t="s">
        <v>430</v>
      </c>
      <c r="B2373" s="1" t="s">
        <v>475</v>
      </c>
      <c r="C2373" s="1" t="s">
        <v>158</v>
      </c>
      <c r="D2373" s="84">
        <v>2007</v>
      </c>
      <c r="E2373" s="3">
        <v>39311</v>
      </c>
      <c r="F2373" s="3"/>
      <c r="AK2373" s="4"/>
      <c r="AL2373" s="4"/>
      <c r="AM2373" s="1"/>
      <c r="AN2373" s="1"/>
      <c r="AO2373" s="4"/>
      <c r="BB2373" s="1">
        <v>6.8571428570000004</v>
      </c>
    </row>
    <row r="2374" spans="1:129" x14ac:dyDescent="0.25">
      <c r="A2374" s="1" t="s">
        <v>430</v>
      </c>
      <c r="B2374" s="1" t="s">
        <v>475</v>
      </c>
      <c r="C2374" s="1" t="s">
        <v>158</v>
      </c>
      <c r="D2374" s="84">
        <v>2007</v>
      </c>
      <c r="E2374" s="3">
        <v>39312</v>
      </c>
      <c r="F2374" s="3"/>
      <c r="AK2374" s="4"/>
      <c r="AL2374" s="4"/>
      <c r="AM2374" s="1"/>
      <c r="AN2374" s="1"/>
      <c r="AO2374" s="4"/>
      <c r="BB2374" s="1">
        <v>7</v>
      </c>
    </row>
    <row r="2375" spans="1:129" x14ac:dyDescent="0.25">
      <c r="A2375" s="1" t="s">
        <v>430</v>
      </c>
      <c r="B2375" s="1" t="s">
        <v>475</v>
      </c>
      <c r="C2375" s="1" t="s">
        <v>158</v>
      </c>
      <c r="D2375" s="84">
        <v>2007</v>
      </c>
      <c r="E2375" s="3">
        <v>39318</v>
      </c>
      <c r="F2375" s="3"/>
      <c r="AK2375" s="4"/>
      <c r="AL2375" s="4"/>
      <c r="AM2375" s="1"/>
      <c r="AN2375" s="1"/>
      <c r="AO2375" s="4"/>
      <c r="BB2375" s="1">
        <v>7.2857142860000002</v>
      </c>
    </row>
    <row r="2376" spans="1:129" x14ac:dyDescent="0.25">
      <c r="A2376" s="1" t="s">
        <v>430</v>
      </c>
      <c r="B2376" s="1" t="s">
        <v>475</v>
      </c>
      <c r="C2376" s="1" t="s">
        <v>158</v>
      </c>
      <c r="D2376" s="84">
        <v>2007</v>
      </c>
      <c r="E2376" s="3">
        <v>39319</v>
      </c>
      <c r="F2376" s="3"/>
      <c r="AK2376" s="4"/>
      <c r="AL2376" s="4"/>
      <c r="AM2376" s="1"/>
      <c r="AN2376" s="1"/>
      <c r="AO2376" s="4"/>
      <c r="BB2376" s="1">
        <v>7.4285714289999998</v>
      </c>
    </row>
    <row r="2377" spans="1:129" x14ac:dyDescent="0.25">
      <c r="A2377" s="1" t="s">
        <v>430</v>
      </c>
      <c r="B2377" s="1" t="s">
        <v>475</v>
      </c>
      <c r="C2377" s="1" t="s">
        <v>158</v>
      </c>
      <c r="D2377" s="84">
        <v>2007</v>
      </c>
      <c r="E2377" s="3">
        <v>39320</v>
      </c>
      <c r="F2377" s="3"/>
      <c r="AK2377" s="4"/>
      <c r="AL2377" s="4"/>
      <c r="AM2377" s="1"/>
      <c r="AN2377" s="1"/>
      <c r="AO2377" s="4"/>
      <c r="BB2377" s="1">
        <v>7.7142857139999998</v>
      </c>
    </row>
    <row r="2378" spans="1:129" x14ac:dyDescent="0.25">
      <c r="A2378" s="1" t="s">
        <v>430</v>
      </c>
      <c r="B2378" s="1" t="s">
        <v>475</v>
      </c>
      <c r="C2378" s="1" t="s">
        <v>158</v>
      </c>
      <c r="D2378" s="84">
        <v>2007</v>
      </c>
      <c r="E2378" s="3">
        <v>39321</v>
      </c>
      <c r="F2378" s="3"/>
      <c r="AK2378" s="4"/>
      <c r="AL2378" s="4"/>
      <c r="AM2378" s="1"/>
      <c r="AN2378" s="1"/>
      <c r="AO2378" s="4"/>
      <c r="BB2378" s="1">
        <v>7.8571428570000004</v>
      </c>
    </row>
    <row r="2379" spans="1:129" x14ac:dyDescent="0.25">
      <c r="A2379" s="1" t="s">
        <v>430</v>
      </c>
      <c r="B2379" s="1" t="s">
        <v>475</v>
      </c>
      <c r="C2379" s="1" t="s">
        <v>158</v>
      </c>
      <c r="D2379" s="84">
        <v>2007</v>
      </c>
      <c r="E2379" s="3">
        <v>39322</v>
      </c>
      <c r="F2379" s="3"/>
      <c r="AK2379" s="4"/>
      <c r="AL2379" s="4"/>
      <c r="AM2379" s="1"/>
      <c r="AN2379" s="1"/>
      <c r="AO2379" s="4"/>
      <c r="DR2379" s="1">
        <v>512</v>
      </c>
      <c r="DS2379" s="1">
        <v>0.30099999999999999</v>
      </c>
      <c r="DT2379" s="1">
        <v>0.373</v>
      </c>
      <c r="DU2379" s="1">
        <v>0.35499999999999998</v>
      </c>
      <c r="DV2379" s="1">
        <v>0.312</v>
      </c>
      <c r="DW2379" s="1">
        <v>0.32</v>
      </c>
      <c r="DX2379" s="1">
        <v>0.33400000000000002</v>
      </c>
      <c r="DY2379" s="1">
        <v>0.30299999999999999</v>
      </c>
    </row>
    <row r="2380" spans="1:129" x14ac:dyDescent="0.25">
      <c r="A2380" s="1" t="s">
        <v>430</v>
      </c>
      <c r="B2380" s="1" t="s">
        <v>475</v>
      </c>
      <c r="C2380" s="1" t="s">
        <v>158</v>
      </c>
      <c r="D2380" s="84">
        <v>2007</v>
      </c>
      <c r="E2380" s="3">
        <v>39323</v>
      </c>
      <c r="F2380" s="3"/>
      <c r="AK2380" s="4">
        <v>555.12</v>
      </c>
      <c r="AL2380" s="119">
        <f>AK2380/100</f>
        <v>5.5511999999999997</v>
      </c>
      <c r="AM2380" s="1"/>
      <c r="AN2380" s="1"/>
      <c r="AO2380" s="4"/>
      <c r="AR2380" s="1">
        <v>0</v>
      </c>
      <c r="AZ2380" s="1">
        <v>105.4114635</v>
      </c>
      <c r="BF2380" s="1">
        <v>4.342824866</v>
      </c>
      <c r="BI2380" s="1">
        <v>182.75945350000001</v>
      </c>
      <c r="BJ2380" s="1">
        <v>23762.518337719997</v>
      </c>
      <c r="BY2380" s="1">
        <v>266.94773359999999</v>
      </c>
      <c r="CC2380" s="1">
        <v>506.08041589999999</v>
      </c>
    </row>
    <row r="2381" spans="1:129" x14ac:dyDescent="0.25">
      <c r="A2381" s="1" t="s">
        <v>430</v>
      </c>
      <c r="B2381" s="1" t="s">
        <v>475</v>
      </c>
      <c r="C2381" s="1" t="s">
        <v>158</v>
      </c>
      <c r="D2381" s="84">
        <v>2007</v>
      </c>
      <c r="E2381" s="3">
        <v>39326</v>
      </c>
      <c r="F2381" s="3"/>
      <c r="AK2381" s="4"/>
      <c r="AL2381" s="4"/>
      <c r="AM2381" s="1"/>
      <c r="AN2381" s="1"/>
      <c r="AO2381" s="4"/>
      <c r="BB2381" s="1">
        <v>8.1428571430000005</v>
      </c>
    </row>
    <row r="2382" spans="1:129" x14ac:dyDescent="0.25">
      <c r="A2382" s="1" t="s">
        <v>430</v>
      </c>
      <c r="B2382" s="1" t="s">
        <v>475</v>
      </c>
      <c r="C2382" s="1" t="s">
        <v>158</v>
      </c>
      <c r="D2382" s="84">
        <v>2007</v>
      </c>
      <c r="E2382" s="3">
        <v>39327</v>
      </c>
      <c r="F2382" s="3"/>
      <c r="AK2382" s="4"/>
      <c r="AL2382" s="4"/>
      <c r="AM2382" s="1"/>
      <c r="AN2382" s="1"/>
      <c r="AO2382" s="4"/>
      <c r="BB2382" s="1">
        <v>8</v>
      </c>
    </row>
    <row r="2383" spans="1:129" x14ac:dyDescent="0.25">
      <c r="A2383" s="1" t="s">
        <v>430</v>
      </c>
      <c r="B2383" s="1" t="s">
        <v>475</v>
      </c>
      <c r="C2383" s="1" t="s">
        <v>158</v>
      </c>
      <c r="D2383" s="84">
        <v>2007</v>
      </c>
      <c r="E2383" s="3">
        <v>39328</v>
      </c>
      <c r="F2383" s="3"/>
      <c r="AK2383" s="4"/>
      <c r="AL2383" s="4"/>
      <c r="AM2383" s="1"/>
      <c r="AN2383" s="1"/>
      <c r="AO2383" s="4"/>
      <c r="BB2383" s="1">
        <v>8.8571428569999995</v>
      </c>
    </row>
    <row r="2384" spans="1:129" x14ac:dyDescent="0.25">
      <c r="A2384" s="1" t="s">
        <v>430</v>
      </c>
      <c r="B2384" s="1" t="s">
        <v>475</v>
      </c>
      <c r="C2384" s="1" t="s">
        <v>158</v>
      </c>
      <c r="D2384" s="84">
        <v>2007</v>
      </c>
      <c r="E2384" s="3">
        <v>39332</v>
      </c>
      <c r="F2384" s="3"/>
      <c r="AK2384" s="4"/>
      <c r="AL2384" s="4"/>
      <c r="AM2384" s="1"/>
      <c r="AN2384" s="1"/>
      <c r="AO2384" s="4"/>
      <c r="BB2384" s="1">
        <v>9</v>
      </c>
    </row>
    <row r="2385" spans="1:129" x14ac:dyDescent="0.25">
      <c r="A2385" s="1" t="s">
        <v>430</v>
      </c>
      <c r="B2385" s="1" t="s">
        <v>475</v>
      </c>
      <c r="C2385" s="1" t="s">
        <v>158</v>
      </c>
      <c r="D2385" s="84">
        <v>2007</v>
      </c>
      <c r="E2385" s="3">
        <v>39353</v>
      </c>
      <c r="F2385" s="3"/>
      <c r="AK2385" s="4">
        <v>1063.3900000000001</v>
      </c>
      <c r="AL2385" s="119">
        <f t="shared" ref="AL2385:AL2386" si="33">AK2385/100</f>
        <v>10.633900000000001</v>
      </c>
      <c r="AM2385" s="1"/>
      <c r="AN2385" s="1"/>
      <c r="AO2385" s="4"/>
      <c r="AR2385" s="1">
        <v>168.61988310000001</v>
      </c>
      <c r="AZ2385" s="1">
        <v>97.092175240000003</v>
      </c>
      <c r="BF2385" s="1">
        <v>5.0748375389999998</v>
      </c>
      <c r="BI2385" s="1">
        <v>161.9638956</v>
      </c>
      <c r="BJ2385" s="1">
        <v>31333.140755557015</v>
      </c>
      <c r="BY2385" s="1">
        <v>635.71152329999995</v>
      </c>
      <c r="CC2385" s="1">
        <v>429.0173972</v>
      </c>
    </row>
    <row r="2386" spans="1:129" x14ac:dyDescent="0.25">
      <c r="A2386" s="1" t="s">
        <v>430</v>
      </c>
      <c r="B2386" s="1" t="s">
        <v>475</v>
      </c>
      <c r="C2386" s="1" t="s">
        <v>158</v>
      </c>
      <c r="D2386" s="84">
        <v>2007</v>
      </c>
      <c r="E2386" s="3">
        <v>39402</v>
      </c>
      <c r="F2386" s="3"/>
      <c r="AK2386" s="4">
        <v>1369.7</v>
      </c>
      <c r="AL2386" s="119">
        <f t="shared" si="33"/>
        <v>13.697000000000001</v>
      </c>
      <c r="AM2386" s="1"/>
      <c r="AN2386" s="1"/>
      <c r="AO2386" s="4"/>
      <c r="AR2386" s="1">
        <v>483.05770130000002</v>
      </c>
      <c r="AV2386" s="1">
        <v>394</v>
      </c>
      <c r="AZ2386" s="1">
        <v>0</v>
      </c>
      <c r="BF2386" s="1">
        <v>0</v>
      </c>
      <c r="BI2386" s="1">
        <v>0</v>
      </c>
      <c r="DR2386" s="1">
        <v>374</v>
      </c>
      <c r="DS2386" s="1">
        <v>0.13779018000000001</v>
      </c>
      <c r="DT2386" s="1">
        <v>0.25352712999999999</v>
      </c>
      <c r="DU2386" s="1">
        <v>0.26724658899999998</v>
      </c>
      <c r="DV2386" s="1">
        <v>0.23796968399999999</v>
      </c>
      <c r="DW2386" s="1">
        <v>0.23979756099999999</v>
      </c>
      <c r="DX2386" s="1">
        <v>0.278082467</v>
      </c>
    </row>
    <row r="2387" spans="1:129" x14ac:dyDescent="0.25">
      <c r="A2387" s="1" t="s">
        <v>430</v>
      </c>
      <c r="B2387" s="1" t="s">
        <v>475</v>
      </c>
      <c r="C2387" s="1" t="s">
        <v>158</v>
      </c>
      <c r="D2387" s="84">
        <v>2007</v>
      </c>
      <c r="E2387" s="3">
        <v>39402</v>
      </c>
      <c r="F2387" s="3"/>
      <c r="AK2387" s="4"/>
      <c r="AL2387" s="4"/>
      <c r="AM2387" s="1"/>
      <c r="AN2387" s="1"/>
      <c r="AO2387" s="4"/>
      <c r="DR2387" s="1">
        <v>374</v>
      </c>
      <c r="DS2387" s="1">
        <v>0.13800000000000001</v>
      </c>
      <c r="DT2387" s="1">
        <v>0.253</v>
      </c>
      <c r="DU2387" s="1">
        <v>0.26800000000000002</v>
      </c>
      <c r="DV2387" s="1">
        <v>0.23799999999999999</v>
      </c>
      <c r="DW2387" s="1">
        <v>0.24399999999999999</v>
      </c>
      <c r="DX2387" s="1">
        <v>0.27800000000000002</v>
      </c>
      <c r="DY2387" s="1">
        <v>0.183</v>
      </c>
    </row>
    <row r="2388" spans="1:129" x14ac:dyDescent="0.25">
      <c r="A2388" s="1" t="s">
        <v>430</v>
      </c>
      <c r="B2388" s="1" t="s">
        <v>475</v>
      </c>
      <c r="C2388" s="1" t="s">
        <v>159</v>
      </c>
      <c r="D2388" s="84">
        <v>2007</v>
      </c>
      <c r="E2388" s="3">
        <v>39205</v>
      </c>
      <c r="F2388" s="3"/>
      <c r="AK2388" s="4"/>
      <c r="AL2388" s="4"/>
      <c r="AM2388" s="1"/>
      <c r="AN2388" s="1"/>
      <c r="AO2388" s="4"/>
      <c r="DR2388" s="1">
        <v>438</v>
      </c>
      <c r="DS2388" s="1">
        <v>0.219</v>
      </c>
      <c r="DT2388" s="1">
        <v>0.22900000000000001</v>
      </c>
      <c r="DU2388" s="1">
        <v>0.255</v>
      </c>
      <c r="DV2388" s="1">
        <v>0.30599999999999999</v>
      </c>
      <c r="DW2388" s="1">
        <v>0.33200000000000002</v>
      </c>
      <c r="DX2388" s="1">
        <v>0.32800000000000001</v>
      </c>
      <c r="DY2388" s="1">
        <v>0.32800000000000001</v>
      </c>
    </row>
    <row r="2389" spans="1:129" x14ac:dyDescent="0.25">
      <c r="A2389" s="1" t="s">
        <v>430</v>
      </c>
      <c r="B2389" s="1" t="s">
        <v>475</v>
      </c>
      <c r="C2389" s="1" t="s">
        <v>159</v>
      </c>
      <c r="D2389" s="84">
        <v>2007</v>
      </c>
      <c r="E2389" s="3">
        <v>39272</v>
      </c>
      <c r="F2389" s="3"/>
      <c r="AK2389" s="4">
        <v>107.93</v>
      </c>
      <c r="AL2389" s="119">
        <f t="shared" ref="AL2389:AL2390" si="34">AK2389/100</f>
        <v>1.0793000000000001</v>
      </c>
      <c r="AM2389" s="1"/>
      <c r="AN2389" s="1"/>
      <c r="AO2389" s="4"/>
      <c r="AR2389" s="1">
        <v>0</v>
      </c>
      <c r="AZ2389" s="1">
        <v>0</v>
      </c>
      <c r="BF2389" s="1">
        <v>2.6822974510000002</v>
      </c>
      <c r="BI2389" s="1">
        <v>85.5906126</v>
      </c>
      <c r="BJ2389" s="1">
        <v>31338.687377469516</v>
      </c>
      <c r="BY2389" s="1">
        <v>22.3367714</v>
      </c>
    </row>
    <row r="2390" spans="1:129" x14ac:dyDescent="0.25">
      <c r="A2390" s="1" t="s">
        <v>430</v>
      </c>
      <c r="B2390" s="1" t="s">
        <v>475</v>
      </c>
      <c r="C2390" s="1" t="s">
        <v>159</v>
      </c>
      <c r="D2390" s="84">
        <v>2007</v>
      </c>
      <c r="E2390" s="3">
        <v>39302</v>
      </c>
      <c r="F2390" s="3"/>
      <c r="AK2390" s="4">
        <v>305.11</v>
      </c>
      <c r="AL2390" s="119">
        <f t="shared" si="34"/>
        <v>3.0510999999999999</v>
      </c>
      <c r="AM2390" s="1"/>
      <c r="AN2390" s="1"/>
      <c r="AO2390" s="4"/>
      <c r="AR2390" s="1">
        <v>0</v>
      </c>
      <c r="AZ2390" s="1">
        <v>40.359489269999997</v>
      </c>
      <c r="BF2390" s="1">
        <v>4.7832769690000001</v>
      </c>
      <c r="BI2390" s="1">
        <v>157.59216570000001</v>
      </c>
      <c r="BJ2390" s="1">
        <v>30352.250990045632</v>
      </c>
      <c r="BY2390" s="1">
        <v>107.162745</v>
      </c>
    </row>
    <row r="2391" spans="1:129" x14ac:dyDescent="0.25">
      <c r="A2391" s="1" t="s">
        <v>430</v>
      </c>
      <c r="B2391" s="1" t="s">
        <v>475</v>
      </c>
      <c r="C2391" s="1" t="s">
        <v>159</v>
      </c>
      <c r="D2391" s="84">
        <v>2007</v>
      </c>
      <c r="E2391" s="3">
        <v>39322</v>
      </c>
      <c r="F2391" s="3"/>
      <c r="AK2391" s="4"/>
      <c r="AL2391" s="4"/>
      <c r="AM2391" s="1"/>
      <c r="AN2391" s="1"/>
      <c r="AO2391" s="4"/>
      <c r="DR2391" s="1">
        <v>481</v>
      </c>
      <c r="DS2391" s="1">
        <v>0.19600000000000001</v>
      </c>
      <c r="DT2391" s="1">
        <v>0.27400000000000002</v>
      </c>
      <c r="DU2391" s="1">
        <v>0.373</v>
      </c>
      <c r="DV2391" s="1">
        <v>0.38300000000000001</v>
      </c>
      <c r="DW2391" s="1">
        <v>0.33700000000000002</v>
      </c>
      <c r="DX2391" s="1">
        <v>0.29199999999999998</v>
      </c>
      <c r="DY2391" s="1">
        <v>0.35199999999999998</v>
      </c>
    </row>
    <row r="2392" spans="1:129" x14ac:dyDescent="0.25">
      <c r="A2392" s="1" t="s">
        <v>430</v>
      </c>
      <c r="B2392" s="1" t="s">
        <v>475</v>
      </c>
      <c r="C2392" s="1" t="s">
        <v>159</v>
      </c>
      <c r="D2392" s="84">
        <v>2007</v>
      </c>
      <c r="E2392" s="3">
        <v>39323</v>
      </c>
      <c r="F2392" s="3"/>
      <c r="AK2392" s="4">
        <v>527.75</v>
      </c>
      <c r="AL2392" s="119">
        <f t="shared" ref="AL2392:AL2394" si="35">AK2392/100</f>
        <v>5.2774999999999999</v>
      </c>
      <c r="AM2392" s="1"/>
      <c r="AN2392" s="1"/>
      <c r="AO2392" s="4"/>
      <c r="AR2392" s="1">
        <v>0</v>
      </c>
      <c r="AZ2392" s="1">
        <v>135.3175516</v>
      </c>
      <c r="BF2392" s="1">
        <v>4.1283082139999996</v>
      </c>
      <c r="BI2392" s="1">
        <v>162.8070907</v>
      </c>
      <c r="BJ2392" s="1">
        <v>25357.054148255604</v>
      </c>
      <c r="BY2392" s="1">
        <v>229.6248458</v>
      </c>
      <c r="CC2392" s="1">
        <v>679.92792440000005</v>
      </c>
    </row>
    <row r="2393" spans="1:129" x14ac:dyDescent="0.25">
      <c r="A2393" s="1" t="s">
        <v>430</v>
      </c>
      <c r="B2393" s="1" t="s">
        <v>475</v>
      </c>
      <c r="C2393" s="1" t="s">
        <v>159</v>
      </c>
      <c r="D2393" s="84">
        <v>2007</v>
      </c>
      <c r="E2393" s="3">
        <v>39353</v>
      </c>
      <c r="F2393" s="3"/>
      <c r="AK2393" s="4">
        <v>998.25</v>
      </c>
      <c r="AL2393" s="119">
        <f t="shared" si="35"/>
        <v>9.9824999999999999</v>
      </c>
      <c r="AM2393" s="1"/>
      <c r="AN2393" s="1"/>
      <c r="AO2393" s="4"/>
      <c r="AR2393" s="1">
        <v>144.09461820000001</v>
      </c>
      <c r="AZ2393" s="1">
        <v>136.4983302</v>
      </c>
      <c r="BF2393" s="1">
        <v>4.8132434760000002</v>
      </c>
      <c r="BI2393" s="1">
        <v>149.3478595</v>
      </c>
      <c r="BJ2393" s="1">
        <v>32228.406166583805</v>
      </c>
      <c r="BY2393" s="1">
        <v>568.31185340000002</v>
      </c>
      <c r="CC2393" s="1">
        <v>420.98791469999998</v>
      </c>
    </row>
    <row r="2394" spans="1:129" x14ac:dyDescent="0.25">
      <c r="A2394" s="1" t="s">
        <v>430</v>
      </c>
      <c r="B2394" s="1" t="s">
        <v>475</v>
      </c>
      <c r="C2394" s="1" t="s">
        <v>159</v>
      </c>
      <c r="D2394" s="84">
        <v>2007</v>
      </c>
      <c r="E2394" s="3">
        <v>39402</v>
      </c>
      <c r="F2394" s="3"/>
      <c r="AK2394" s="4">
        <v>945.96</v>
      </c>
      <c r="AL2394" s="119">
        <f t="shared" si="35"/>
        <v>9.4596</v>
      </c>
      <c r="AM2394" s="1"/>
      <c r="AN2394" s="1"/>
      <c r="AO2394" s="4"/>
      <c r="AR2394" s="1">
        <v>301.0316267</v>
      </c>
      <c r="AV2394" s="1">
        <v>301</v>
      </c>
      <c r="AZ2394" s="1">
        <v>0</v>
      </c>
      <c r="BF2394" s="1">
        <v>0</v>
      </c>
      <c r="BI2394" s="1">
        <v>0</v>
      </c>
      <c r="DR2394" s="1">
        <v>355</v>
      </c>
      <c r="DS2394" s="1">
        <v>0.13793666700000001</v>
      </c>
      <c r="DT2394" s="1">
        <v>0.17433238700000001</v>
      </c>
      <c r="DU2394" s="1">
        <v>0.21581035300000001</v>
      </c>
      <c r="DV2394" s="1">
        <v>0.27757904</v>
      </c>
      <c r="DW2394" s="1">
        <v>0.28104812800000001</v>
      </c>
      <c r="DX2394" s="1">
        <v>0.24736988500000001</v>
      </c>
    </row>
    <row r="2395" spans="1:129" x14ac:dyDescent="0.25">
      <c r="A2395" s="1" t="s">
        <v>430</v>
      </c>
      <c r="B2395" s="1" t="s">
        <v>475</v>
      </c>
      <c r="C2395" s="1" t="s">
        <v>159</v>
      </c>
      <c r="D2395" s="84">
        <v>2007</v>
      </c>
      <c r="E2395" s="3">
        <v>39402</v>
      </c>
      <c r="F2395" s="3"/>
      <c r="AK2395" s="4"/>
      <c r="AL2395" s="4"/>
      <c r="AM2395" s="1"/>
      <c r="AN2395" s="1"/>
      <c r="AO2395" s="4"/>
      <c r="DR2395" s="1">
        <v>356</v>
      </c>
      <c r="DS2395" s="1">
        <v>0.13800000000000001</v>
      </c>
      <c r="DT2395" s="1">
        <v>0.17399999999999999</v>
      </c>
      <c r="DU2395" s="1">
        <v>0.216</v>
      </c>
      <c r="DV2395" s="1">
        <v>0.27800000000000002</v>
      </c>
      <c r="DW2395" s="1">
        <v>0.28399999999999997</v>
      </c>
      <c r="DX2395" s="1">
        <v>0.247</v>
      </c>
      <c r="DY2395" s="1">
        <v>0.191</v>
      </c>
    </row>
    <row r="2396" spans="1:129" x14ac:dyDescent="0.25">
      <c r="A2396" s="1" t="s">
        <v>430</v>
      </c>
      <c r="B2396" s="1" t="s">
        <v>474</v>
      </c>
      <c r="C2396" s="1" t="s">
        <v>160</v>
      </c>
      <c r="D2396" s="84">
        <v>2006</v>
      </c>
      <c r="E2396" s="3">
        <v>38876</v>
      </c>
      <c r="F2396" s="3"/>
      <c r="G2396" s="1" t="s">
        <v>118</v>
      </c>
      <c r="AK2396" s="4"/>
      <c r="AL2396" s="4"/>
      <c r="AM2396" s="1"/>
      <c r="AN2396" s="1"/>
      <c r="AO2396" s="4"/>
      <c r="BU2396" s="1">
        <v>25.8</v>
      </c>
    </row>
    <row r="2397" spans="1:129" x14ac:dyDescent="0.25">
      <c r="A2397" s="1" t="s">
        <v>430</v>
      </c>
      <c r="B2397" s="1" t="s">
        <v>474</v>
      </c>
      <c r="C2397" s="1" t="s">
        <v>160</v>
      </c>
      <c r="D2397" s="84">
        <v>2006</v>
      </c>
      <c r="E2397" s="3">
        <v>38939</v>
      </c>
      <c r="F2397" s="3"/>
      <c r="G2397" s="1" t="s">
        <v>118</v>
      </c>
      <c r="AK2397" s="4"/>
      <c r="AL2397" s="4"/>
      <c r="AM2397" s="1"/>
      <c r="AN2397" s="1"/>
      <c r="AO2397" s="4"/>
      <c r="BU2397" s="1">
        <v>34</v>
      </c>
    </row>
    <row r="2398" spans="1:129" x14ac:dyDescent="0.25">
      <c r="A2398" s="1" t="s">
        <v>430</v>
      </c>
      <c r="B2398" s="1" t="s">
        <v>474</v>
      </c>
      <c r="C2398" s="1" t="s">
        <v>160</v>
      </c>
      <c r="D2398" s="84">
        <v>2006</v>
      </c>
      <c r="E2398" s="3">
        <v>38947</v>
      </c>
      <c r="F2398" s="3"/>
      <c r="G2398" s="1" t="s">
        <v>118</v>
      </c>
      <c r="AK2398" s="4"/>
      <c r="AL2398" s="4"/>
      <c r="AM2398" s="1"/>
      <c r="AN2398" s="1"/>
      <c r="AO2398" s="4"/>
      <c r="BU2398" s="1">
        <v>35</v>
      </c>
    </row>
    <row r="2399" spans="1:129" x14ac:dyDescent="0.25">
      <c r="A2399" s="1" t="s">
        <v>430</v>
      </c>
      <c r="B2399" s="1" t="s">
        <v>474</v>
      </c>
      <c r="C2399" s="1" t="s">
        <v>160</v>
      </c>
      <c r="D2399" s="84">
        <v>2006</v>
      </c>
      <c r="E2399" s="3">
        <v>38968</v>
      </c>
      <c r="F2399" s="3"/>
      <c r="G2399" s="1" t="s">
        <v>118</v>
      </c>
      <c r="AK2399" s="4"/>
      <c r="AL2399" s="4"/>
      <c r="AM2399" s="1"/>
      <c r="AN2399" s="1"/>
      <c r="AO2399" s="4"/>
      <c r="BU2399" s="1">
        <v>43</v>
      </c>
    </row>
    <row r="2400" spans="1:129" x14ac:dyDescent="0.25">
      <c r="A2400" s="1" t="s">
        <v>430</v>
      </c>
      <c r="B2400" s="1" t="s">
        <v>474</v>
      </c>
      <c r="C2400" s="1" t="s">
        <v>161</v>
      </c>
      <c r="D2400" s="84">
        <v>2006</v>
      </c>
      <c r="E2400" s="3">
        <v>38876</v>
      </c>
      <c r="F2400" s="3"/>
      <c r="G2400" s="1" t="s">
        <v>123</v>
      </c>
      <c r="AK2400" s="4"/>
      <c r="AL2400" s="4"/>
      <c r="AM2400" s="1"/>
      <c r="AN2400" s="1"/>
      <c r="AO2400" s="4"/>
      <c r="BU2400" s="1">
        <v>25.8</v>
      </c>
    </row>
    <row r="2401" spans="1:73" x14ac:dyDescent="0.25">
      <c r="A2401" s="1" t="s">
        <v>430</v>
      </c>
      <c r="B2401" s="1" t="s">
        <v>474</v>
      </c>
      <c r="C2401" s="1" t="s">
        <v>161</v>
      </c>
      <c r="D2401" s="84">
        <v>2006</v>
      </c>
      <c r="E2401" s="3">
        <v>38939</v>
      </c>
      <c r="F2401" s="3"/>
      <c r="G2401" s="1" t="s">
        <v>123</v>
      </c>
      <c r="AK2401" s="4"/>
      <c r="AL2401" s="4"/>
      <c r="AM2401" s="1"/>
      <c r="AN2401" s="1"/>
      <c r="AO2401" s="4"/>
      <c r="BU2401" s="1">
        <v>34</v>
      </c>
    </row>
    <row r="2402" spans="1:73" x14ac:dyDescent="0.25">
      <c r="A2402" s="1" t="s">
        <v>430</v>
      </c>
      <c r="B2402" s="1" t="s">
        <v>474</v>
      </c>
      <c r="C2402" s="1" t="s">
        <v>161</v>
      </c>
      <c r="D2402" s="84">
        <v>2006</v>
      </c>
      <c r="E2402" s="3">
        <v>38947</v>
      </c>
      <c r="F2402" s="3"/>
      <c r="G2402" s="1" t="s">
        <v>123</v>
      </c>
      <c r="AK2402" s="4"/>
      <c r="AL2402" s="4"/>
      <c r="AM2402" s="1"/>
      <c r="AN2402" s="1"/>
      <c r="AO2402" s="4"/>
      <c r="BU2402" s="1">
        <v>33</v>
      </c>
    </row>
    <row r="2403" spans="1:73" x14ac:dyDescent="0.25">
      <c r="A2403" s="1" t="s">
        <v>430</v>
      </c>
      <c r="B2403" s="1" t="s">
        <v>474</v>
      </c>
      <c r="C2403" s="1" t="s">
        <v>161</v>
      </c>
      <c r="D2403" s="84">
        <v>2006</v>
      </c>
      <c r="E2403" s="3">
        <v>38968</v>
      </c>
      <c r="F2403" s="3"/>
      <c r="G2403" s="1" t="s">
        <v>123</v>
      </c>
      <c r="AK2403" s="4"/>
      <c r="AL2403" s="4"/>
      <c r="AM2403" s="1"/>
      <c r="AN2403" s="1"/>
      <c r="AO2403" s="4"/>
      <c r="BU2403" s="1">
        <v>39</v>
      </c>
    </row>
    <row r="2404" spans="1:73" x14ac:dyDescent="0.25">
      <c r="A2404" s="1" t="s">
        <v>430</v>
      </c>
      <c r="B2404" s="1" t="s">
        <v>474</v>
      </c>
      <c r="C2404" s="1" t="s">
        <v>162</v>
      </c>
      <c r="D2404" s="84">
        <v>2006</v>
      </c>
      <c r="E2404" s="3">
        <v>38876</v>
      </c>
      <c r="F2404" s="3"/>
      <c r="G2404" s="1" t="s">
        <v>125</v>
      </c>
      <c r="AK2404" s="4"/>
      <c r="AL2404" s="4"/>
      <c r="AM2404" s="1"/>
      <c r="AN2404" s="1"/>
      <c r="AO2404" s="4"/>
      <c r="BU2404" s="1">
        <v>25.8</v>
      </c>
    </row>
    <row r="2405" spans="1:73" x14ac:dyDescent="0.25">
      <c r="A2405" s="1" t="s">
        <v>430</v>
      </c>
      <c r="B2405" s="1" t="s">
        <v>474</v>
      </c>
      <c r="C2405" s="1" t="s">
        <v>162</v>
      </c>
      <c r="D2405" s="84">
        <v>2006</v>
      </c>
      <c r="E2405" s="3">
        <v>38939</v>
      </c>
      <c r="F2405" s="3"/>
      <c r="G2405" s="1" t="s">
        <v>125</v>
      </c>
      <c r="AK2405" s="4"/>
      <c r="AL2405" s="4"/>
      <c r="AM2405" s="1"/>
      <c r="AN2405" s="1"/>
      <c r="AO2405" s="4"/>
      <c r="BU2405" s="1">
        <v>34</v>
      </c>
    </row>
    <row r="2406" spans="1:73" x14ac:dyDescent="0.25">
      <c r="A2406" s="1" t="s">
        <v>430</v>
      </c>
      <c r="B2406" s="1" t="s">
        <v>474</v>
      </c>
      <c r="C2406" s="1" t="s">
        <v>162</v>
      </c>
      <c r="D2406" s="84">
        <v>2006</v>
      </c>
      <c r="E2406" s="3">
        <v>38947</v>
      </c>
      <c r="F2406" s="3"/>
      <c r="G2406" s="1" t="s">
        <v>125</v>
      </c>
      <c r="AK2406" s="4"/>
      <c r="AL2406" s="4"/>
      <c r="AM2406" s="1"/>
      <c r="AN2406" s="1"/>
      <c r="AO2406" s="4"/>
      <c r="BU2406" s="1">
        <v>32</v>
      </c>
    </row>
    <row r="2407" spans="1:73" x14ac:dyDescent="0.25">
      <c r="A2407" s="1" t="s">
        <v>430</v>
      </c>
      <c r="B2407" s="1" t="s">
        <v>474</v>
      </c>
      <c r="C2407" s="1" t="s">
        <v>162</v>
      </c>
      <c r="D2407" s="84">
        <v>2006</v>
      </c>
      <c r="E2407" s="3">
        <v>38968</v>
      </c>
      <c r="F2407" s="3"/>
      <c r="G2407" s="1" t="s">
        <v>125</v>
      </c>
      <c r="AK2407" s="4"/>
      <c r="AL2407" s="4"/>
      <c r="AM2407" s="1"/>
      <c r="AN2407" s="1"/>
      <c r="AO2407" s="4"/>
      <c r="BU2407" s="1">
        <v>34</v>
      </c>
    </row>
    <row r="2408" spans="1:73" x14ac:dyDescent="0.25">
      <c r="A2408" s="1" t="s">
        <v>430</v>
      </c>
      <c r="B2408" s="1" t="s">
        <v>474</v>
      </c>
      <c r="C2408" s="1" t="s">
        <v>163</v>
      </c>
      <c r="D2408" s="84">
        <v>2006</v>
      </c>
      <c r="E2408" s="3">
        <v>38876</v>
      </c>
      <c r="F2408" s="3"/>
      <c r="G2408" s="1" t="s">
        <v>118</v>
      </c>
      <c r="AK2408" s="4"/>
      <c r="AL2408" s="4"/>
      <c r="AM2408" s="1"/>
      <c r="AN2408" s="1"/>
      <c r="AO2408" s="4"/>
      <c r="BU2408" s="1">
        <v>25.3</v>
      </c>
    </row>
    <row r="2409" spans="1:73" x14ac:dyDescent="0.25">
      <c r="A2409" s="1" t="s">
        <v>430</v>
      </c>
      <c r="B2409" s="1" t="s">
        <v>474</v>
      </c>
      <c r="C2409" s="1" t="s">
        <v>163</v>
      </c>
      <c r="D2409" s="84">
        <v>2006</v>
      </c>
      <c r="E2409" s="3">
        <v>38939</v>
      </c>
      <c r="F2409" s="3"/>
      <c r="G2409" s="1" t="s">
        <v>118</v>
      </c>
      <c r="AK2409" s="4"/>
      <c r="AL2409" s="4"/>
      <c r="AM2409" s="1"/>
      <c r="AN2409" s="1"/>
      <c r="AO2409" s="4"/>
      <c r="BU2409" s="1">
        <v>55</v>
      </c>
    </row>
    <row r="2410" spans="1:73" x14ac:dyDescent="0.25">
      <c r="A2410" s="1" t="s">
        <v>430</v>
      </c>
      <c r="B2410" s="1" t="s">
        <v>474</v>
      </c>
      <c r="C2410" s="1" t="s">
        <v>163</v>
      </c>
      <c r="D2410" s="84">
        <v>2006</v>
      </c>
      <c r="E2410" s="3">
        <v>38947</v>
      </c>
      <c r="F2410" s="3"/>
      <c r="G2410" s="1" t="s">
        <v>118</v>
      </c>
      <c r="AK2410" s="4"/>
      <c r="AL2410" s="4"/>
      <c r="AM2410" s="1"/>
      <c r="AN2410" s="1"/>
      <c r="AO2410" s="4"/>
      <c r="BU2410" s="1">
        <v>70</v>
      </c>
    </row>
    <row r="2411" spans="1:73" x14ac:dyDescent="0.25">
      <c r="A2411" s="1" t="s">
        <v>430</v>
      </c>
      <c r="B2411" s="1" t="s">
        <v>474</v>
      </c>
      <c r="C2411" s="1" t="s">
        <v>163</v>
      </c>
      <c r="D2411" s="84">
        <v>2006</v>
      </c>
      <c r="E2411" s="3">
        <v>38968</v>
      </c>
      <c r="F2411" s="3"/>
      <c r="G2411" s="1" t="s">
        <v>118</v>
      </c>
      <c r="AK2411" s="4"/>
      <c r="AL2411" s="4"/>
      <c r="AM2411" s="1"/>
      <c r="AN2411" s="1"/>
      <c r="AO2411" s="4"/>
      <c r="BU2411" s="1">
        <v>76</v>
      </c>
    </row>
    <row r="2412" spans="1:73" x14ac:dyDescent="0.25">
      <c r="A2412" s="1" t="s">
        <v>430</v>
      </c>
      <c r="B2412" s="1" t="s">
        <v>474</v>
      </c>
      <c r="C2412" s="1" t="s">
        <v>164</v>
      </c>
      <c r="D2412" s="84">
        <v>2006</v>
      </c>
      <c r="E2412" s="3">
        <v>38876</v>
      </c>
      <c r="F2412" s="3"/>
      <c r="G2412" s="1" t="s">
        <v>123</v>
      </c>
      <c r="AK2412" s="4"/>
      <c r="AL2412" s="4"/>
      <c r="AM2412" s="1"/>
      <c r="AN2412" s="1"/>
      <c r="AO2412" s="4"/>
      <c r="BU2412" s="1">
        <v>25.3</v>
      </c>
    </row>
    <row r="2413" spans="1:73" x14ac:dyDescent="0.25">
      <c r="A2413" s="1" t="s">
        <v>430</v>
      </c>
      <c r="B2413" s="1" t="s">
        <v>474</v>
      </c>
      <c r="C2413" s="1" t="s">
        <v>164</v>
      </c>
      <c r="D2413" s="84">
        <v>2006</v>
      </c>
      <c r="E2413" s="3">
        <v>38939</v>
      </c>
      <c r="F2413" s="3"/>
      <c r="G2413" s="1" t="s">
        <v>123</v>
      </c>
      <c r="AK2413" s="4"/>
      <c r="AL2413" s="4"/>
      <c r="AM2413" s="1"/>
      <c r="AN2413" s="1"/>
      <c r="AO2413" s="4"/>
      <c r="BU2413" s="1">
        <v>48</v>
      </c>
    </row>
    <row r="2414" spans="1:73" x14ac:dyDescent="0.25">
      <c r="A2414" s="1" t="s">
        <v>430</v>
      </c>
      <c r="B2414" s="1" t="s">
        <v>474</v>
      </c>
      <c r="C2414" s="1" t="s">
        <v>164</v>
      </c>
      <c r="D2414" s="84">
        <v>2006</v>
      </c>
      <c r="E2414" s="3">
        <v>38947</v>
      </c>
      <c r="F2414" s="3"/>
      <c r="G2414" s="1" t="s">
        <v>123</v>
      </c>
      <c r="AK2414" s="4"/>
      <c r="AL2414" s="4"/>
      <c r="AM2414" s="1"/>
      <c r="AN2414" s="1"/>
      <c r="AO2414" s="4"/>
      <c r="BU2414" s="1">
        <v>51</v>
      </c>
    </row>
    <row r="2415" spans="1:73" x14ac:dyDescent="0.25">
      <c r="A2415" s="1" t="s">
        <v>430</v>
      </c>
      <c r="B2415" s="1" t="s">
        <v>474</v>
      </c>
      <c r="C2415" s="1" t="s">
        <v>164</v>
      </c>
      <c r="D2415" s="84">
        <v>2006</v>
      </c>
      <c r="E2415" s="3">
        <v>38968</v>
      </c>
      <c r="F2415" s="3"/>
      <c r="G2415" s="1" t="s">
        <v>123</v>
      </c>
      <c r="AK2415" s="4"/>
      <c r="AL2415" s="4"/>
      <c r="AM2415" s="1"/>
      <c r="AN2415" s="1"/>
      <c r="AO2415" s="4"/>
      <c r="BU2415" s="1">
        <v>71</v>
      </c>
    </row>
    <row r="2416" spans="1:73" x14ac:dyDescent="0.25">
      <c r="A2416" s="1" t="s">
        <v>430</v>
      </c>
      <c r="B2416" s="1" t="s">
        <v>474</v>
      </c>
      <c r="C2416" s="1" t="s">
        <v>165</v>
      </c>
      <c r="D2416" s="84">
        <v>2006</v>
      </c>
      <c r="E2416" s="3">
        <v>38876</v>
      </c>
      <c r="F2416" s="3"/>
      <c r="G2416" s="1" t="s">
        <v>125</v>
      </c>
      <c r="AK2416" s="4"/>
      <c r="AL2416" s="4"/>
      <c r="AM2416" s="1"/>
      <c r="AN2416" s="1"/>
      <c r="AO2416" s="4"/>
      <c r="BU2416" s="1">
        <v>25.3</v>
      </c>
    </row>
    <row r="2417" spans="1:73" x14ac:dyDescent="0.25">
      <c r="A2417" s="1" t="s">
        <v>430</v>
      </c>
      <c r="B2417" s="1" t="s">
        <v>474</v>
      </c>
      <c r="C2417" s="1" t="s">
        <v>165</v>
      </c>
      <c r="D2417" s="84">
        <v>2006</v>
      </c>
      <c r="E2417" s="3">
        <v>38939</v>
      </c>
      <c r="F2417" s="3"/>
      <c r="G2417" s="1" t="s">
        <v>125</v>
      </c>
      <c r="AK2417" s="4"/>
      <c r="AL2417" s="4"/>
      <c r="AM2417" s="1"/>
      <c r="AN2417" s="1"/>
      <c r="AO2417" s="4"/>
      <c r="BU2417" s="1">
        <v>48</v>
      </c>
    </row>
    <row r="2418" spans="1:73" x14ac:dyDescent="0.25">
      <c r="A2418" s="1" t="s">
        <v>430</v>
      </c>
      <c r="B2418" s="1" t="s">
        <v>474</v>
      </c>
      <c r="C2418" s="1" t="s">
        <v>165</v>
      </c>
      <c r="D2418" s="84">
        <v>2006</v>
      </c>
      <c r="E2418" s="3">
        <v>38947</v>
      </c>
      <c r="F2418" s="3"/>
      <c r="G2418" s="1" t="s">
        <v>125</v>
      </c>
      <c r="AK2418" s="4"/>
      <c r="AL2418" s="4"/>
      <c r="AM2418" s="1"/>
      <c r="AN2418" s="1"/>
      <c r="AO2418" s="4"/>
      <c r="BU2418" s="1">
        <v>32</v>
      </c>
    </row>
    <row r="2419" spans="1:73" x14ac:dyDescent="0.25">
      <c r="A2419" s="1" t="s">
        <v>430</v>
      </c>
      <c r="B2419" s="1" t="s">
        <v>474</v>
      </c>
      <c r="C2419" s="1" t="s">
        <v>165</v>
      </c>
      <c r="D2419" s="84">
        <v>2006</v>
      </c>
      <c r="E2419" s="3">
        <v>38968</v>
      </c>
      <c r="F2419" s="3"/>
      <c r="G2419" s="1" t="s">
        <v>125</v>
      </c>
      <c r="AK2419" s="4"/>
      <c r="AL2419" s="4"/>
      <c r="AM2419" s="1"/>
      <c r="AN2419" s="1"/>
      <c r="AO2419" s="4"/>
      <c r="BU2419" s="1">
        <v>47</v>
      </c>
    </row>
    <row r="2420" spans="1:73" x14ac:dyDescent="0.25">
      <c r="A2420" s="1" t="s">
        <v>430</v>
      </c>
      <c r="B2420" s="1" t="s">
        <v>474</v>
      </c>
      <c r="C2420" s="1" t="s">
        <v>166</v>
      </c>
      <c r="D2420" s="84">
        <v>2006</v>
      </c>
      <c r="E2420" s="3">
        <v>38876</v>
      </c>
      <c r="F2420" s="3"/>
      <c r="G2420" s="1" t="s">
        <v>118</v>
      </c>
      <c r="AK2420" s="4"/>
      <c r="AL2420" s="4"/>
      <c r="AM2420" s="1"/>
      <c r="AN2420" s="1"/>
      <c r="AO2420" s="4"/>
      <c r="BU2420" s="1">
        <v>25</v>
      </c>
    </row>
    <row r="2421" spans="1:73" x14ac:dyDescent="0.25">
      <c r="A2421" s="1" t="s">
        <v>430</v>
      </c>
      <c r="B2421" s="1" t="s">
        <v>474</v>
      </c>
      <c r="C2421" s="1" t="s">
        <v>166</v>
      </c>
      <c r="D2421" s="84">
        <v>2006</v>
      </c>
      <c r="E2421" s="3">
        <v>38939</v>
      </c>
      <c r="F2421" s="3"/>
      <c r="G2421" s="1" t="s">
        <v>118</v>
      </c>
      <c r="AK2421" s="4"/>
      <c r="AL2421" s="4"/>
      <c r="AM2421" s="1"/>
      <c r="AN2421" s="1"/>
      <c r="AO2421" s="4"/>
      <c r="BU2421" s="1">
        <v>34</v>
      </c>
    </row>
    <row r="2422" spans="1:73" x14ac:dyDescent="0.25">
      <c r="A2422" s="1" t="s">
        <v>430</v>
      </c>
      <c r="B2422" s="1" t="s">
        <v>474</v>
      </c>
      <c r="C2422" s="1" t="s">
        <v>166</v>
      </c>
      <c r="D2422" s="84">
        <v>2006</v>
      </c>
      <c r="E2422" s="3">
        <v>38947</v>
      </c>
      <c r="F2422" s="3"/>
      <c r="G2422" s="1" t="s">
        <v>118</v>
      </c>
      <c r="AK2422" s="4"/>
      <c r="AL2422" s="4"/>
      <c r="AM2422" s="1"/>
      <c r="AN2422" s="1"/>
      <c r="AO2422" s="4"/>
      <c r="BU2422" s="1">
        <v>38.4</v>
      </c>
    </row>
    <row r="2423" spans="1:73" x14ac:dyDescent="0.25">
      <c r="A2423" s="1" t="s">
        <v>430</v>
      </c>
      <c r="B2423" s="1" t="s">
        <v>474</v>
      </c>
      <c r="C2423" s="1" t="s">
        <v>166</v>
      </c>
      <c r="D2423" s="84">
        <v>2006</v>
      </c>
      <c r="E2423" s="3">
        <v>38968</v>
      </c>
      <c r="F2423" s="3"/>
      <c r="G2423" s="1" t="s">
        <v>118</v>
      </c>
      <c r="AK2423" s="4"/>
      <c r="AL2423" s="4"/>
      <c r="AM2423" s="1"/>
      <c r="AN2423" s="1"/>
      <c r="AO2423" s="4"/>
      <c r="BU2423" s="1">
        <v>57</v>
      </c>
    </row>
    <row r="2424" spans="1:73" x14ac:dyDescent="0.25">
      <c r="A2424" s="1" t="s">
        <v>430</v>
      </c>
      <c r="B2424" s="1" t="s">
        <v>474</v>
      </c>
      <c r="C2424" s="1" t="s">
        <v>167</v>
      </c>
      <c r="D2424" s="84">
        <v>2006</v>
      </c>
      <c r="E2424" s="3">
        <v>38876</v>
      </c>
      <c r="F2424" s="3"/>
      <c r="G2424" s="1" t="s">
        <v>123</v>
      </c>
      <c r="AK2424" s="4"/>
      <c r="AL2424" s="4"/>
      <c r="AM2424" s="1"/>
      <c r="AN2424" s="1"/>
      <c r="AO2424" s="4"/>
      <c r="BU2424" s="1">
        <v>25</v>
      </c>
    </row>
    <row r="2425" spans="1:73" x14ac:dyDescent="0.25">
      <c r="A2425" s="1" t="s">
        <v>430</v>
      </c>
      <c r="B2425" s="1" t="s">
        <v>474</v>
      </c>
      <c r="C2425" s="1" t="s">
        <v>167</v>
      </c>
      <c r="D2425" s="84">
        <v>2006</v>
      </c>
      <c r="E2425" s="3">
        <v>38939</v>
      </c>
      <c r="F2425" s="3"/>
      <c r="G2425" s="1" t="s">
        <v>123</v>
      </c>
      <c r="AK2425" s="4"/>
      <c r="AL2425" s="4"/>
      <c r="AM2425" s="1"/>
      <c r="AN2425" s="1"/>
      <c r="AO2425" s="4"/>
      <c r="BU2425" s="1">
        <v>34</v>
      </c>
    </row>
    <row r="2426" spans="1:73" x14ac:dyDescent="0.25">
      <c r="A2426" s="1" t="s">
        <v>430</v>
      </c>
      <c r="B2426" s="1" t="s">
        <v>474</v>
      </c>
      <c r="C2426" s="1" t="s">
        <v>167</v>
      </c>
      <c r="D2426" s="84">
        <v>2006</v>
      </c>
      <c r="E2426" s="3">
        <v>38947</v>
      </c>
      <c r="F2426" s="3"/>
      <c r="G2426" s="1" t="s">
        <v>123</v>
      </c>
      <c r="AK2426" s="4"/>
      <c r="AL2426" s="4"/>
      <c r="AM2426" s="1"/>
      <c r="AN2426" s="1"/>
      <c r="AO2426" s="4"/>
      <c r="BU2426" s="1">
        <v>34</v>
      </c>
    </row>
    <row r="2427" spans="1:73" x14ac:dyDescent="0.25">
      <c r="A2427" s="1" t="s">
        <v>430</v>
      </c>
      <c r="B2427" s="1" t="s">
        <v>474</v>
      </c>
      <c r="C2427" s="1" t="s">
        <v>167</v>
      </c>
      <c r="D2427" s="84">
        <v>2006</v>
      </c>
      <c r="E2427" s="3">
        <v>38968</v>
      </c>
      <c r="F2427" s="3"/>
      <c r="G2427" s="1" t="s">
        <v>123</v>
      </c>
      <c r="AK2427" s="4"/>
      <c r="AL2427" s="4"/>
      <c r="AM2427" s="1"/>
      <c r="AN2427" s="1"/>
      <c r="AO2427" s="4"/>
      <c r="BU2427" s="1">
        <v>53</v>
      </c>
    </row>
    <row r="2428" spans="1:73" x14ac:dyDescent="0.25">
      <c r="A2428" s="1" t="s">
        <v>430</v>
      </c>
      <c r="B2428" s="1" t="s">
        <v>474</v>
      </c>
      <c r="C2428" s="1" t="s">
        <v>168</v>
      </c>
      <c r="D2428" s="84">
        <v>2006</v>
      </c>
      <c r="E2428" s="3">
        <v>38876</v>
      </c>
      <c r="F2428" s="3"/>
      <c r="G2428" s="1" t="s">
        <v>125</v>
      </c>
      <c r="AK2428" s="4"/>
      <c r="AL2428" s="4"/>
      <c r="AM2428" s="1"/>
      <c r="AN2428" s="1"/>
      <c r="AO2428" s="4"/>
      <c r="BU2428" s="1">
        <v>25</v>
      </c>
    </row>
    <row r="2429" spans="1:73" x14ac:dyDescent="0.25">
      <c r="A2429" s="1" t="s">
        <v>430</v>
      </c>
      <c r="B2429" s="1" t="s">
        <v>474</v>
      </c>
      <c r="C2429" s="1" t="s">
        <v>168</v>
      </c>
      <c r="D2429" s="84">
        <v>2006</v>
      </c>
      <c r="E2429" s="3">
        <v>38939</v>
      </c>
      <c r="F2429" s="3"/>
      <c r="G2429" s="1" t="s">
        <v>125</v>
      </c>
      <c r="AK2429" s="4"/>
      <c r="AL2429" s="4"/>
      <c r="AM2429" s="1"/>
      <c r="AN2429" s="1"/>
      <c r="AO2429" s="4"/>
      <c r="BU2429" s="1">
        <v>34</v>
      </c>
    </row>
    <row r="2430" spans="1:73" x14ac:dyDescent="0.25">
      <c r="A2430" s="1" t="s">
        <v>430</v>
      </c>
      <c r="B2430" s="1" t="s">
        <v>474</v>
      </c>
      <c r="C2430" s="1" t="s">
        <v>168</v>
      </c>
      <c r="D2430" s="84">
        <v>2006</v>
      </c>
      <c r="E2430" s="3">
        <v>38947</v>
      </c>
      <c r="F2430" s="3"/>
      <c r="G2430" s="1" t="s">
        <v>125</v>
      </c>
      <c r="AK2430" s="4"/>
      <c r="AL2430" s="4"/>
      <c r="AM2430" s="1"/>
      <c r="AN2430" s="1"/>
      <c r="AO2430" s="4"/>
      <c r="BU2430" s="1">
        <v>32</v>
      </c>
    </row>
    <row r="2431" spans="1:73" x14ac:dyDescent="0.25">
      <c r="A2431" s="1" t="s">
        <v>430</v>
      </c>
      <c r="B2431" s="1" t="s">
        <v>474</v>
      </c>
      <c r="C2431" s="1" t="s">
        <v>168</v>
      </c>
      <c r="D2431" s="84">
        <v>2006</v>
      </c>
      <c r="E2431" s="3">
        <v>38968</v>
      </c>
      <c r="F2431" s="3"/>
      <c r="G2431" s="1" t="s">
        <v>125</v>
      </c>
      <c r="AK2431" s="4"/>
      <c r="AL2431" s="4"/>
      <c r="AM2431" s="1"/>
      <c r="AN2431" s="1"/>
      <c r="AO2431" s="4"/>
      <c r="BU2431" s="1">
        <v>33</v>
      </c>
    </row>
    <row r="2432" spans="1:73" x14ac:dyDescent="0.25">
      <c r="A2432" s="1" t="s">
        <v>430</v>
      </c>
      <c r="B2432" s="1" t="s">
        <v>474</v>
      </c>
      <c r="C2432" s="1" t="s">
        <v>169</v>
      </c>
      <c r="D2432" s="84">
        <v>2006</v>
      </c>
      <c r="E2432" s="3">
        <v>38876</v>
      </c>
      <c r="F2432" s="3"/>
      <c r="G2432" s="1" t="s">
        <v>118</v>
      </c>
      <c r="AK2432" s="4"/>
      <c r="AL2432" s="4"/>
      <c r="AM2432" s="1"/>
      <c r="AN2432" s="1"/>
      <c r="AO2432" s="4"/>
      <c r="BU2432" s="1">
        <v>31.5</v>
      </c>
    </row>
    <row r="2433" spans="1:73" x14ac:dyDescent="0.25">
      <c r="A2433" s="1" t="s">
        <v>430</v>
      </c>
      <c r="B2433" s="1" t="s">
        <v>474</v>
      </c>
      <c r="C2433" s="1" t="s">
        <v>169</v>
      </c>
      <c r="D2433" s="84">
        <v>2006</v>
      </c>
      <c r="E2433" s="3">
        <v>38939</v>
      </c>
      <c r="F2433" s="3"/>
      <c r="G2433" s="1" t="s">
        <v>118</v>
      </c>
      <c r="AK2433" s="4"/>
      <c r="AL2433" s="4"/>
      <c r="AM2433" s="1"/>
      <c r="AN2433" s="1"/>
      <c r="AO2433" s="4"/>
      <c r="BU2433" s="1">
        <v>37</v>
      </c>
    </row>
    <row r="2434" spans="1:73" x14ac:dyDescent="0.25">
      <c r="A2434" s="1" t="s">
        <v>430</v>
      </c>
      <c r="B2434" s="1" t="s">
        <v>474</v>
      </c>
      <c r="C2434" s="1" t="s">
        <v>169</v>
      </c>
      <c r="D2434" s="84">
        <v>2006</v>
      </c>
      <c r="E2434" s="3">
        <v>38947</v>
      </c>
      <c r="F2434" s="3"/>
      <c r="G2434" s="1" t="s">
        <v>118</v>
      </c>
      <c r="AK2434" s="4"/>
      <c r="AL2434" s="4"/>
      <c r="AM2434" s="1"/>
      <c r="AN2434" s="1"/>
      <c r="AO2434" s="4"/>
      <c r="BU2434" s="1">
        <v>38.799999999999997</v>
      </c>
    </row>
    <row r="2435" spans="1:73" x14ac:dyDescent="0.25">
      <c r="A2435" s="1" t="s">
        <v>430</v>
      </c>
      <c r="B2435" s="1" t="s">
        <v>474</v>
      </c>
      <c r="C2435" s="1" t="s">
        <v>169</v>
      </c>
      <c r="D2435" s="84">
        <v>2006</v>
      </c>
      <c r="E2435" s="3">
        <v>38968</v>
      </c>
      <c r="F2435" s="3"/>
      <c r="G2435" s="1" t="s">
        <v>118</v>
      </c>
      <c r="AK2435" s="4"/>
      <c r="AL2435" s="4"/>
      <c r="AM2435" s="1"/>
      <c r="AN2435" s="1"/>
      <c r="AO2435" s="4"/>
      <c r="BU2435" s="1">
        <v>61</v>
      </c>
    </row>
    <row r="2436" spans="1:73" x14ac:dyDescent="0.25">
      <c r="A2436" s="1" t="s">
        <v>430</v>
      </c>
      <c r="B2436" s="1" t="s">
        <v>474</v>
      </c>
      <c r="C2436" s="1" t="s">
        <v>170</v>
      </c>
      <c r="D2436" s="84">
        <v>2006</v>
      </c>
      <c r="E2436" s="3">
        <v>38876</v>
      </c>
      <c r="F2436" s="3"/>
      <c r="G2436" s="1" t="s">
        <v>123</v>
      </c>
      <c r="AK2436" s="4"/>
      <c r="AL2436" s="4"/>
      <c r="AM2436" s="1"/>
      <c r="AN2436" s="1"/>
      <c r="AO2436" s="4"/>
      <c r="BU2436" s="1">
        <v>31.5</v>
      </c>
    </row>
    <row r="2437" spans="1:73" x14ac:dyDescent="0.25">
      <c r="A2437" s="1" t="s">
        <v>430</v>
      </c>
      <c r="B2437" s="1" t="s">
        <v>474</v>
      </c>
      <c r="C2437" s="1" t="s">
        <v>170</v>
      </c>
      <c r="D2437" s="84">
        <v>2006</v>
      </c>
      <c r="E2437" s="3">
        <v>38939</v>
      </c>
      <c r="F2437" s="3"/>
      <c r="G2437" s="1" t="s">
        <v>123</v>
      </c>
      <c r="AK2437" s="4"/>
      <c r="AL2437" s="4"/>
      <c r="AM2437" s="1"/>
      <c r="AN2437" s="1"/>
      <c r="AO2437" s="4"/>
      <c r="BU2437" s="1">
        <v>34</v>
      </c>
    </row>
    <row r="2438" spans="1:73" x14ac:dyDescent="0.25">
      <c r="A2438" s="1" t="s">
        <v>430</v>
      </c>
      <c r="B2438" s="1" t="s">
        <v>474</v>
      </c>
      <c r="C2438" s="1" t="s">
        <v>170</v>
      </c>
      <c r="D2438" s="84">
        <v>2006</v>
      </c>
      <c r="E2438" s="3">
        <v>38947</v>
      </c>
      <c r="F2438" s="3"/>
      <c r="G2438" s="1" t="s">
        <v>123</v>
      </c>
      <c r="AK2438" s="4"/>
      <c r="AL2438" s="4"/>
      <c r="AM2438" s="1"/>
      <c r="AN2438" s="1"/>
      <c r="AO2438" s="4"/>
      <c r="BU2438" s="1">
        <v>35</v>
      </c>
    </row>
    <row r="2439" spans="1:73" x14ac:dyDescent="0.25">
      <c r="A2439" s="1" t="s">
        <v>430</v>
      </c>
      <c r="B2439" s="1" t="s">
        <v>474</v>
      </c>
      <c r="C2439" s="1" t="s">
        <v>170</v>
      </c>
      <c r="D2439" s="84">
        <v>2006</v>
      </c>
      <c r="E2439" s="3">
        <v>38968</v>
      </c>
      <c r="F2439" s="3"/>
      <c r="G2439" s="1" t="s">
        <v>123</v>
      </c>
      <c r="AK2439" s="4"/>
      <c r="AL2439" s="4"/>
      <c r="AM2439" s="1"/>
      <c r="AN2439" s="1"/>
      <c r="AO2439" s="4"/>
      <c r="BU2439" s="1">
        <v>41</v>
      </c>
    </row>
    <row r="2440" spans="1:73" x14ac:dyDescent="0.25">
      <c r="A2440" s="1" t="s">
        <v>430</v>
      </c>
      <c r="B2440" s="1" t="s">
        <v>474</v>
      </c>
      <c r="C2440" s="1" t="s">
        <v>171</v>
      </c>
      <c r="D2440" s="84">
        <v>2006</v>
      </c>
      <c r="E2440" s="3">
        <v>38876</v>
      </c>
      <c r="F2440" s="3"/>
      <c r="G2440" s="1" t="s">
        <v>125</v>
      </c>
      <c r="AK2440" s="4"/>
      <c r="AL2440" s="4"/>
      <c r="AM2440" s="1"/>
      <c r="AN2440" s="1"/>
      <c r="AO2440" s="4"/>
      <c r="BU2440" s="1">
        <v>31.5</v>
      </c>
    </row>
    <row r="2441" spans="1:73" x14ac:dyDescent="0.25">
      <c r="A2441" s="1" t="s">
        <v>430</v>
      </c>
      <c r="B2441" s="1" t="s">
        <v>474</v>
      </c>
      <c r="C2441" s="1" t="s">
        <v>171</v>
      </c>
      <c r="D2441" s="84">
        <v>2006</v>
      </c>
      <c r="E2441" s="3">
        <v>38939</v>
      </c>
      <c r="F2441" s="3"/>
      <c r="G2441" s="1" t="s">
        <v>125</v>
      </c>
      <c r="AK2441" s="4"/>
      <c r="AL2441" s="4"/>
      <c r="AM2441" s="1"/>
      <c r="AN2441" s="1"/>
      <c r="AO2441" s="4"/>
      <c r="BU2441" s="1">
        <v>34</v>
      </c>
    </row>
    <row r="2442" spans="1:73" x14ac:dyDescent="0.25">
      <c r="A2442" s="1" t="s">
        <v>430</v>
      </c>
      <c r="B2442" s="1" t="s">
        <v>474</v>
      </c>
      <c r="C2442" s="1" t="s">
        <v>171</v>
      </c>
      <c r="D2442" s="84">
        <v>2006</v>
      </c>
      <c r="E2442" s="3">
        <v>38947</v>
      </c>
      <c r="F2442" s="3"/>
      <c r="G2442" s="1" t="s">
        <v>125</v>
      </c>
      <c r="AK2442" s="4"/>
      <c r="AL2442" s="4"/>
      <c r="AM2442" s="1"/>
      <c r="AN2442" s="1"/>
      <c r="AO2442" s="4"/>
      <c r="BU2442" s="1">
        <v>32</v>
      </c>
    </row>
    <row r="2443" spans="1:73" x14ac:dyDescent="0.25">
      <c r="A2443" s="1" t="s">
        <v>430</v>
      </c>
      <c r="B2443" s="1" t="s">
        <v>474</v>
      </c>
      <c r="C2443" s="1" t="s">
        <v>171</v>
      </c>
      <c r="D2443" s="84">
        <v>2006</v>
      </c>
      <c r="E2443" s="3">
        <v>38968</v>
      </c>
      <c r="F2443" s="3"/>
      <c r="G2443" s="1" t="s">
        <v>125</v>
      </c>
      <c r="AK2443" s="4"/>
      <c r="AL2443" s="4"/>
      <c r="AM2443" s="1"/>
      <c r="AN2443" s="1"/>
      <c r="AO2443" s="4"/>
      <c r="BU2443" s="1">
        <v>33</v>
      </c>
    </row>
    <row r="2444" spans="1:73" x14ac:dyDescent="0.25">
      <c r="A2444" s="1" t="s">
        <v>430</v>
      </c>
      <c r="B2444" s="1" t="s">
        <v>474</v>
      </c>
      <c r="C2444" s="1" t="s">
        <v>172</v>
      </c>
      <c r="D2444" s="84">
        <v>2006</v>
      </c>
      <c r="E2444" s="3">
        <v>38876</v>
      </c>
      <c r="F2444" s="3"/>
      <c r="G2444" s="1" t="s">
        <v>118</v>
      </c>
      <c r="AK2444" s="4"/>
      <c r="AL2444" s="4"/>
      <c r="AM2444" s="1"/>
      <c r="AN2444" s="1"/>
      <c r="AO2444" s="4"/>
      <c r="BU2444" s="1">
        <v>27</v>
      </c>
    </row>
    <row r="2445" spans="1:73" x14ac:dyDescent="0.25">
      <c r="A2445" s="1" t="s">
        <v>430</v>
      </c>
      <c r="B2445" s="1" t="s">
        <v>474</v>
      </c>
      <c r="C2445" s="1" t="s">
        <v>172</v>
      </c>
      <c r="D2445" s="84">
        <v>2006</v>
      </c>
      <c r="E2445" s="3">
        <v>38939</v>
      </c>
      <c r="F2445" s="3"/>
      <c r="G2445" s="1" t="s">
        <v>118</v>
      </c>
      <c r="AK2445" s="4"/>
      <c r="AL2445" s="4"/>
      <c r="AM2445" s="1"/>
      <c r="AN2445" s="1"/>
      <c r="AO2445" s="4"/>
      <c r="BU2445" s="1">
        <v>34</v>
      </c>
    </row>
    <row r="2446" spans="1:73" x14ac:dyDescent="0.25">
      <c r="A2446" s="1" t="s">
        <v>430</v>
      </c>
      <c r="B2446" s="1" t="s">
        <v>474</v>
      </c>
      <c r="C2446" s="1" t="s">
        <v>172</v>
      </c>
      <c r="D2446" s="84">
        <v>2006</v>
      </c>
      <c r="E2446" s="3">
        <v>38947</v>
      </c>
      <c r="F2446" s="3"/>
      <c r="G2446" s="1" t="s">
        <v>118</v>
      </c>
      <c r="AK2446" s="4"/>
      <c r="AL2446" s="4"/>
      <c r="AM2446" s="1"/>
      <c r="AN2446" s="1"/>
      <c r="AO2446" s="4"/>
      <c r="BU2446" s="1">
        <v>38</v>
      </c>
    </row>
    <row r="2447" spans="1:73" x14ac:dyDescent="0.25">
      <c r="A2447" s="1" t="s">
        <v>430</v>
      </c>
      <c r="B2447" s="1" t="s">
        <v>474</v>
      </c>
      <c r="C2447" s="1" t="s">
        <v>172</v>
      </c>
      <c r="D2447" s="84">
        <v>2006</v>
      </c>
      <c r="E2447" s="3">
        <v>38968</v>
      </c>
      <c r="F2447" s="3"/>
      <c r="G2447" s="1" t="s">
        <v>118</v>
      </c>
      <c r="AK2447" s="4"/>
      <c r="AL2447" s="4"/>
      <c r="AM2447" s="1"/>
      <c r="AN2447" s="1"/>
      <c r="AO2447" s="4"/>
      <c r="BU2447" s="1">
        <v>59</v>
      </c>
    </row>
    <row r="2448" spans="1:73" x14ac:dyDescent="0.25">
      <c r="A2448" s="1" t="s">
        <v>430</v>
      </c>
      <c r="B2448" s="1" t="s">
        <v>474</v>
      </c>
      <c r="C2448" s="1" t="s">
        <v>173</v>
      </c>
      <c r="D2448" s="84">
        <v>2006</v>
      </c>
      <c r="E2448" s="3">
        <v>38876</v>
      </c>
      <c r="F2448" s="3"/>
      <c r="G2448" s="1" t="s">
        <v>123</v>
      </c>
      <c r="AK2448" s="4"/>
      <c r="AL2448" s="4"/>
      <c r="AM2448" s="1"/>
      <c r="AN2448" s="1"/>
      <c r="AO2448" s="4"/>
      <c r="BU2448" s="1">
        <v>27</v>
      </c>
    </row>
    <row r="2449" spans="1:73" x14ac:dyDescent="0.25">
      <c r="A2449" s="1" t="s">
        <v>430</v>
      </c>
      <c r="B2449" s="1" t="s">
        <v>474</v>
      </c>
      <c r="C2449" s="1" t="s">
        <v>173</v>
      </c>
      <c r="D2449" s="84">
        <v>2006</v>
      </c>
      <c r="E2449" s="3">
        <v>38939</v>
      </c>
      <c r="F2449" s="3"/>
      <c r="G2449" s="1" t="s">
        <v>123</v>
      </c>
      <c r="AK2449" s="4"/>
      <c r="AL2449" s="4"/>
      <c r="AM2449" s="1"/>
      <c r="AN2449" s="1"/>
      <c r="AO2449" s="4"/>
      <c r="BU2449" s="1">
        <v>34</v>
      </c>
    </row>
    <row r="2450" spans="1:73" x14ac:dyDescent="0.25">
      <c r="A2450" s="1" t="s">
        <v>430</v>
      </c>
      <c r="B2450" s="1" t="s">
        <v>474</v>
      </c>
      <c r="C2450" s="1" t="s">
        <v>173</v>
      </c>
      <c r="D2450" s="84">
        <v>2006</v>
      </c>
      <c r="E2450" s="3">
        <v>38947</v>
      </c>
      <c r="F2450" s="3"/>
      <c r="G2450" s="1" t="s">
        <v>123</v>
      </c>
      <c r="AK2450" s="4"/>
      <c r="AL2450" s="4"/>
      <c r="AM2450" s="1"/>
      <c r="AN2450" s="1"/>
      <c r="AO2450" s="4"/>
      <c r="BU2450" s="1">
        <v>34</v>
      </c>
    </row>
    <row r="2451" spans="1:73" x14ac:dyDescent="0.25">
      <c r="A2451" s="1" t="s">
        <v>430</v>
      </c>
      <c r="B2451" s="1" t="s">
        <v>474</v>
      </c>
      <c r="C2451" s="1" t="s">
        <v>173</v>
      </c>
      <c r="D2451" s="84">
        <v>2006</v>
      </c>
      <c r="E2451" s="3">
        <v>38968</v>
      </c>
      <c r="F2451" s="3"/>
      <c r="G2451" s="1" t="s">
        <v>123</v>
      </c>
      <c r="AK2451" s="4"/>
      <c r="AL2451" s="4"/>
      <c r="AM2451" s="1"/>
      <c r="AN2451" s="1"/>
      <c r="AO2451" s="4"/>
      <c r="BU2451" s="1">
        <v>45</v>
      </c>
    </row>
    <row r="2452" spans="1:73" x14ac:dyDescent="0.25">
      <c r="A2452" s="1" t="s">
        <v>430</v>
      </c>
      <c r="B2452" s="1" t="s">
        <v>474</v>
      </c>
      <c r="C2452" s="1" t="s">
        <v>174</v>
      </c>
      <c r="D2452" s="84">
        <v>2006</v>
      </c>
      <c r="E2452" s="3">
        <v>38876</v>
      </c>
      <c r="F2452" s="3"/>
      <c r="G2452" s="1" t="s">
        <v>125</v>
      </c>
      <c r="AK2452" s="4"/>
      <c r="AL2452" s="4"/>
      <c r="AM2452" s="1"/>
      <c r="AN2452" s="1"/>
      <c r="AO2452" s="4"/>
      <c r="BU2452" s="1">
        <v>27</v>
      </c>
    </row>
    <row r="2453" spans="1:73" x14ac:dyDescent="0.25">
      <c r="A2453" s="1" t="s">
        <v>430</v>
      </c>
      <c r="B2453" s="1" t="s">
        <v>474</v>
      </c>
      <c r="C2453" s="1" t="s">
        <v>174</v>
      </c>
      <c r="D2453" s="84">
        <v>2006</v>
      </c>
      <c r="E2453" s="3">
        <v>38939</v>
      </c>
      <c r="F2453" s="3"/>
      <c r="G2453" s="1" t="s">
        <v>125</v>
      </c>
      <c r="AK2453" s="4"/>
      <c r="AL2453" s="4"/>
      <c r="AM2453" s="1"/>
      <c r="AN2453" s="1"/>
      <c r="AO2453" s="4"/>
      <c r="BU2453" s="1">
        <v>34</v>
      </c>
    </row>
    <row r="2454" spans="1:73" x14ac:dyDescent="0.25">
      <c r="A2454" s="1" t="s">
        <v>430</v>
      </c>
      <c r="B2454" s="1" t="s">
        <v>474</v>
      </c>
      <c r="C2454" s="1" t="s">
        <v>174</v>
      </c>
      <c r="D2454" s="84">
        <v>2006</v>
      </c>
      <c r="E2454" s="3">
        <v>38947</v>
      </c>
      <c r="F2454" s="3"/>
      <c r="G2454" s="1" t="s">
        <v>125</v>
      </c>
      <c r="AK2454" s="4"/>
      <c r="AL2454" s="4"/>
      <c r="AM2454" s="1"/>
      <c r="AN2454" s="1"/>
      <c r="AO2454" s="4"/>
      <c r="BU2454" s="1">
        <v>32</v>
      </c>
    </row>
    <row r="2455" spans="1:73" x14ac:dyDescent="0.25">
      <c r="A2455" s="1" t="s">
        <v>430</v>
      </c>
      <c r="B2455" s="1" t="s">
        <v>474</v>
      </c>
      <c r="C2455" s="1" t="s">
        <v>174</v>
      </c>
      <c r="D2455" s="84">
        <v>2006</v>
      </c>
      <c r="E2455" s="3">
        <v>38968</v>
      </c>
      <c r="F2455" s="3"/>
      <c r="G2455" s="1" t="s">
        <v>125</v>
      </c>
      <c r="AK2455" s="4"/>
      <c r="AL2455" s="4"/>
      <c r="AM2455" s="1"/>
      <c r="AN2455" s="1"/>
      <c r="AO2455" s="4"/>
      <c r="BU2455" s="1">
        <v>33</v>
      </c>
    </row>
    <row r="2456" spans="1:73" x14ac:dyDescent="0.25">
      <c r="A2456" s="1" t="s">
        <v>430</v>
      </c>
      <c r="B2456" s="1" t="s">
        <v>474</v>
      </c>
      <c r="C2456" s="1" t="s">
        <v>175</v>
      </c>
      <c r="D2456" s="84">
        <v>2006</v>
      </c>
      <c r="E2456" s="3">
        <v>38876</v>
      </c>
      <c r="F2456" s="3"/>
      <c r="AK2456" s="4"/>
      <c r="AL2456" s="4"/>
      <c r="AM2456" s="1"/>
      <c r="AN2456" s="1"/>
      <c r="AO2456" s="4"/>
      <c r="BU2456" s="1">
        <v>25.8</v>
      </c>
    </row>
    <row r="2457" spans="1:73" x14ac:dyDescent="0.25">
      <c r="A2457" s="1" t="s">
        <v>430</v>
      </c>
      <c r="B2457" s="1" t="s">
        <v>474</v>
      </c>
      <c r="C2457" s="1" t="s">
        <v>175</v>
      </c>
      <c r="D2457" s="84">
        <v>2006</v>
      </c>
      <c r="E2457" s="3">
        <v>38939</v>
      </c>
      <c r="F2457" s="3"/>
      <c r="AK2457" s="4"/>
      <c r="AL2457" s="4"/>
      <c r="AM2457" s="1"/>
      <c r="AN2457" s="1"/>
      <c r="AO2457" s="4"/>
      <c r="BU2457" s="1">
        <v>34</v>
      </c>
    </row>
    <row r="2458" spans="1:73" x14ac:dyDescent="0.25">
      <c r="A2458" s="1" t="s">
        <v>430</v>
      </c>
      <c r="B2458" s="1" t="s">
        <v>474</v>
      </c>
      <c r="C2458" s="1" t="s">
        <v>175</v>
      </c>
      <c r="D2458" s="84">
        <v>2006</v>
      </c>
      <c r="E2458" s="3">
        <v>38947</v>
      </c>
      <c r="F2458" s="3"/>
      <c r="AK2458" s="4"/>
      <c r="AL2458" s="4"/>
      <c r="AM2458" s="1"/>
      <c r="AN2458" s="1"/>
      <c r="AO2458" s="4"/>
      <c r="BU2458" s="1">
        <v>35</v>
      </c>
    </row>
    <row r="2459" spans="1:73" x14ac:dyDescent="0.25">
      <c r="A2459" s="1" t="s">
        <v>430</v>
      </c>
      <c r="B2459" s="1" t="s">
        <v>474</v>
      </c>
      <c r="C2459" s="1" t="s">
        <v>175</v>
      </c>
      <c r="D2459" s="84">
        <v>2006</v>
      </c>
      <c r="E2459" s="3">
        <v>38968</v>
      </c>
      <c r="F2459" s="3"/>
      <c r="AK2459" s="4"/>
      <c r="AL2459" s="4"/>
      <c r="AM2459" s="1"/>
      <c r="AN2459" s="1"/>
      <c r="AO2459" s="4"/>
      <c r="BU2459" s="1">
        <v>43</v>
      </c>
    </row>
    <row r="2460" spans="1:73" x14ac:dyDescent="0.25">
      <c r="A2460" s="1" t="s">
        <v>430</v>
      </c>
      <c r="B2460" s="1" t="s">
        <v>474</v>
      </c>
      <c r="C2460" s="1" t="s">
        <v>176</v>
      </c>
      <c r="D2460" s="84">
        <v>2006</v>
      </c>
      <c r="E2460" s="3">
        <v>38876</v>
      </c>
      <c r="F2460" s="3"/>
      <c r="AK2460" s="4"/>
      <c r="AL2460" s="4"/>
      <c r="AM2460" s="1"/>
      <c r="AN2460" s="1"/>
      <c r="AO2460" s="4"/>
      <c r="BU2460" s="1">
        <v>25.3</v>
      </c>
    </row>
    <row r="2461" spans="1:73" x14ac:dyDescent="0.25">
      <c r="A2461" s="1" t="s">
        <v>430</v>
      </c>
      <c r="B2461" s="1" t="s">
        <v>474</v>
      </c>
      <c r="C2461" s="1" t="s">
        <v>176</v>
      </c>
      <c r="D2461" s="84">
        <v>2006</v>
      </c>
      <c r="E2461" s="3">
        <v>38939</v>
      </c>
      <c r="F2461" s="3"/>
      <c r="AK2461" s="4"/>
      <c r="AL2461" s="4"/>
      <c r="AM2461" s="1"/>
      <c r="AN2461" s="1"/>
      <c r="AO2461" s="4"/>
      <c r="BU2461" s="1">
        <v>55</v>
      </c>
    </row>
    <row r="2462" spans="1:73" x14ac:dyDescent="0.25">
      <c r="A2462" s="1" t="s">
        <v>430</v>
      </c>
      <c r="B2462" s="1" t="s">
        <v>474</v>
      </c>
      <c r="C2462" s="1" t="s">
        <v>176</v>
      </c>
      <c r="D2462" s="84">
        <v>2006</v>
      </c>
      <c r="E2462" s="3">
        <v>38947</v>
      </c>
      <c r="F2462" s="3"/>
      <c r="AK2462" s="4"/>
      <c r="AL2462" s="4"/>
      <c r="AM2462" s="1"/>
      <c r="AN2462" s="1"/>
      <c r="AO2462" s="4"/>
      <c r="BU2462" s="1">
        <v>70</v>
      </c>
    </row>
    <row r="2463" spans="1:73" x14ac:dyDescent="0.25">
      <c r="A2463" s="1" t="s">
        <v>430</v>
      </c>
      <c r="B2463" s="1" t="s">
        <v>474</v>
      </c>
      <c r="C2463" s="1" t="s">
        <v>176</v>
      </c>
      <c r="D2463" s="84">
        <v>2006</v>
      </c>
      <c r="E2463" s="3">
        <v>38968</v>
      </c>
      <c r="F2463" s="3"/>
      <c r="AK2463" s="4"/>
      <c r="AL2463" s="4"/>
      <c r="AM2463" s="1"/>
      <c r="AN2463" s="1"/>
      <c r="AO2463" s="4"/>
      <c r="BU2463" s="1">
        <v>76</v>
      </c>
    </row>
    <row r="2464" spans="1:73" x14ac:dyDescent="0.25">
      <c r="A2464" s="1" t="s">
        <v>430</v>
      </c>
      <c r="B2464" s="1" t="s">
        <v>474</v>
      </c>
      <c r="C2464" s="1" t="s">
        <v>177</v>
      </c>
      <c r="D2464" s="84">
        <v>2006</v>
      </c>
      <c r="E2464" s="3">
        <v>38876</v>
      </c>
      <c r="F2464" s="3"/>
      <c r="AK2464" s="4"/>
      <c r="AL2464" s="4"/>
      <c r="AM2464" s="1"/>
      <c r="AN2464" s="1"/>
      <c r="AO2464" s="4"/>
      <c r="BU2464" s="1">
        <v>25</v>
      </c>
    </row>
    <row r="2465" spans="1:82" x14ac:dyDescent="0.25">
      <c r="A2465" s="1" t="s">
        <v>430</v>
      </c>
      <c r="B2465" s="1" t="s">
        <v>474</v>
      </c>
      <c r="C2465" s="1" t="s">
        <v>177</v>
      </c>
      <c r="D2465" s="84">
        <v>2006</v>
      </c>
      <c r="E2465" s="3">
        <v>38939</v>
      </c>
      <c r="F2465" s="3"/>
      <c r="AK2465" s="4"/>
      <c r="AL2465" s="4"/>
      <c r="AM2465" s="1"/>
      <c r="AN2465" s="1"/>
      <c r="AO2465" s="4"/>
      <c r="BU2465" s="1">
        <v>34</v>
      </c>
    </row>
    <row r="2466" spans="1:82" x14ac:dyDescent="0.25">
      <c r="A2466" s="1" t="s">
        <v>430</v>
      </c>
      <c r="B2466" s="1" t="s">
        <v>474</v>
      </c>
      <c r="C2466" s="1" t="s">
        <v>177</v>
      </c>
      <c r="D2466" s="84">
        <v>2006</v>
      </c>
      <c r="E2466" s="3">
        <v>38947</v>
      </c>
      <c r="F2466" s="3"/>
      <c r="AK2466" s="4"/>
      <c r="AL2466" s="4"/>
      <c r="AM2466" s="1"/>
      <c r="AN2466" s="1"/>
      <c r="AO2466" s="4"/>
      <c r="BU2466" s="1">
        <v>38.4</v>
      </c>
    </row>
    <row r="2467" spans="1:82" x14ac:dyDescent="0.25">
      <c r="A2467" s="1" t="s">
        <v>430</v>
      </c>
      <c r="B2467" s="1" t="s">
        <v>474</v>
      </c>
      <c r="C2467" s="1" t="s">
        <v>177</v>
      </c>
      <c r="D2467" s="84">
        <v>2006</v>
      </c>
      <c r="E2467" s="3">
        <v>38968</v>
      </c>
      <c r="F2467" s="3"/>
      <c r="AK2467" s="4"/>
      <c r="AL2467" s="4"/>
      <c r="AM2467" s="1"/>
      <c r="AN2467" s="1"/>
      <c r="AO2467" s="4"/>
      <c r="BU2467" s="1">
        <v>57</v>
      </c>
    </row>
    <row r="2468" spans="1:82" x14ac:dyDescent="0.25">
      <c r="A2468" s="1" t="s">
        <v>430</v>
      </c>
      <c r="B2468" s="1" t="s">
        <v>474</v>
      </c>
      <c r="C2468" s="1" t="s">
        <v>178</v>
      </c>
      <c r="D2468" s="84">
        <v>2006</v>
      </c>
      <c r="E2468" s="3">
        <v>38876</v>
      </c>
      <c r="F2468" s="3"/>
      <c r="AK2468" s="4"/>
      <c r="AL2468" s="4"/>
      <c r="AM2468" s="1"/>
      <c r="AN2468" s="1"/>
      <c r="AO2468" s="4"/>
      <c r="BU2468" s="1">
        <v>31.5</v>
      </c>
    </row>
    <row r="2469" spans="1:82" x14ac:dyDescent="0.25">
      <c r="A2469" s="1" t="s">
        <v>430</v>
      </c>
      <c r="B2469" s="1" t="s">
        <v>474</v>
      </c>
      <c r="C2469" s="1" t="s">
        <v>178</v>
      </c>
      <c r="D2469" s="84">
        <v>2006</v>
      </c>
      <c r="E2469" s="3">
        <v>38939</v>
      </c>
      <c r="F2469" s="3"/>
      <c r="AK2469" s="4"/>
      <c r="AL2469" s="4"/>
      <c r="AM2469" s="1"/>
      <c r="AN2469" s="1"/>
      <c r="AO2469" s="4"/>
      <c r="BU2469" s="1">
        <v>37</v>
      </c>
    </row>
    <row r="2470" spans="1:82" x14ac:dyDescent="0.25">
      <c r="A2470" s="1" t="s">
        <v>430</v>
      </c>
      <c r="B2470" s="1" t="s">
        <v>474</v>
      </c>
      <c r="C2470" s="1" t="s">
        <v>178</v>
      </c>
      <c r="D2470" s="84">
        <v>2006</v>
      </c>
      <c r="E2470" s="3">
        <v>38947</v>
      </c>
      <c r="F2470" s="3"/>
      <c r="AK2470" s="4"/>
      <c r="AL2470" s="4"/>
      <c r="AM2470" s="1"/>
      <c r="AN2470" s="1"/>
      <c r="AO2470" s="4"/>
      <c r="BU2470" s="1">
        <v>38.799999999999997</v>
      </c>
    </row>
    <row r="2471" spans="1:82" x14ac:dyDescent="0.25">
      <c r="A2471" s="1" t="s">
        <v>430</v>
      </c>
      <c r="B2471" s="1" t="s">
        <v>474</v>
      </c>
      <c r="C2471" s="1" t="s">
        <v>178</v>
      </c>
      <c r="D2471" s="84">
        <v>2006</v>
      </c>
      <c r="E2471" s="3">
        <v>38968</v>
      </c>
      <c r="F2471" s="3"/>
      <c r="AK2471" s="4"/>
      <c r="AL2471" s="4"/>
      <c r="AM2471" s="1"/>
      <c r="AN2471" s="1"/>
      <c r="AO2471" s="4"/>
      <c r="BU2471" s="1">
        <v>61</v>
      </c>
    </row>
    <row r="2472" spans="1:82" x14ac:dyDescent="0.25">
      <c r="A2472" s="1" t="s">
        <v>430</v>
      </c>
      <c r="B2472" s="1" t="s">
        <v>474</v>
      </c>
      <c r="C2472" s="1" t="s">
        <v>179</v>
      </c>
      <c r="D2472" s="84">
        <v>2006</v>
      </c>
      <c r="E2472" s="3">
        <v>38876</v>
      </c>
      <c r="F2472" s="3"/>
      <c r="AK2472" s="4"/>
      <c r="AL2472" s="4"/>
      <c r="AM2472" s="1"/>
      <c r="AN2472" s="1"/>
      <c r="AO2472" s="4"/>
      <c r="BU2472" s="1">
        <v>27</v>
      </c>
    </row>
    <row r="2473" spans="1:82" x14ac:dyDescent="0.25">
      <c r="A2473" s="1" t="s">
        <v>430</v>
      </c>
      <c r="B2473" s="1" t="s">
        <v>474</v>
      </c>
      <c r="C2473" s="1" t="s">
        <v>179</v>
      </c>
      <c r="D2473" s="84">
        <v>2006</v>
      </c>
      <c r="E2473" s="3">
        <v>38939</v>
      </c>
      <c r="F2473" s="3"/>
      <c r="AK2473" s="4"/>
      <c r="AL2473" s="4"/>
      <c r="AM2473" s="1"/>
      <c r="AN2473" s="1"/>
      <c r="AO2473" s="4"/>
      <c r="BU2473" s="1">
        <v>34</v>
      </c>
    </row>
    <row r="2474" spans="1:82" x14ac:dyDescent="0.25">
      <c r="A2474" s="1" t="s">
        <v>430</v>
      </c>
      <c r="B2474" s="1" t="s">
        <v>474</v>
      </c>
      <c r="C2474" s="1" t="s">
        <v>179</v>
      </c>
      <c r="D2474" s="84">
        <v>2006</v>
      </c>
      <c r="E2474" s="3">
        <v>38947</v>
      </c>
      <c r="F2474" s="3"/>
      <c r="AK2474" s="4"/>
      <c r="AL2474" s="4"/>
      <c r="AM2474" s="1"/>
      <c r="AN2474" s="1"/>
      <c r="AO2474" s="4"/>
      <c r="BU2474" s="1">
        <v>38</v>
      </c>
    </row>
    <row r="2475" spans="1:82" x14ac:dyDescent="0.25">
      <c r="A2475" s="1" t="s">
        <v>430</v>
      </c>
      <c r="B2475" s="1" t="s">
        <v>474</v>
      </c>
      <c r="C2475" s="1" t="s">
        <v>179</v>
      </c>
      <c r="D2475" s="84">
        <v>2006</v>
      </c>
      <c r="E2475" s="3">
        <v>38968</v>
      </c>
      <c r="F2475" s="3"/>
      <c r="AK2475" s="4"/>
      <c r="AL2475" s="4"/>
      <c r="AM2475" s="1"/>
      <c r="AN2475" s="1"/>
      <c r="AO2475" s="4"/>
      <c r="BU2475" s="1">
        <v>59</v>
      </c>
    </row>
    <row r="2476" spans="1:82" x14ac:dyDescent="0.25">
      <c r="A2476" s="1" t="s">
        <v>480</v>
      </c>
      <c r="B2476" s="1" t="s">
        <v>431</v>
      </c>
      <c r="C2476" s="1" t="s">
        <v>180</v>
      </c>
      <c r="D2476" s="84">
        <v>2015</v>
      </c>
      <c r="E2476" s="3">
        <v>42236</v>
      </c>
      <c r="F2476" s="3"/>
      <c r="H2476" s="1">
        <v>0</v>
      </c>
      <c r="AK2476" s="4"/>
      <c r="AL2476" s="4"/>
      <c r="AM2476" s="1"/>
      <c r="AN2476" s="1"/>
      <c r="AO2476" s="4"/>
      <c r="CD2476" s="1" t="s">
        <v>181</v>
      </c>
    </row>
    <row r="2477" spans="1:82" x14ac:dyDescent="0.25">
      <c r="A2477" s="1" t="s">
        <v>480</v>
      </c>
      <c r="B2477" s="1" t="s">
        <v>431</v>
      </c>
      <c r="C2477" s="1" t="s">
        <v>180</v>
      </c>
      <c r="D2477" s="84">
        <v>2015</v>
      </c>
      <c r="E2477" s="3">
        <v>42251</v>
      </c>
      <c r="F2477" s="3"/>
      <c r="H2477" s="1">
        <v>0</v>
      </c>
      <c r="AK2477" s="4"/>
      <c r="AL2477" s="4"/>
      <c r="AM2477" s="1"/>
      <c r="AN2477" s="1"/>
      <c r="AO2477" s="4"/>
      <c r="CD2477" s="1" t="s">
        <v>181</v>
      </c>
    </row>
    <row r="2478" spans="1:82" x14ac:dyDescent="0.25">
      <c r="A2478" s="1" t="s">
        <v>480</v>
      </c>
      <c r="B2478" s="1" t="s">
        <v>431</v>
      </c>
      <c r="C2478" s="1" t="s">
        <v>180</v>
      </c>
      <c r="D2478" s="84">
        <v>2015</v>
      </c>
      <c r="E2478" s="3">
        <v>42263</v>
      </c>
      <c r="F2478" s="3"/>
      <c r="H2478" s="1">
        <v>0</v>
      </c>
      <c r="AK2478" s="4"/>
      <c r="AL2478" s="4"/>
      <c r="AM2478" s="1"/>
      <c r="AN2478" s="1"/>
      <c r="AO2478" s="4"/>
      <c r="CD2478" s="1" t="s">
        <v>181</v>
      </c>
    </row>
    <row r="2479" spans="1:82" x14ac:dyDescent="0.25">
      <c r="A2479" s="1" t="s">
        <v>480</v>
      </c>
      <c r="B2479" s="1" t="s">
        <v>431</v>
      </c>
      <c r="C2479" s="1" t="s">
        <v>180</v>
      </c>
      <c r="D2479" s="84">
        <v>2015</v>
      </c>
      <c r="E2479" s="3">
        <v>42286</v>
      </c>
      <c r="F2479" s="3"/>
      <c r="H2479" s="1">
        <v>0</v>
      </c>
      <c r="AK2479" s="4"/>
      <c r="AL2479" s="4"/>
      <c r="AM2479" s="1"/>
      <c r="AN2479" s="1"/>
      <c r="AO2479" s="4"/>
      <c r="AW2479" s="1">
        <v>8.0845586999999997E-2</v>
      </c>
      <c r="CD2479" s="1" t="s">
        <v>181</v>
      </c>
    </row>
    <row r="2480" spans="1:82" x14ac:dyDescent="0.25">
      <c r="A2480" s="1" t="s">
        <v>480</v>
      </c>
      <c r="B2480" s="1" t="s">
        <v>431</v>
      </c>
      <c r="C2480" s="1" t="s">
        <v>180</v>
      </c>
      <c r="D2480" s="84">
        <v>2015</v>
      </c>
      <c r="E2480" s="3">
        <v>42291</v>
      </c>
      <c r="F2480" s="3"/>
      <c r="H2480" s="1">
        <v>0</v>
      </c>
      <c r="AK2480" s="4">
        <v>53.35</v>
      </c>
      <c r="AL2480" s="119">
        <f>AK2480/100</f>
        <v>0.53349999999999997</v>
      </c>
      <c r="AM2480" s="109">
        <v>1.8756897020000001</v>
      </c>
      <c r="AN2480" s="1"/>
      <c r="AO2480" s="66">
        <v>53.35</v>
      </c>
      <c r="BJ2480" s="4"/>
      <c r="CD2480" s="1" t="s">
        <v>181</v>
      </c>
    </row>
    <row r="2481" spans="1:82" x14ac:dyDescent="0.25">
      <c r="A2481" s="1" t="s">
        <v>480</v>
      </c>
      <c r="B2481" s="1" t="s">
        <v>431</v>
      </c>
      <c r="C2481" s="1" t="s">
        <v>180</v>
      </c>
      <c r="D2481" s="84">
        <v>2015</v>
      </c>
      <c r="E2481" s="3">
        <v>42307</v>
      </c>
      <c r="F2481" s="3"/>
      <c r="H2481" s="1">
        <v>0</v>
      </c>
      <c r="AK2481" s="4"/>
      <c r="AL2481" s="4"/>
      <c r="AM2481" s="66"/>
      <c r="AN2481" s="1"/>
      <c r="AO2481" s="4"/>
      <c r="AW2481" s="1">
        <v>0.195197013</v>
      </c>
      <c r="BJ2481" s="4"/>
      <c r="CD2481" s="1" t="s">
        <v>181</v>
      </c>
    </row>
    <row r="2482" spans="1:82" x14ac:dyDescent="0.25">
      <c r="A2482" s="1" t="s">
        <v>480</v>
      </c>
      <c r="B2482" s="1" t="s">
        <v>431</v>
      </c>
      <c r="C2482" s="1" t="s">
        <v>180</v>
      </c>
      <c r="D2482" s="84">
        <v>2015</v>
      </c>
      <c r="E2482" s="3">
        <v>42313</v>
      </c>
      <c r="F2482" s="3"/>
      <c r="H2482" s="1">
        <v>0</v>
      </c>
      <c r="AK2482" s="4">
        <v>197.63</v>
      </c>
      <c r="AL2482" s="119">
        <f>AK2482/100</f>
        <v>1.9762999999999999</v>
      </c>
      <c r="AM2482" s="109">
        <v>3.4433862500000001</v>
      </c>
      <c r="AN2482" s="1"/>
      <c r="AO2482" s="66">
        <v>197.63</v>
      </c>
      <c r="AW2482" s="1">
        <v>0.28953648399999998</v>
      </c>
      <c r="BJ2482" s="4"/>
      <c r="CD2482" s="1" t="s">
        <v>181</v>
      </c>
    </row>
    <row r="2483" spans="1:82" x14ac:dyDescent="0.25">
      <c r="A2483" s="1" t="s">
        <v>480</v>
      </c>
      <c r="B2483" s="1" t="s">
        <v>431</v>
      </c>
      <c r="C2483" s="1" t="s">
        <v>180</v>
      </c>
      <c r="D2483" s="84">
        <v>2015</v>
      </c>
      <c r="E2483" s="3">
        <v>42320</v>
      </c>
      <c r="F2483" s="3"/>
      <c r="H2483" s="1">
        <v>0</v>
      </c>
      <c r="AK2483" s="4"/>
      <c r="AL2483" s="4"/>
      <c r="AM2483" s="66"/>
      <c r="AN2483" s="1"/>
      <c r="AO2483" s="4"/>
      <c r="AW2483" s="1">
        <v>0.42096265500000002</v>
      </c>
      <c r="BJ2483" s="4"/>
      <c r="CD2483" s="1" t="s">
        <v>181</v>
      </c>
    </row>
    <row r="2484" spans="1:82" x14ac:dyDescent="0.25">
      <c r="A2484" s="1" t="s">
        <v>480</v>
      </c>
      <c r="B2484" s="1" t="s">
        <v>431</v>
      </c>
      <c r="C2484" s="1" t="s">
        <v>180</v>
      </c>
      <c r="D2484" s="84">
        <v>2015</v>
      </c>
      <c r="E2484" s="3">
        <v>42326</v>
      </c>
      <c r="F2484" s="3"/>
      <c r="H2484" s="1">
        <v>0</v>
      </c>
      <c r="AK2484" s="4"/>
      <c r="AL2484" s="4"/>
      <c r="AM2484" s="66"/>
      <c r="AN2484" s="1"/>
      <c r="AO2484" s="4"/>
      <c r="AW2484" s="1">
        <v>0.33854959600000001</v>
      </c>
      <c r="BJ2484" s="4"/>
      <c r="CD2484" s="1" t="s">
        <v>181</v>
      </c>
    </row>
    <row r="2485" spans="1:82" x14ac:dyDescent="0.25">
      <c r="A2485" s="1" t="s">
        <v>480</v>
      </c>
      <c r="B2485" s="1" t="s">
        <v>431</v>
      </c>
      <c r="C2485" s="1" t="s">
        <v>180</v>
      </c>
      <c r="D2485" s="84">
        <v>2015</v>
      </c>
      <c r="E2485" s="3">
        <v>42327</v>
      </c>
      <c r="F2485" s="3"/>
      <c r="H2485" s="1">
        <v>0</v>
      </c>
      <c r="AK2485" s="4">
        <v>498.95</v>
      </c>
      <c r="AL2485" s="119">
        <f>AK2485/100</f>
        <v>4.9894999999999996</v>
      </c>
      <c r="AM2485" s="109">
        <v>6.0614684170000004</v>
      </c>
      <c r="AN2485" s="1"/>
      <c r="AO2485" s="66">
        <v>498.95</v>
      </c>
      <c r="BJ2485" s="4"/>
      <c r="CD2485" s="1" t="s">
        <v>181</v>
      </c>
    </row>
    <row r="2486" spans="1:82" x14ac:dyDescent="0.25">
      <c r="A2486" s="1" t="s">
        <v>480</v>
      </c>
      <c r="B2486" s="1" t="s">
        <v>431</v>
      </c>
      <c r="C2486" s="1" t="s">
        <v>180</v>
      </c>
      <c r="D2486" s="84">
        <v>2015</v>
      </c>
      <c r="E2486" s="3">
        <v>42332</v>
      </c>
      <c r="F2486" s="3"/>
      <c r="H2486" s="1">
        <v>0</v>
      </c>
      <c r="AK2486" s="4"/>
      <c r="AL2486" s="4"/>
      <c r="AM2486" s="66"/>
      <c r="AN2486" s="1"/>
      <c r="AO2486" s="4"/>
      <c r="AW2486" s="1">
        <v>0.41143819599999998</v>
      </c>
      <c r="BJ2486" s="4"/>
      <c r="CD2486" s="1" t="s">
        <v>181</v>
      </c>
    </row>
    <row r="2487" spans="1:82" x14ac:dyDescent="0.25">
      <c r="A2487" s="1" t="s">
        <v>480</v>
      </c>
      <c r="B2487" s="1" t="s">
        <v>431</v>
      </c>
      <c r="C2487" s="1" t="s">
        <v>180</v>
      </c>
      <c r="D2487" s="84">
        <v>2015</v>
      </c>
      <c r="E2487" s="3">
        <v>42334</v>
      </c>
      <c r="F2487" s="3"/>
      <c r="H2487" s="1">
        <v>0</v>
      </c>
      <c r="AK2487" s="4">
        <v>665.07</v>
      </c>
      <c r="AL2487" s="119">
        <f>AK2487/100</f>
        <v>6.6507000000000005</v>
      </c>
      <c r="AM2487" s="109">
        <v>7.6163835019999997</v>
      </c>
      <c r="AN2487" s="1"/>
      <c r="AO2487" s="66">
        <v>665.07</v>
      </c>
      <c r="BJ2487" s="4"/>
      <c r="CD2487" s="1" t="s">
        <v>181</v>
      </c>
    </row>
    <row r="2488" spans="1:82" x14ac:dyDescent="0.25">
      <c r="A2488" s="1" t="s">
        <v>480</v>
      </c>
      <c r="B2488" s="1" t="s">
        <v>431</v>
      </c>
      <c r="C2488" s="1" t="s">
        <v>182</v>
      </c>
      <c r="D2488" s="84">
        <v>2015</v>
      </c>
      <c r="E2488" s="3">
        <v>42236</v>
      </c>
      <c r="F2488" s="3"/>
      <c r="H2488" s="1">
        <v>400</v>
      </c>
      <c r="AK2488" s="4"/>
      <c r="AL2488" s="4"/>
      <c r="AM2488" s="66"/>
      <c r="AN2488" s="1"/>
      <c r="AO2488" s="4"/>
      <c r="BJ2488" s="4"/>
      <c r="CD2488" s="1" t="s">
        <v>181</v>
      </c>
    </row>
    <row r="2489" spans="1:82" x14ac:dyDescent="0.25">
      <c r="A2489" s="1" t="s">
        <v>480</v>
      </c>
      <c r="B2489" s="1" t="s">
        <v>431</v>
      </c>
      <c r="C2489" s="1" t="s">
        <v>182</v>
      </c>
      <c r="D2489" s="84">
        <v>2015</v>
      </c>
      <c r="E2489" s="3">
        <v>42251</v>
      </c>
      <c r="F2489" s="3"/>
      <c r="H2489" s="1">
        <v>400</v>
      </c>
      <c r="AK2489" s="4"/>
      <c r="AL2489" s="4"/>
      <c r="AM2489" s="66"/>
      <c r="AN2489" s="1"/>
      <c r="AO2489" s="4"/>
      <c r="BJ2489" s="4"/>
      <c r="CD2489" s="1" t="s">
        <v>181</v>
      </c>
    </row>
    <row r="2490" spans="1:82" x14ac:dyDescent="0.25">
      <c r="A2490" s="1" t="s">
        <v>480</v>
      </c>
      <c r="B2490" s="1" t="s">
        <v>431</v>
      </c>
      <c r="C2490" s="1" t="s">
        <v>182</v>
      </c>
      <c r="D2490" s="84">
        <v>2015</v>
      </c>
      <c r="E2490" s="3">
        <v>42263</v>
      </c>
      <c r="F2490" s="3"/>
      <c r="H2490" s="1">
        <v>400</v>
      </c>
      <c r="AK2490" s="4"/>
      <c r="AL2490" s="4"/>
      <c r="AM2490" s="66"/>
      <c r="AN2490" s="1"/>
      <c r="AO2490" s="4"/>
      <c r="BJ2490" s="4"/>
      <c r="CD2490" s="1" t="s">
        <v>181</v>
      </c>
    </row>
    <row r="2491" spans="1:82" x14ac:dyDescent="0.25">
      <c r="A2491" s="1" t="s">
        <v>480</v>
      </c>
      <c r="B2491" s="1" t="s">
        <v>431</v>
      </c>
      <c r="C2491" s="1" t="s">
        <v>182</v>
      </c>
      <c r="D2491" s="84">
        <v>2015</v>
      </c>
      <c r="E2491" s="3">
        <v>42286</v>
      </c>
      <c r="F2491" s="3"/>
      <c r="H2491" s="1">
        <v>400</v>
      </c>
      <c r="AK2491" s="4"/>
      <c r="AL2491" s="4"/>
      <c r="AM2491" s="66"/>
      <c r="AN2491" s="1"/>
      <c r="AO2491" s="4"/>
      <c r="AW2491" s="1">
        <v>0.10669588200000001</v>
      </c>
      <c r="BJ2491" s="4"/>
      <c r="CD2491" s="1" t="s">
        <v>181</v>
      </c>
    </row>
    <row r="2492" spans="1:82" x14ac:dyDescent="0.25">
      <c r="A2492" s="1" t="s">
        <v>480</v>
      </c>
      <c r="B2492" s="1" t="s">
        <v>431</v>
      </c>
      <c r="C2492" s="1" t="s">
        <v>182</v>
      </c>
      <c r="D2492" s="84">
        <v>2015</v>
      </c>
      <c r="E2492" s="3">
        <v>42291</v>
      </c>
      <c r="F2492" s="3"/>
      <c r="H2492" s="1">
        <v>400</v>
      </c>
      <c r="AK2492" s="4">
        <v>46.63</v>
      </c>
      <c r="AL2492" s="119">
        <f>AK2492/100</f>
        <v>0.46630000000000005</v>
      </c>
      <c r="AM2492" s="109">
        <v>1.9792062269643238</v>
      </c>
      <c r="AN2492" s="1"/>
      <c r="AO2492" s="66">
        <v>46.63</v>
      </c>
      <c r="BJ2492" s="4"/>
      <c r="CD2492" s="1" t="s">
        <v>181</v>
      </c>
    </row>
    <row r="2493" spans="1:82" x14ac:dyDescent="0.25">
      <c r="A2493" s="1" t="s">
        <v>480</v>
      </c>
      <c r="B2493" s="1" t="s">
        <v>431</v>
      </c>
      <c r="C2493" s="1" t="s">
        <v>182</v>
      </c>
      <c r="D2493" s="84">
        <v>2015</v>
      </c>
      <c r="E2493" s="3">
        <v>42307</v>
      </c>
      <c r="F2493" s="3"/>
      <c r="H2493" s="1">
        <v>400</v>
      </c>
      <c r="AK2493" s="4"/>
      <c r="AL2493" s="4"/>
      <c r="AM2493" s="66"/>
      <c r="AN2493" s="1"/>
      <c r="AO2493" s="4"/>
      <c r="AW2493" s="1">
        <v>0.36241318500000003</v>
      </c>
      <c r="BJ2493" s="4"/>
      <c r="CD2493" s="1" t="s">
        <v>181</v>
      </c>
    </row>
    <row r="2494" spans="1:82" x14ac:dyDescent="0.25">
      <c r="A2494" s="1" t="s">
        <v>480</v>
      </c>
      <c r="B2494" s="1" t="s">
        <v>431</v>
      </c>
      <c r="C2494" s="1" t="s">
        <v>182</v>
      </c>
      <c r="D2494" s="84">
        <v>2015</v>
      </c>
      <c r="E2494" s="3">
        <v>42313</v>
      </c>
      <c r="F2494" s="3"/>
      <c r="H2494" s="1">
        <v>400</v>
      </c>
      <c r="AK2494" s="4">
        <v>306.75</v>
      </c>
      <c r="AL2494" s="119">
        <f>AK2494/100</f>
        <v>3.0674999999999999</v>
      </c>
      <c r="AM2494" s="109">
        <v>9.1719687499999996</v>
      </c>
      <c r="AN2494" s="1"/>
      <c r="AO2494" s="66">
        <v>306.75</v>
      </c>
      <c r="AW2494" s="1">
        <v>0.49531254200000002</v>
      </c>
      <c r="BJ2494" s="4"/>
      <c r="CD2494" s="1" t="s">
        <v>181</v>
      </c>
    </row>
    <row r="2495" spans="1:82" x14ac:dyDescent="0.25">
      <c r="A2495" s="1" t="s">
        <v>480</v>
      </c>
      <c r="B2495" s="1" t="s">
        <v>431</v>
      </c>
      <c r="C2495" s="1" t="s">
        <v>182</v>
      </c>
      <c r="D2495" s="84">
        <v>2015</v>
      </c>
      <c r="E2495" s="3">
        <v>42320</v>
      </c>
      <c r="F2495" s="3"/>
      <c r="H2495" s="1">
        <v>400</v>
      </c>
      <c r="AK2495" s="4"/>
      <c r="AL2495" s="4"/>
      <c r="AM2495" s="66"/>
      <c r="AN2495" s="1"/>
      <c r="AO2495" s="4"/>
      <c r="AW2495" s="1">
        <v>0.639186056</v>
      </c>
      <c r="BJ2495" s="4"/>
      <c r="CD2495" s="1" t="s">
        <v>181</v>
      </c>
    </row>
    <row r="2496" spans="1:82" x14ac:dyDescent="0.25">
      <c r="A2496" s="1" t="s">
        <v>480</v>
      </c>
      <c r="B2496" s="1" t="s">
        <v>431</v>
      </c>
      <c r="C2496" s="1" t="s">
        <v>182</v>
      </c>
      <c r="D2496" s="84">
        <v>2015</v>
      </c>
      <c r="E2496" s="3">
        <v>42326</v>
      </c>
      <c r="F2496" s="3"/>
      <c r="H2496" s="1">
        <v>400</v>
      </c>
      <c r="AK2496" s="4"/>
      <c r="AL2496" s="4"/>
      <c r="AM2496" s="66"/>
      <c r="AN2496" s="1"/>
      <c r="AO2496" s="4"/>
      <c r="AW2496" s="1">
        <v>0.61534720399999998</v>
      </c>
      <c r="BJ2496" s="4"/>
      <c r="CD2496" s="1" t="s">
        <v>181</v>
      </c>
    </row>
    <row r="2497" spans="1:82" x14ac:dyDescent="0.25">
      <c r="A2497" s="1" t="s">
        <v>480</v>
      </c>
      <c r="B2497" s="1" t="s">
        <v>431</v>
      </c>
      <c r="C2497" s="1" t="s">
        <v>182</v>
      </c>
      <c r="D2497" s="84">
        <v>2015</v>
      </c>
      <c r="E2497" s="3">
        <v>42327</v>
      </c>
      <c r="F2497" s="3"/>
      <c r="H2497" s="1">
        <v>400</v>
      </c>
      <c r="AK2497" s="4">
        <v>895.81</v>
      </c>
      <c r="AL2497" s="119">
        <f>AK2497/100</f>
        <v>8.9581</v>
      </c>
      <c r="AM2497" s="109">
        <v>19.97042824</v>
      </c>
      <c r="AN2497" s="1"/>
      <c r="AO2497" s="66">
        <v>895.81</v>
      </c>
      <c r="BJ2497" s="4"/>
      <c r="CD2497" s="1" t="s">
        <v>181</v>
      </c>
    </row>
    <row r="2498" spans="1:82" x14ac:dyDescent="0.25">
      <c r="A2498" s="1" t="s">
        <v>480</v>
      </c>
      <c r="B2498" s="1" t="s">
        <v>431</v>
      </c>
      <c r="C2498" s="1" t="s">
        <v>182</v>
      </c>
      <c r="D2498" s="84">
        <v>2015</v>
      </c>
      <c r="E2498" s="3">
        <v>42332</v>
      </c>
      <c r="F2498" s="3"/>
      <c r="H2498" s="1">
        <v>400</v>
      </c>
      <c r="AK2498" s="4"/>
      <c r="AL2498" s="4"/>
      <c r="AM2498" s="66"/>
      <c r="AN2498" s="1"/>
      <c r="AO2498" s="4"/>
      <c r="AW2498" s="1">
        <v>0.63436387699999996</v>
      </c>
      <c r="BJ2498" s="4"/>
      <c r="CD2498" s="1" t="s">
        <v>181</v>
      </c>
    </row>
    <row r="2499" spans="1:82" x14ac:dyDescent="0.25">
      <c r="A2499" s="1" t="s">
        <v>480</v>
      </c>
      <c r="B2499" s="1" t="s">
        <v>431</v>
      </c>
      <c r="C2499" s="1" t="s">
        <v>182</v>
      </c>
      <c r="D2499" s="84">
        <v>2015</v>
      </c>
      <c r="E2499" s="3">
        <v>42334</v>
      </c>
      <c r="F2499" s="3"/>
      <c r="H2499" s="1">
        <v>400</v>
      </c>
      <c r="AK2499" s="4">
        <v>1083.93</v>
      </c>
      <c r="AL2499" s="119">
        <f>AK2499/100</f>
        <v>10.839300000000001</v>
      </c>
      <c r="AM2499" s="109">
        <v>22.853683140000001</v>
      </c>
      <c r="AN2499" s="1"/>
      <c r="AO2499" s="66">
        <v>1083.93</v>
      </c>
      <c r="BJ2499" s="4"/>
      <c r="CD2499" s="1" t="s">
        <v>181</v>
      </c>
    </row>
    <row r="2500" spans="1:82" x14ac:dyDescent="0.25">
      <c r="A2500" s="1" t="s">
        <v>480</v>
      </c>
      <c r="B2500" s="1" t="s">
        <v>431</v>
      </c>
      <c r="C2500" s="1" t="s">
        <v>183</v>
      </c>
      <c r="D2500" s="84">
        <v>2015</v>
      </c>
      <c r="E2500" s="3">
        <v>42236</v>
      </c>
      <c r="F2500" s="3"/>
      <c r="H2500" s="1">
        <v>0</v>
      </c>
      <c r="AK2500" s="4"/>
      <c r="AL2500" s="4"/>
      <c r="AM2500" s="66"/>
      <c r="AN2500" s="1"/>
      <c r="AO2500" s="4"/>
      <c r="AW2500" s="1">
        <v>2.5997889999999999E-2</v>
      </c>
      <c r="BJ2500" s="4"/>
      <c r="CD2500" s="1" t="s">
        <v>184</v>
      </c>
    </row>
    <row r="2501" spans="1:82" x14ac:dyDescent="0.25">
      <c r="A2501" s="1" t="s">
        <v>480</v>
      </c>
      <c r="B2501" s="1" t="s">
        <v>431</v>
      </c>
      <c r="C2501" s="1" t="s">
        <v>183</v>
      </c>
      <c r="D2501" s="84">
        <v>2015</v>
      </c>
      <c r="E2501" s="3">
        <v>42251</v>
      </c>
      <c r="F2501" s="3"/>
      <c r="H2501" s="1">
        <v>0</v>
      </c>
      <c r="AK2501" s="4"/>
      <c r="AL2501" s="4"/>
      <c r="AM2501" s="66"/>
      <c r="AN2501" s="1"/>
      <c r="AO2501" s="4"/>
      <c r="AW2501" s="1">
        <v>3.2328539000000003E-2</v>
      </c>
      <c r="BJ2501" s="4"/>
      <c r="CD2501" s="1" t="s">
        <v>184</v>
      </c>
    </row>
    <row r="2502" spans="1:82" x14ac:dyDescent="0.25">
      <c r="A2502" s="1" t="s">
        <v>480</v>
      </c>
      <c r="B2502" s="1" t="s">
        <v>431</v>
      </c>
      <c r="C2502" s="1" t="s">
        <v>183</v>
      </c>
      <c r="D2502" s="84">
        <v>2015</v>
      </c>
      <c r="E2502" s="3">
        <v>42263</v>
      </c>
      <c r="F2502" s="3"/>
      <c r="H2502" s="1">
        <v>0</v>
      </c>
      <c r="AK2502" s="4"/>
      <c r="AL2502" s="4"/>
      <c r="AM2502" s="66"/>
      <c r="AN2502" s="1"/>
      <c r="AO2502" s="4"/>
      <c r="BJ2502" s="4"/>
      <c r="CD2502" s="1" t="s">
        <v>184</v>
      </c>
    </row>
    <row r="2503" spans="1:82" x14ac:dyDescent="0.25">
      <c r="A2503" s="1" t="s">
        <v>480</v>
      </c>
      <c r="B2503" s="1" t="s">
        <v>431</v>
      </c>
      <c r="C2503" s="1" t="s">
        <v>183</v>
      </c>
      <c r="D2503" s="84">
        <v>2015</v>
      </c>
      <c r="E2503" s="3">
        <v>42286</v>
      </c>
      <c r="F2503" s="3"/>
      <c r="H2503" s="1">
        <v>0</v>
      </c>
      <c r="AK2503" s="4"/>
      <c r="AL2503" s="4"/>
      <c r="AM2503" s="66"/>
      <c r="AN2503" s="1"/>
      <c r="AO2503" s="4"/>
      <c r="AW2503" s="1">
        <v>0.12950038899999999</v>
      </c>
      <c r="BJ2503" s="4"/>
      <c r="CD2503" s="1" t="s">
        <v>184</v>
      </c>
    </row>
    <row r="2504" spans="1:82" x14ac:dyDescent="0.25">
      <c r="A2504" s="1" t="s">
        <v>480</v>
      </c>
      <c r="B2504" s="1" t="s">
        <v>431</v>
      </c>
      <c r="C2504" s="1" t="s">
        <v>183</v>
      </c>
      <c r="D2504" s="84">
        <v>2015</v>
      </c>
      <c r="E2504" s="3">
        <v>42291</v>
      </c>
      <c r="F2504" s="3"/>
      <c r="H2504" s="1">
        <v>0</v>
      </c>
      <c r="AK2504" s="4">
        <v>103.17</v>
      </c>
      <c r="AL2504" s="119">
        <f>AK2504/100</f>
        <v>1.0317000000000001</v>
      </c>
      <c r="AM2504" s="66">
        <v>2.7881006637564121</v>
      </c>
      <c r="AN2504" s="1"/>
      <c r="AO2504" s="66">
        <v>103.17</v>
      </c>
      <c r="BJ2504" s="4"/>
      <c r="CD2504" s="1" t="s">
        <v>184</v>
      </c>
    </row>
    <row r="2505" spans="1:82" x14ac:dyDescent="0.25">
      <c r="A2505" s="1" t="s">
        <v>480</v>
      </c>
      <c r="B2505" s="1" t="s">
        <v>431</v>
      </c>
      <c r="C2505" s="1" t="s">
        <v>183</v>
      </c>
      <c r="D2505" s="84">
        <v>2015</v>
      </c>
      <c r="E2505" s="3">
        <v>42307</v>
      </c>
      <c r="F2505" s="3"/>
      <c r="H2505" s="1">
        <v>0</v>
      </c>
      <c r="AK2505" s="4"/>
      <c r="AL2505" s="4"/>
      <c r="AM2505" s="66"/>
      <c r="AN2505" s="1"/>
      <c r="AO2505" s="4"/>
      <c r="AW2505" s="1">
        <v>0.320066358</v>
      </c>
      <c r="BJ2505" s="4"/>
      <c r="CD2505" s="1" t="s">
        <v>184</v>
      </c>
    </row>
    <row r="2506" spans="1:82" x14ac:dyDescent="0.25">
      <c r="A2506" s="1" t="s">
        <v>480</v>
      </c>
      <c r="B2506" s="1" t="s">
        <v>431</v>
      </c>
      <c r="C2506" s="1" t="s">
        <v>183</v>
      </c>
      <c r="D2506" s="84">
        <v>2015</v>
      </c>
      <c r="E2506" s="3">
        <v>42313</v>
      </c>
      <c r="F2506" s="3"/>
      <c r="H2506" s="1">
        <v>0</v>
      </c>
      <c r="AK2506" s="4">
        <v>379.88</v>
      </c>
      <c r="AL2506" s="119">
        <f>AK2506/100</f>
        <v>3.7988</v>
      </c>
      <c r="AM2506" s="66">
        <v>4.7751987499999995</v>
      </c>
      <c r="AN2506" s="1"/>
      <c r="AO2506" s="66">
        <v>379.88</v>
      </c>
      <c r="AW2506" s="1">
        <v>0.36291752700000002</v>
      </c>
      <c r="BJ2506" s="4"/>
      <c r="CD2506" s="1" t="s">
        <v>184</v>
      </c>
    </row>
    <row r="2507" spans="1:82" x14ac:dyDescent="0.25">
      <c r="A2507" s="1" t="s">
        <v>480</v>
      </c>
      <c r="B2507" s="1" t="s">
        <v>431</v>
      </c>
      <c r="C2507" s="1" t="s">
        <v>183</v>
      </c>
      <c r="D2507" s="84">
        <v>2015</v>
      </c>
      <c r="E2507" s="3">
        <v>42320</v>
      </c>
      <c r="F2507" s="3"/>
      <c r="H2507" s="1">
        <v>0</v>
      </c>
      <c r="AK2507" s="4"/>
      <c r="AL2507" s="4"/>
      <c r="AM2507" s="66"/>
      <c r="AN2507" s="1"/>
      <c r="AO2507" s="4"/>
      <c r="AW2507" s="1">
        <v>0.49508624899999998</v>
      </c>
      <c r="BJ2507" s="4"/>
      <c r="CD2507" s="1" t="s">
        <v>184</v>
      </c>
    </row>
    <row r="2508" spans="1:82" x14ac:dyDescent="0.25">
      <c r="A2508" s="1" t="s">
        <v>480</v>
      </c>
      <c r="B2508" s="1" t="s">
        <v>431</v>
      </c>
      <c r="C2508" s="1" t="s">
        <v>183</v>
      </c>
      <c r="D2508" s="84">
        <v>2015</v>
      </c>
      <c r="E2508" s="3">
        <v>42326</v>
      </c>
      <c r="F2508" s="3"/>
      <c r="H2508" s="1">
        <v>0</v>
      </c>
      <c r="AK2508" s="4"/>
      <c r="AL2508" s="4"/>
      <c r="AM2508" s="66"/>
      <c r="AN2508" s="1"/>
      <c r="AO2508" s="4"/>
      <c r="AW2508" s="1">
        <v>0.440072511</v>
      </c>
      <c r="BJ2508" s="4"/>
      <c r="CD2508" s="1" t="s">
        <v>184</v>
      </c>
    </row>
    <row r="2509" spans="1:82" x14ac:dyDescent="0.25">
      <c r="A2509" s="1" t="s">
        <v>480</v>
      </c>
      <c r="B2509" s="1" t="s">
        <v>431</v>
      </c>
      <c r="C2509" s="1" t="s">
        <v>183</v>
      </c>
      <c r="D2509" s="84">
        <v>2015</v>
      </c>
      <c r="E2509" s="3">
        <v>42327</v>
      </c>
      <c r="F2509" s="3"/>
      <c r="H2509" s="1">
        <v>0</v>
      </c>
      <c r="AK2509" s="4">
        <v>609.82000000000005</v>
      </c>
      <c r="AL2509" s="119">
        <f>AK2509/100</f>
        <v>6.0982000000000003</v>
      </c>
      <c r="AM2509" s="66">
        <v>5.5413372770892284</v>
      </c>
      <c r="AN2509" s="1"/>
      <c r="AO2509" s="66">
        <v>609.82000000000005</v>
      </c>
      <c r="BJ2509" s="4"/>
      <c r="CD2509" s="1" t="s">
        <v>184</v>
      </c>
    </row>
    <row r="2510" spans="1:82" x14ac:dyDescent="0.25">
      <c r="A2510" s="1" t="s">
        <v>480</v>
      </c>
      <c r="B2510" s="1" t="s">
        <v>431</v>
      </c>
      <c r="C2510" s="1" t="s">
        <v>183</v>
      </c>
      <c r="D2510" s="84">
        <v>2015</v>
      </c>
      <c r="E2510" s="3">
        <v>42332</v>
      </c>
      <c r="F2510" s="3"/>
      <c r="H2510" s="1">
        <v>0</v>
      </c>
      <c r="AK2510" s="4"/>
      <c r="AL2510" s="4"/>
      <c r="AM2510" s="66"/>
      <c r="AN2510" s="1"/>
      <c r="AO2510" s="4"/>
      <c r="AW2510" s="1">
        <v>0.458608034</v>
      </c>
      <c r="BJ2510" s="4"/>
      <c r="CD2510" s="1" t="s">
        <v>184</v>
      </c>
    </row>
    <row r="2511" spans="1:82" x14ac:dyDescent="0.25">
      <c r="A2511" s="1" t="s">
        <v>480</v>
      </c>
      <c r="B2511" s="1" t="s">
        <v>431</v>
      </c>
      <c r="C2511" s="1" t="s">
        <v>183</v>
      </c>
      <c r="D2511" s="84">
        <v>2015</v>
      </c>
      <c r="E2511" s="3">
        <v>42334</v>
      </c>
      <c r="F2511" s="3"/>
      <c r="H2511" s="1">
        <v>0</v>
      </c>
      <c r="AK2511" s="4">
        <v>850</v>
      </c>
      <c r="AL2511" s="119">
        <f>AK2511/100</f>
        <v>8.5</v>
      </c>
      <c r="AM2511" s="66">
        <v>8.6999999999999993</v>
      </c>
      <c r="AN2511" s="1"/>
      <c r="AO2511" s="4">
        <v>850</v>
      </c>
      <c r="BJ2511" s="4"/>
      <c r="CD2511" s="1" t="s">
        <v>184</v>
      </c>
    </row>
    <row r="2512" spans="1:82" x14ac:dyDescent="0.25">
      <c r="A2512" s="1" t="s">
        <v>480</v>
      </c>
      <c r="B2512" s="1" t="s">
        <v>431</v>
      </c>
      <c r="C2512" s="1" t="s">
        <v>185</v>
      </c>
      <c r="D2512" s="84">
        <v>2015</v>
      </c>
      <c r="E2512" s="3">
        <v>42236</v>
      </c>
      <c r="F2512" s="3"/>
      <c r="H2512" s="1">
        <v>400</v>
      </c>
      <c r="AK2512" s="4"/>
      <c r="AL2512" s="4"/>
      <c r="AM2512" s="66"/>
      <c r="AN2512" s="1"/>
      <c r="AO2512" s="4"/>
      <c r="AW2512" s="1">
        <v>1.2338793000000001E-2</v>
      </c>
      <c r="BJ2512" s="4"/>
      <c r="CD2512" s="1" t="s">
        <v>184</v>
      </c>
    </row>
    <row r="2513" spans="1:82" x14ac:dyDescent="0.25">
      <c r="A2513" s="1" t="s">
        <v>480</v>
      </c>
      <c r="B2513" s="1" t="s">
        <v>431</v>
      </c>
      <c r="C2513" s="1" t="s">
        <v>185</v>
      </c>
      <c r="D2513" s="84">
        <v>2015</v>
      </c>
      <c r="E2513" s="3">
        <v>42251</v>
      </c>
      <c r="F2513" s="3"/>
      <c r="H2513" s="1">
        <v>400</v>
      </c>
      <c r="AK2513" s="4"/>
      <c r="AL2513" s="4"/>
      <c r="AM2513" s="66"/>
      <c r="AN2513" s="1"/>
      <c r="AO2513" s="4"/>
      <c r="AW2513" s="1">
        <v>2.5726234000000001E-2</v>
      </c>
      <c r="BJ2513" s="4"/>
      <c r="CD2513" s="1" t="s">
        <v>184</v>
      </c>
    </row>
    <row r="2514" spans="1:82" x14ac:dyDescent="0.25">
      <c r="A2514" s="1" t="s">
        <v>480</v>
      </c>
      <c r="B2514" s="1" t="s">
        <v>431</v>
      </c>
      <c r="C2514" s="1" t="s">
        <v>185</v>
      </c>
      <c r="D2514" s="84">
        <v>2015</v>
      </c>
      <c r="E2514" s="3">
        <v>42263</v>
      </c>
      <c r="F2514" s="3"/>
      <c r="H2514" s="1">
        <v>400</v>
      </c>
      <c r="AK2514" s="4"/>
      <c r="AL2514" s="4"/>
      <c r="AM2514" s="66"/>
      <c r="AN2514" s="1"/>
      <c r="AO2514" s="4"/>
      <c r="BJ2514" s="4"/>
      <c r="CD2514" s="1" t="s">
        <v>184</v>
      </c>
    </row>
    <row r="2515" spans="1:82" x14ac:dyDescent="0.25">
      <c r="A2515" s="1" t="s">
        <v>480</v>
      </c>
      <c r="B2515" s="1" t="s">
        <v>431</v>
      </c>
      <c r="C2515" s="1" t="s">
        <v>185</v>
      </c>
      <c r="D2515" s="84">
        <v>2015</v>
      </c>
      <c r="E2515" s="3">
        <v>42286</v>
      </c>
      <c r="F2515" s="3"/>
      <c r="H2515" s="1">
        <v>400</v>
      </c>
      <c r="AK2515" s="4"/>
      <c r="AL2515" s="4"/>
      <c r="AM2515" s="66"/>
      <c r="AN2515" s="1"/>
      <c r="AO2515" s="4"/>
      <c r="AW2515" s="1">
        <v>0.15569347</v>
      </c>
      <c r="BJ2515" s="4"/>
      <c r="CD2515" s="1" t="s">
        <v>184</v>
      </c>
    </row>
    <row r="2516" spans="1:82" x14ac:dyDescent="0.25">
      <c r="A2516" s="1" t="s">
        <v>480</v>
      </c>
      <c r="B2516" s="1" t="s">
        <v>431</v>
      </c>
      <c r="C2516" s="1" t="s">
        <v>185</v>
      </c>
      <c r="D2516" s="84">
        <v>2015</v>
      </c>
      <c r="E2516" s="3">
        <v>42291</v>
      </c>
      <c r="F2516" s="3"/>
      <c r="H2516" s="1">
        <v>400</v>
      </c>
      <c r="AK2516" s="4">
        <v>99</v>
      </c>
      <c r="AL2516" s="119">
        <f>AK2516/100</f>
        <v>0.99</v>
      </c>
      <c r="AM2516" s="66">
        <v>4.061185042908166</v>
      </c>
      <c r="AN2516" s="1"/>
      <c r="AO2516" s="66">
        <v>99</v>
      </c>
      <c r="BJ2516" s="4"/>
      <c r="CD2516" s="1" t="s">
        <v>184</v>
      </c>
    </row>
    <row r="2517" spans="1:82" x14ac:dyDescent="0.25">
      <c r="A2517" s="1" t="s">
        <v>480</v>
      </c>
      <c r="B2517" s="1" t="s">
        <v>431</v>
      </c>
      <c r="C2517" s="1" t="s">
        <v>185</v>
      </c>
      <c r="D2517" s="84">
        <v>2015</v>
      </c>
      <c r="E2517" s="3">
        <v>42307</v>
      </c>
      <c r="F2517" s="3"/>
      <c r="H2517" s="1">
        <v>400</v>
      </c>
      <c r="AK2517" s="4"/>
      <c r="AL2517" s="4"/>
      <c r="AM2517" s="66"/>
      <c r="AN2517" s="1"/>
      <c r="AO2517" s="4"/>
      <c r="AW2517" s="1">
        <v>0.55493260600000005</v>
      </c>
      <c r="BJ2517" s="4"/>
      <c r="CD2517" s="1" t="s">
        <v>184</v>
      </c>
    </row>
    <row r="2518" spans="1:82" x14ac:dyDescent="0.25">
      <c r="A2518" s="1" t="s">
        <v>480</v>
      </c>
      <c r="B2518" s="1" t="s">
        <v>431</v>
      </c>
      <c r="C2518" s="1" t="s">
        <v>185</v>
      </c>
      <c r="D2518" s="84">
        <v>2015</v>
      </c>
      <c r="E2518" s="3">
        <v>42313</v>
      </c>
      <c r="F2518" s="3"/>
      <c r="H2518" s="1">
        <v>400</v>
      </c>
      <c r="AK2518" s="4">
        <v>538.38</v>
      </c>
      <c r="AL2518" s="119">
        <f>AK2518/100</f>
        <v>5.3837999999999999</v>
      </c>
      <c r="AM2518" s="66">
        <v>14.443081250000001</v>
      </c>
      <c r="AN2518" s="1"/>
      <c r="AO2518" s="66">
        <v>538.38</v>
      </c>
      <c r="AW2518" s="1">
        <v>0.58422035900000002</v>
      </c>
      <c r="BJ2518" s="4"/>
      <c r="CD2518" s="1" t="s">
        <v>184</v>
      </c>
    </row>
    <row r="2519" spans="1:82" x14ac:dyDescent="0.25">
      <c r="A2519" s="1" t="s">
        <v>480</v>
      </c>
      <c r="B2519" s="1" t="s">
        <v>431</v>
      </c>
      <c r="C2519" s="1" t="s">
        <v>185</v>
      </c>
      <c r="D2519" s="84">
        <v>2015</v>
      </c>
      <c r="E2519" s="3">
        <v>42320</v>
      </c>
      <c r="F2519" s="3"/>
      <c r="H2519" s="1">
        <v>400</v>
      </c>
      <c r="AK2519" s="4"/>
      <c r="AL2519" s="4"/>
      <c r="AM2519" s="66"/>
      <c r="AN2519" s="1"/>
      <c r="AO2519" s="4"/>
      <c r="AW2519" s="1">
        <v>0.73263816999999998</v>
      </c>
      <c r="BJ2519" s="4"/>
      <c r="CD2519" s="1" t="s">
        <v>184</v>
      </c>
    </row>
    <row r="2520" spans="1:82" x14ac:dyDescent="0.25">
      <c r="A2520" s="1" t="s">
        <v>480</v>
      </c>
      <c r="B2520" s="1" t="s">
        <v>431</v>
      </c>
      <c r="C2520" s="1" t="s">
        <v>185</v>
      </c>
      <c r="D2520" s="84">
        <v>2015</v>
      </c>
      <c r="E2520" s="3">
        <v>42326</v>
      </c>
      <c r="F2520" s="3"/>
      <c r="H2520" s="1">
        <v>400</v>
      </c>
      <c r="AK2520" s="4"/>
      <c r="AL2520" s="4"/>
      <c r="AM2520" s="66"/>
      <c r="AN2520" s="1"/>
      <c r="AO2520" s="4"/>
      <c r="AW2520" s="1">
        <v>0.71802726400000005</v>
      </c>
      <c r="BJ2520" s="4"/>
      <c r="CD2520" s="1" t="s">
        <v>184</v>
      </c>
    </row>
    <row r="2521" spans="1:82" x14ac:dyDescent="0.25">
      <c r="A2521" s="1" t="s">
        <v>480</v>
      </c>
      <c r="B2521" s="1" t="s">
        <v>431</v>
      </c>
      <c r="C2521" s="1" t="s">
        <v>185</v>
      </c>
      <c r="D2521" s="84">
        <v>2015</v>
      </c>
      <c r="E2521" s="3">
        <v>42327</v>
      </c>
      <c r="F2521" s="3"/>
      <c r="H2521" s="1">
        <v>400</v>
      </c>
      <c r="AK2521" s="4">
        <v>1177.6099999999999</v>
      </c>
      <c r="AL2521" s="119">
        <f>AK2521/100</f>
        <v>11.7761</v>
      </c>
      <c r="AM2521" s="66">
        <v>24.283188639999999</v>
      </c>
      <c r="AN2521" s="1"/>
      <c r="AO2521" s="66">
        <v>1177.6099999999999</v>
      </c>
      <c r="BJ2521" s="4"/>
      <c r="CD2521" s="1" t="s">
        <v>184</v>
      </c>
    </row>
    <row r="2522" spans="1:82" x14ac:dyDescent="0.25">
      <c r="A2522" s="1" t="s">
        <v>480</v>
      </c>
      <c r="B2522" s="1" t="s">
        <v>431</v>
      </c>
      <c r="C2522" s="1" t="s">
        <v>185</v>
      </c>
      <c r="D2522" s="84">
        <v>2015</v>
      </c>
      <c r="E2522" s="3">
        <v>42332</v>
      </c>
      <c r="F2522" s="3"/>
      <c r="H2522" s="1">
        <v>400</v>
      </c>
      <c r="AK2522" s="4"/>
      <c r="AL2522" s="4"/>
      <c r="AM2522" s="66"/>
      <c r="AN2522" s="1"/>
      <c r="AO2522" s="4"/>
      <c r="AW2522" s="1">
        <v>0.70845955400000005</v>
      </c>
      <c r="BJ2522" s="4"/>
      <c r="CD2522" s="1" t="s">
        <v>184</v>
      </c>
    </row>
    <row r="2523" spans="1:82" x14ac:dyDescent="0.25">
      <c r="A2523" s="1" t="s">
        <v>480</v>
      </c>
      <c r="B2523" s="1" t="s">
        <v>431</v>
      </c>
      <c r="C2523" s="1" t="s">
        <v>185</v>
      </c>
      <c r="D2523" s="84">
        <v>2015</v>
      </c>
      <c r="E2523" s="3">
        <v>42334</v>
      </c>
      <c r="F2523" s="3"/>
      <c r="H2523" s="1">
        <v>400</v>
      </c>
      <c r="AK2523" s="4">
        <v>1076.2</v>
      </c>
      <c r="AL2523" s="119">
        <f>AK2523/100</f>
        <v>10.762</v>
      </c>
      <c r="AM2523" s="66">
        <v>19.2</v>
      </c>
      <c r="AN2523" s="1"/>
      <c r="AO2523" s="4">
        <v>1076.2</v>
      </c>
      <c r="BJ2523" s="4"/>
      <c r="CD2523" s="1" t="s">
        <v>184</v>
      </c>
    </row>
    <row r="2524" spans="1:82" x14ac:dyDescent="0.25">
      <c r="A2524" s="1" t="s">
        <v>480</v>
      </c>
      <c r="B2524" s="1" t="s">
        <v>431</v>
      </c>
      <c r="C2524" s="1" t="s">
        <v>457</v>
      </c>
      <c r="D2524" s="84">
        <v>2016</v>
      </c>
      <c r="E2524" s="3">
        <v>42613</v>
      </c>
      <c r="F2524" s="3"/>
      <c r="H2524" s="1">
        <v>400</v>
      </c>
      <c r="AK2524" s="4"/>
      <c r="AL2524" s="4"/>
      <c r="AM2524" s="1"/>
      <c r="AN2524" s="1"/>
      <c r="AO2524" s="4"/>
      <c r="AW2524" s="1">
        <v>5.91338E-2</v>
      </c>
      <c r="BJ2524" s="4"/>
      <c r="CD2524" s="1" t="s">
        <v>181</v>
      </c>
    </row>
    <row r="2525" spans="1:82" x14ac:dyDescent="0.25">
      <c r="A2525" s="1" t="s">
        <v>480</v>
      </c>
      <c r="B2525" s="1" t="s">
        <v>431</v>
      </c>
      <c r="C2525" s="1" t="s">
        <v>457</v>
      </c>
      <c r="D2525" s="84">
        <v>2016</v>
      </c>
      <c r="E2525" s="3">
        <v>42620</v>
      </c>
      <c r="F2525" s="3"/>
      <c r="H2525" s="1">
        <v>400</v>
      </c>
      <c r="AK2525" s="4"/>
      <c r="AL2525" s="4"/>
      <c r="AM2525" s="1"/>
      <c r="AN2525" s="1"/>
      <c r="AO2525" s="4"/>
      <c r="AW2525" s="1">
        <v>7.5114750999999993E-2</v>
      </c>
      <c r="BJ2525" s="4"/>
      <c r="CD2525" s="1" t="s">
        <v>181</v>
      </c>
    </row>
    <row r="2526" spans="1:82" x14ac:dyDescent="0.25">
      <c r="A2526" s="1" t="s">
        <v>480</v>
      </c>
      <c r="B2526" s="1" t="s">
        <v>431</v>
      </c>
      <c r="C2526" s="1" t="s">
        <v>457</v>
      </c>
      <c r="D2526" s="84">
        <v>2016</v>
      </c>
      <c r="E2526" s="3">
        <v>42627</v>
      </c>
      <c r="F2526" s="3"/>
      <c r="H2526" s="1">
        <v>400</v>
      </c>
      <c r="AK2526" s="4"/>
      <c r="AL2526" s="4"/>
      <c r="AM2526" s="1"/>
      <c r="AN2526" s="1"/>
      <c r="AO2526" s="4"/>
      <c r="AW2526" s="1">
        <v>9.6572314000000006E-2</v>
      </c>
      <c r="BJ2526" s="4"/>
      <c r="CD2526" s="1" t="s">
        <v>181</v>
      </c>
    </row>
    <row r="2527" spans="1:82" x14ac:dyDescent="0.25">
      <c r="A2527" s="1" t="s">
        <v>480</v>
      </c>
      <c r="B2527" s="1" t="s">
        <v>431</v>
      </c>
      <c r="C2527" s="1" t="s">
        <v>457</v>
      </c>
      <c r="D2527" s="84">
        <v>2016</v>
      </c>
      <c r="E2527" s="3">
        <v>42632</v>
      </c>
      <c r="F2527" s="3"/>
      <c r="H2527" s="1">
        <v>400</v>
      </c>
      <c r="AK2527" s="4"/>
      <c r="AL2527" s="4"/>
      <c r="AM2527" s="1"/>
      <c r="AN2527" s="1"/>
      <c r="AO2527" s="4"/>
      <c r="AW2527" s="1">
        <v>0.167208042</v>
      </c>
      <c r="BJ2527" s="4"/>
      <c r="CD2527" s="1" t="s">
        <v>181</v>
      </c>
    </row>
    <row r="2528" spans="1:82" x14ac:dyDescent="0.25">
      <c r="A2528" s="1" t="s">
        <v>480</v>
      </c>
      <c r="B2528" s="1" t="s">
        <v>431</v>
      </c>
      <c r="C2528" s="1" t="s">
        <v>457</v>
      </c>
      <c r="D2528" s="84">
        <v>2016</v>
      </c>
      <c r="E2528" s="3">
        <v>42642</v>
      </c>
      <c r="F2528" s="3"/>
      <c r="H2528" s="1">
        <v>400</v>
      </c>
      <c r="AK2528" s="4"/>
      <c r="AL2528" s="4"/>
      <c r="AM2528" s="1"/>
      <c r="AN2528" s="1"/>
      <c r="AO2528" s="4"/>
      <c r="AW2528" s="1">
        <v>0.51704145700000004</v>
      </c>
      <c r="BJ2528" s="4"/>
      <c r="CD2528" s="1" t="s">
        <v>181</v>
      </c>
    </row>
    <row r="2529" spans="1:82" x14ac:dyDescent="0.25">
      <c r="A2529" s="1" t="s">
        <v>480</v>
      </c>
      <c r="B2529" s="1" t="s">
        <v>431</v>
      </c>
      <c r="C2529" s="1" t="s">
        <v>457</v>
      </c>
      <c r="D2529" s="84">
        <v>2016</v>
      </c>
      <c r="E2529" s="3">
        <v>42646</v>
      </c>
      <c r="F2529" s="3"/>
      <c r="H2529" s="1">
        <v>400</v>
      </c>
      <c r="AK2529" s="4"/>
      <c r="AL2529" s="4"/>
      <c r="AM2529" s="1"/>
      <c r="AN2529" s="1"/>
      <c r="AO2529" s="4"/>
      <c r="AW2529" s="1">
        <v>0.60303121199999998</v>
      </c>
      <c r="BJ2529" s="4"/>
      <c r="CD2529" s="1" t="s">
        <v>181</v>
      </c>
    </row>
    <row r="2530" spans="1:82" x14ac:dyDescent="0.25">
      <c r="A2530" s="1" t="s">
        <v>480</v>
      </c>
      <c r="B2530" s="1" t="s">
        <v>431</v>
      </c>
      <c r="C2530" s="1" t="s">
        <v>457</v>
      </c>
      <c r="D2530" s="84">
        <v>2016</v>
      </c>
      <c r="E2530" s="3">
        <v>42647</v>
      </c>
      <c r="F2530" s="3"/>
      <c r="H2530" s="1">
        <v>400</v>
      </c>
      <c r="AK2530" s="4">
        <v>50.3</v>
      </c>
      <c r="AL2530" s="119">
        <f>AK2530/100</f>
        <v>0.503</v>
      </c>
      <c r="AM2530" s="1">
        <v>3.2712599999999998</v>
      </c>
      <c r="AN2530" s="1"/>
      <c r="AO2530" s="4">
        <v>50.3</v>
      </c>
      <c r="BJ2530" s="4"/>
      <c r="CD2530" s="1" t="s">
        <v>181</v>
      </c>
    </row>
    <row r="2531" spans="1:82" x14ac:dyDescent="0.25">
      <c r="A2531" s="1" t="s">
        <v>480</v>
      </c>
      <c r="B2531" s="1" t="s">
        <v>431</v>
      </c>
      <c r="C2531" s="1" t="s">
        <v>457</v>
      </c>
      <c r="D2531" s="84">
        <v>2016</v>
      </c>
      <c r="E2531" s="3">
        <v>42656</v>
      </c>
      <c r="F2531" s="3"/>
      <c r="H2531" s="1">
        <v>400</v>
      </c>
      <c r="AK2531" s="4"/>
      <c r="AL2531" s="4"/>
      <c r="AM2531" s="1"/>
      <c r="AN2531" s="1"/>
      <c r="AO2531" s="4"/>
      <c r="AW2531" s="1">
        <v>0.72753945399999997</v>
      </c>
      <c r="BJ2531" s="4"/>
      <c r="CD2531" s="1" t="s">
        <v>181</v>
      </c>
    </row>
    <row r="2532" spans="1:82" x14ac:dyDescent="0.25">
      <c r="A2532" s="1" t="s">
        <v>480</v>
      </c>
      <c r="B2532" s="1" t="s">
        <v>431</v>
      </c>
      <c r="C2532" s="1" t="s">
        <v>457</v>
      </c>
      <c r="D2532" s="84">
        <v>2016</v>
      </c>
      <c r="E2532" s="3">
        <v>42661</v>
      </c>
      <c r="F2532" s="3"/>
      <c r="H2532" s="1">
        <v>400</v>
      </c>
      <c r="AK2532" s="4"/>
      <c r="AL2532" s="4"/>
      <c r="AM2532" s="1"/>
      <c r="AN2532" s="1"/>
      <c r="AO2532" s="4"/>
      <c r="AW2532" s="1">
        <v>0.87597668900000003</v>
      </c>
      <c r="BJ2532" s="4"/>
      <c r="CD2532" s="1" t="s">
        <v>181</v>
      </c>
    </row>
    <row r="2533" spans="1:82" x14ac:dyDescent="0.25">
      <c r="A2533" s="1" t="s">
        <v>480</v>
      </c>
      <c r="B2533" s="1" t="s">
        <v>431</v>
      </c>
      <c r="C2533" s="1" t="s">
        <v>457</v>
      </c>
      <c r="D2533" s="84">
        <v>2016</v>
      </c>
      <c r="E2533" s="3">
        <v>42669</v>
      </c>
      <c r="F2533" s="3"/>
      <c r="H2533" s="1">
        <v>400</v>
      </c>
      <c r="AK2533" s="4">
        <v>326.70999999999998</v>
      </c>
      <c r="AL2533" s="119">
        <f>AK2533/100</f>
        <v>3.2670999999999997</v>
      </c>
      <c r="AM2533" s="1">
        <v>12.76293503</v>
      </c>
      <c r="AN2533" s="1"/>
      <c r="AO2533" s="4">
        <v>326.70999999999998</v>
      </c>
      <c r="BJ2533" s="4"/>
      <c r="CD2533" s="1" t="s">
        <v>181</v>
      </c>
    </row>
    <row r="2534" spans="1:82" x14ac:dyDescent="0.25">
      <c r="A2534" s="1" t="s">
        <v>480</v>
      </c>
      <c r="B2534" s="1" t="s">
        <v>431</v>
      </c>
      <c r="C2534" s="1" t="s">
        <v>457</v>
      </c>
      <c r="D2534" s="84">
        <v>2016</v>
      </c>
      <c r="E2534" s="3">
        <v>42674</v>
      </c>
      <c r="F2534" s="3"/>
      <c r="H2534" s="1">
        <v>400</v>
      </c>
      <c r="AK2534" s="4"/>
      <c r="AL2534" s="4"/>
      <c r="AM2534" s="1"/>
      <c r="AN2534" s="1"/>
      <c r="AO2534" s="4"/>
      <c r="AW2534" s="1">
        <v>0.92656310399999997</v>
      </c>
      <c r="BJ2534" s="4"/>
      <c r="CD2534" s="1" t="s">
        <v>181</v>
      </c>
    </row>
    <row r="2535" spans="1:82" x14ac:dyDescent="0.25">
      <c r="A2535" s="1" t="s">
        <v>480</v>
      </c>
      <c r="B2535" s="1" t="s">
        <v>431</v>
      </c>
      <c r="C2535" s="1" t="s">
        <v>457</v>
      </c>
      <c r="D2535" s="84">
        <v>2016</v>
      </c>
      <c r="E2535" s="3">
        <v>42677</v>
      </c>
      <c r="F2535" s="3"/>
      <c r="H2535" s="1">
        <v>400</v>
      </c>
      <c r="AK2535" s="4">
        <v>493.4</v>
      </c>
      <c r="AL2535" s="119">
        <f>AK2535/100</f>
        <v>4.9340000000000002</v>
      </c>
      <c r="AM2535" s="1">
        <v>16.44103308</v>
      </c>
      <c r="AN2535" s="1"/>
      <c r="AO2535" s="4">
        <v>493.4</v>
      </c>
      <c r="BJ2535" s="4"/>
      <c r="CD2535" s="1" t="s">
        <v>181</v>
      </c>
    </row>
    <row r="2536" spans="1:82" x14ac:dyDescent="0.25">
      <c r="A2536" s="1" t="s">
        <v>480</v>
      </c>
      <c r="B2536" s="1" t="s">
        <v>431</v>
      </c>
      <c r="C2536" s="1" t="s">
        <v>457</v>
      </c>
      <c r="D2536" s="84">
        <v>2016</v>
      </c>
      <c r="E2536" s="3">
        <v>42681</v>
      </c>
      <c r="F2536" s="3"/>
      <c r="H2536" s="1">
        <v>400</v>
      </c>
      <c r="AK2536" s="4"/>
      <c r="AL2536" s="4"/>
      <c r="AM2536" s="1"/>
      <c r="AN2536" s="1"/>
      <c r="AO2536" s="4"/>
      <c r="AW2536" s="1">
        <v>0.948898087</v>
      </c>
      <c r="BJ2536" s="4"/>
      <c r="CD2536" s="1" t="s">
        <v>181</v>
      </c>
    </row>
    <row r="2537" spans="1:82" x14ac:dyDescent="0.25">
      <c r="A2537" s="1" t="s">
        <v>480</v>
      </c>
      <c r="B2537" s="1" t="s">
        <v>431</v>
      </c>
      <c r="C2537" s="1" t="s">
        <v>457</v>
      </c>
      <c r="D2537" s="84">
        <v>2016</v>
      </c>
      <c r="E2537" s="3">
        <v>42688</v>
      </c>
      <c r="F2537" s="3"/>
      <c r="H2537" s="1">
        <v>400</v>
      </c>
      <c r="AK2537" s="4">
        <v>716.54</v>
      </c>
      <c r="AL2537" s="119">
        <f>AK2537/100</f>
        <v>7.1654</v>
      </c>
      <c r="AM2537" s="1"/>
      <c r="AN2537" s="1"/>
      <c r="AO2537" s="4">
        <v>716.54</v>
      </c>
      <c r="CD2537" s="1" t="s">
        <v>181</v>
      </c>
    </row>
    <row r="2538" spans="1:82" x14ac:dyDescent="0.25">
      <c r="A2538" s="1" t="s">
        <v>480</v>
      </c>
      <c r="B2538" s="1" t="s">
        <v>431</v>
      </c>
      <c r="C2538" s="1" t="s">
        <v>457</v>
      </c>
      <c r="D2538" s="84">
        <v>2016</v>
      </c>
      <c r="E2538" s="3">
        <v>42690</v>
      </c>
      <c r="F2538" s="3"/>
      <c r="H2538" s="1">
        <v>400</v>
      </c>
      <c r="AK2538" s="4"/>
      <c r="AL2538" s="4"/>
      <c r="AM2538" s="1"/>
      <c r="AN2538" s="1"/>
      <c r="AO2538" s="4"/>
      <c r="AW2538" s="1">
        <v>0.94688679399999998</v>
      </c>
      <c r="CD2538" s="1" t="s">
        <v>181</v>
      </c>
    </row>
    <row r="2539" spans="1:82" x14ac:dyDescent="0.25">
      <c r="A2539" s="1" t="s">
        <v>480</v>
      </c>
      <c r="B2539" s="1" t="s">
        <v>431</v>
      </c>
      <c r="C2539" s="1" t="s">
        <v>457</v>
      </c>
      <c r="D2539" s="84">
        <v>2016</v>
      </c>
      <c r="E2539" s="3">
        <v>42697</v>
      </c>
      <c r="F2539" s="3"/>
      <c r="H2539" s="1">
        <v>400</v>
      </c>
      <c r="AK2539" s="4"/>
      <c r="AL2539" s="4"/>
      <c r="AM2539" s="1"/>
      <c r="AN2539" s="1"/>
      <c r="AO2539" s="4"/>
      <c r="CD2539" s="1" t="s">
        <v>181</v>
      </c>
    </row>
    <row r="2540" spans="1:82" x14ac:dyDescent="0.25">
      <c r="A2540" s="1" t="s">
        <v>480</v>
      </c>
      <c r="B2540" s="1" t="s">
        <v>431</v>
      </c>
      <c r="C2540" s="1" t="s">
        <v>457</v>
      </c>
      <c r="D2540" s="84">
        <v>2016</v>
      </c>
      <c r="E2540" s="3">
        <v>42698</v>
      </c>
      <c r="F2540" s="3"/>
      <c r="H2540" s="1">
        <v>400</v>
      </c>
      <c r="AK2540" s="4"/>
      <c r="AL2540" s="4"/>
      <c r="AM2540" s="1"/>
      <c r="AN2540" s="1"/>
      <c r="AO2540" s="4"/>
      <c r="AW2540" s="1">
        <v>0.95646388500000001</v>
      </c>
      <c r="CD2540" s="1" t="s">
        <v>181</v>
      </c>
    </row>
    <row r="2541" spans="1:82" x14ac:dyDescent="0.25">
      <c r="A2541" s="1" t="s">
        <v>480</v>
      </c>
      <c r="B2541" s="1" t="s">
        <v>431</v>
      </c>
      <c r="C2541" s="1" t="s">
        <v>457</v>
      </c>
      <c r="D2541" s="84">
        <v>2016</v>
      </c>
      <c r="E2541" s="3">
        <v>42702</v>
      </c>
      <c r="F2541" s="3"/>
      <c r="H2541" s="1">
        <v>400</v>
      </c>
      <c r="AK2541" s="4">
        <v>1194.3</v>
      </c>
      <c r="AL2541" s="119">
        <f>AK2541/100</f>
        <v>11.943</v>
      </c>
      <c r="AM2541" s="1">
        <v>20.119959940000001</v>
      </c>
      <c r="AN2541" s="1"/>
      <c r="AO2541" s="4">
        <v>1194.3</v>
      </c>
      <c r="CD2541" s="1" t="s">
        <v>181</v>
      </c>
    </row>
    <row r="2542" spans="1:82" x14ac:dyDescent="0.25">
      <c r="A2542" s="1" t="s">
        <v>480</v>
      </c>
      <c r="B2542" s="1" t="s">
        <v>431</v>
      </c>
      <c r="C2542" s="1" t="s">
        <v>458</v>
      </c>
      <c r="D2542" s="84">
        <v>2016</v>
      </c>
      <c r="E2542" s="3">
        <v>42591</v>
      </c>
      <c r="F2542" s="3"/>
      <c r="H2542" s="1">
        <v>400</v>
      </c>
      <c r="AK2542" s="4"/>
      <c r="AL2542" s="4"/>
      <c r="AM2542" s="1"/>
      <c r="AN2542" s="1"/>
      <c r="AO2542" s="4"/>
      <c r="AW2542" s="1">
        <v>1.1149582E-2</v>
      </c>
      <c r="CD2542" s="1" t="s">
        <v>184</v>
      </c>
    </row>
    <row r="2543" spans="1:82" x14ac:dyDescent="0.25">
      <c r="A2543" s="1" t="s">
        <v>480</v>
      </c>
      <c r="B2543" s="1" t="s">
        <v>431</v>
      </c>
      <c r="C2543" s="1" t="s">
        <v>458</v>
      </c>
      <c r="D2543" s="84">
        <v>2016</v>
      </c>
      <c r="E2543" s="3">
        <v>42598</v>
      </c>
      <c r="F2543" s="3"/>
      <c r="H2543" s="1">
        <v>400</v>
      </c>
      <c r="AK2543" s="4"/>
      <c r="AL2543" s="4"/>
      <c r="AM2543" s="1"/>
      <c r="AN2543" s="1"/>
      <c r="AO2543" s="4"/>
      <c r="AW2543" s="1">
        <v>2.9491704000000001E-2</v>
      </c>
      <c r="CD2543" s="1" t="s">
        <v>184</v>
      </c>
    </row>
    <row r="2544" spans="1:82" x14ac:dyDescent="0.25">
      <c r="A2544" s="1" t="s">
        <v>480</v>
      </c>
      <c r="B2544" s="1" t="s">
        <v>431</v>
      </c>
      <c r="C2544" s="1" t="s">
        <v>458</v>
      </c>
      <c r="D2544" s="84">
        <v>2016</v>
      </c>
      <c r="E2544" s="3">
        <v>42605</v>
      </c>
      <c r="F2544" s="3"/>
      <c r="H2544" s="1">
        <v>400</v>
      </c>
      <c r="AK2544" s="4"/>
      <c r="AL2544" s="4"/>
      <c r="AM2544" s="1"/>
      <c r="AN2544" s="1"/>
      <c r="AO2544" s="4"/>
      <c r="AW2544" s="1">
        <v>6.1465107999999997E-2</v>
      </c>
      <c r="CD2544" s="1" t="s">
        <v>184</v>
      </c>
    </row>
    <row r="2545" spans="1:116" x14ac:dyDescent="0.25">
      <c r="A2545" s="1" t="s">
        <v>480</v>
      </c>
      <c r="B2545" s="1" t="s">
        <v>431</v>
      </c>
      <c r="C2545" s="1" t="s">
        <v>458</v>
      </c>
      <c r="D2545" s="84">
        <v>2016</v>
      </c>
      <c r="E2545" s="3">
        <v>42613</v>
      </c>
      <c r="F2545" s="3"/>
      <c r="H2545" s="1">
        <v>400</v>
      </c>
      <c r="AK2545" s="4"/>
      <c r="AL2545" s="4"/>
      <c r="AM2545" s="1"/>
      <c r="AN2545" s="1"/>
      <c r="AO2545" s="4"/>
      <c r="AW2545" s="1">
        <v>9.8030649999999997E-2</v>
      </c>
      <c r="CD2545" s="1" t="s">
        <v>184</v>
      </c>
    </row>
    <row r="2546" spans="1:116" x14ac:dyDescent="0.25">
      <c r="A2546" s="1" t="s">
        <v>480</v>
      </c>
      <c r="B2546" s="1" t="s">
        <v>431</v>
      </c>
      <c r="C2546" s="1" t="s">
        <v>458</v>
      </c>
      <c r="D2546" s="84">
        <v>2016</v>
      </c>
      <c r="E2546" s="3">
        <v>42620</v>
      </c>
      <c r="F2546" s="3"/>
      <c r="H2546" s="1">
        <v>400</v>
      </c>
      <c r="AK2546" s="4"/>
      <c r="AL2546" s="4"/>
      <c r="AM2546" s="1"/>
      <c r="AN2546" s="1"/>
      <c r="AO2546" s="4"/>
      <c r="AW2546" s="1">
        <v>0.13867037199999999</v>
      </c>
      <c r="CD2546" s="1" t="s">
        <v>184</v>
      </c>
    </row>
    <row r="2547" spans="1:116" x14ac:dyDescent="0.25">
      <c r="A2547" s="1" t="s">
        <v>480</v>
      </c>
      <c r="B2547" s="1" t="s">
        <v>431</v>
      </c>
      <c r="C2547" s="1" t="s">
        <v>458</v>
      </c>
      <c r="D2547" s="84">
        <v>2016</v>
      </c>
      <c r="E2547" s="3">
        <v>42627</v>
      </c>
      <c r="F2547" s="3"/>
      <c r="H2547" s="1">
        <v>400</v>
      </c>
      <c r="AK2547" s="4"/>
      <c r="AL2547" s="4"/>
      <c r="AM2547" s="1"/>
      <c r="AN2547" s="1"/>
      <c r="AO2547" s="4"/>
      <c r="AW2547" s="1">
        <v>0.25155249400000002</v>
      </c>
      <c r="CD2547" s="1" t="s">
        <v>184</v>
      </c>
    </row>
    <row r="2548" spans="1:116" x14ac:dyDescent="0.25">
      <c r="A2548" s="1" t="s">
        <v>480</v>
      </c>
      <c r="B2548" s="1" t="s">
        <v>431</v>
      </c>
      <c r="C2548" s="1" t="s">
        <v>458</v>
      </c>
      <c r="D2548" s="84">
        <v>2016</v>
      </c>
      <c r="E2548" s="3">
        <v>42632</v>
      </c>
      <c r="F2548" s="3"/>
      <c r="H2548" s="1">
        <v>400</v>
      </c>
      <c r="AK2548" s="4"/>
      <c r="AL2548" s="4"/>
      <c r="AM2548" s="1"/>
      <c r="AN2548" s="1"/>
      <c r="AO2548" s="4"/>
      <c r="AW2548" s="1">
        <v>0.47149291599999998</v>
      </c>
      <c r="CD2548" s="1" t="s">
        <v>184</v>
      </c>
    </row>
    <row r="2549" spans="1:116" x14ac:dyDescent="0.25">
      <c r="A2549" s="1" t="s">
        <v>480</v>
      </c>
      <c r="B2549" s="1" t="s">
        <v>431</v>
      </c>
      <c r="C2549" s="1" t="s">
        <v>458</v>
      </c>
      <c r="D2549" s="84">
        <v>2016</v>
      </c>
      <c r="E2549" s="3">
        <v>42642</v>
      </c>
      <c r="F2549" s="3"/>
      <c r="H2549" s="1">
        <v>400</v>
      </c>
      <c r="AK2549" s="4"/>
      <c r="AL2549" s="4"/>
      <c r="AM2549" s="1"/>
      <c r="AN2549" s="1"/>
      <c r="AO2549" s="4"/>
      <c r="AW2549" s="1">
        <v>0.87417684900000003</v>
      </c>
      <c r="CD2549" s="1" t="s">
        <v>184</v>
      </c>
    </row>
    <row r="2550" spans="1:116" x14ac:dyDescent="0.25">
      <c r="A2550" s="1" t="s">
        <v>480</v>
      </c>
      <c r="B2550" s="1" t="s">
        <v>431</v>
      </c>
      <c r="C2550" s="1" t="s">
        <v>458</v>
      </c>
      <c r="D2550" s="84">
        <v>2016</v>
      </c>
      <c r="E2550" s="3">
        <v>42646</v>
      </c>
      <c r="F2550" s="3"/>
      <c r="H2550" s="1">
        <v>400</v>
      </c>
      <c r="AK2550" s="4"/>
      <c r="AL2550" s="4"/>
      <c r="AM2550" s="1"/>
      <c r="AN2550" s="1"/>
      <c r="AO2550" s="4"/>
      <c r="AW2550" s="1">
        <v>0.911074987</v>
      </c>
      <c r="CD2550" s="1" t="s">
        <v>184</v>
      </c>
    </row>
    <row r="2551" spans="1:116" x14ac:dyDescent="0.25">
      <c r="A2551" s="1" t="s">
        <v>480</v>
      </c>
      <c r="B2551" s="1" t="s">
        <v>431</v>
      </c>
      <c r="C2551" s="1" t="s">
        <v>458</v>
      </c>
      <c r="D2551" s="84">
        <v>2016</v>
      </c>
      <c r="E2551" s="3">
        <v>42647</v>
      </c>
      <c r="F2551" s="3"/>
      <c r="H2551" s="1">
        <v>400</v>
      </c>
      <c r="AK2551" s="4">
        <v>103.95</v>
      </c>
      <c r="AL2551" s="119">
        <f>AK2551/100</f>
        <v>1.0395000000000001</v>
      </c>
      <c r="AM2551" s="1">
        <v>6.319725</v>
      </c>
      <c r="AN2551" s="1"/>
      <c r="AO2551" s="4">
        <v>103.95</v>
      </c>
      <c r="CD2551" s="1" t="s">
        <v>184</v>
      </c>
    </row>
    <row r="2552" spans="1:116" x14ac:dyDescent="0.25">
      <c r="A2552" s="1" t="s">
        <v>480</v>
      </c>
      <c r="B2552" s="1" t="s">
        <v>431</v>
      </c>
      <c r="C2552" s="1" t="s">
        <v>458</v>
      </c>
      <c r="D2552" s="84">
        <v>2016</v>
      </c>
      <c r="E2552" s="3">
        <v>42656</v>
      </c>
      <c r="F2552" s="3"/>
      <c r="H2552" s="1">
        <v>400</v>
      </c>
      <c r="AK2552" s="4"/>
      <c r="AL2552" s="4"/>
      <c r="AM2552" s="1"/>
      <c r="AN2552" s="1"/>
      <c r="AO2552" s="4"/>
      <c r="AW2552" s="1">
        <v>0.89768395499999998</v>
      </c>
      <c r="CD2552" s="1" t="s">
        <v>184</v>
      </c>
    </row>
    <row r="2553" spans="1:116" x14ac:dyDescent="0.25">
      <c r="A2553" s="1" t="s">
        <v>480</v>
      </c>
      <c r="B2553" s="1" t="s">
        <v>431</v>
      </c>
      <c r="C2553" s="1" t="s">
        <v>458</v>
      </c>
      <c r="D2553" s="84">
        <v>2016</v>
      </c>
      <c r="E2553" s="3">
        <v>42661</v>
      </c>
      <c r="F2553" s="3"/>
      <c r="H2553" s="1">
        <v>400</v>
      </c>
      <c r="AK2553" s="4"/>
      <c r="AL2553" s="4"/>
      <c r="AM2553" s="1"/>
      <c r="AN2553" s="1"/>
      <c r="AO2553" s="4"/>
      <c r="AW2553" s="1">
        <v>0.941105945</v>
      </c>
      <c r="CD2553" s="1" t="s">
        <v>184</v>
      </c>
    </row>
    <row r="2554" spans="1:116" x14ac:dyDescent="0.25">
      <c r="A2554" s="1" t="s">
        <v>480</v>
      </c>
      <c r="B2554" s="1" t="s">
        <v>431</v>
      </c>
      <c r="C2554" s="1" t="s">
        <v>458</v>
      </c>
      <c r="D2554" s="84">
        <v>2016</v>
      </c>
      <c r="E2554" s="3">
        <v>42669</v>
      </c>
      <c r="F2554" s="3"/>
      <c r="H2554" s="1">
        <v>400</v>
      </c>
      <c r="AK2554" s="4">
        <v>443.64</v>
      </c>
      <c r="AL2554" s="119">
        <f>AK2554/100</f>
        <v>4.4363999999999999</v>
      </c>
      <c r="AM2554" s="1">
        <v>13.37918374</v>
      </c>
      <c r="AN2554" s="1"/>
      <c r="AO2554" s="4">
        <v>443.64</v>
      </c>
      <c r="CD2554" s="1" t="s">
        <v>184</v>
      </c>
    </row>
    <row r="2555" spans="1:116" x14ac:dyDescent="0.25">
      <c r="A2555" s="1" t="s">
        <v>480</v>
      </c>
      <c r="B2555" s="1" t="s">
        <v>431</v>
      </c>
      <c r="C2555" s="1" t="s">
        <v>458</v>
      </c>
      <c r="D2555" s="84">
        <v>2016</v>
      </c>
      <c r="E2555" s="3">
        <v>42674</v>
      </c>
      <c r="F2555" s="3"/>
      <c r="H2555" s="1">
        <v>400</v>
      </c>
      <c r="AK2555" s="4"/>
      <c r="AL2555" s="4"/>
      <c r="AM2555" s="1"/>
      <c r="AN2555" s="1"/>
      <c r="AO2555" s="4"/>
      <c r="AW2555" s="1">
        <v>0.93009602499999999</v>
      </c>
      <c r="CD2555" s="1" t="s">
        <v>184</v>
      </c>
    </row>
    <row r="2556" spans="1:116" x14ac:dyDescent="0.25">
      <c r="A2556" s="1" t="s">
        <v>480</v>
      </c>
      <c r="B2556" s="1" t="s">
        <v>431</v>
      </c>
      <c r="C2556" s="1" t="s">
        <v>458</v>
      </c>
      <c r="D2556" s="84">
        <v>2016</v>
      </c>
      <c r="E2556" s="3">
        <v>42677</v>
      </c>
      <c r="F2556" s="3"/>
      <c r="H2556" s="1">
        <v>400</v>
      </c>
      <c r="AK2556" s="4">
        <v>697.33</v>
      </c>
      <c r="AL2556" s="119">
        <f>AK2556/100</f>
        <v>6.9733000000000001</v>
      </c>
      <c r="AM2556" s="1">
        <v>16.850662870000001</v>
      </c>
      <c r="AN2556" s="1"/>
      <c r="AO2556" s="4">
        <v>697.33</v>
      </c>
      <c r="CD2556" s="1" t="s">
        <v>184</v>
      </c>
    </row>
    <row r="2557" spans="1:116" x14ac:dyDescent="0.25">
      <c r="A2557" s="1" t="s">
        <v>480</v>
      </c>
      <c r="B2557" s="1" t="s">
        <v>431</v>
      </c>
      <c r="C2557" s="1" t="s">
        <v>458</v>
      </c>
      <c r="D2557" s="84">
        <v>2016</v>
      </c>
      <c r="E2557" s="3">
        <v>42681</v>
      </c>
      <c r="F2557" s="3"/>
      <c r="H2557" s="1">
        <v>400</v>
      </c>
      <c r="AK2557" s="4"/>
      <c r="AL2557" s="4"/>
      <c r="AM2557" s="1"/>
      <c r="AN2557" s="1"/>
      <c r="AO2557" s="4"/>
      <c r="AW2557" s="1">
        <v>0.95123097499999998</v>
      </c>
      <c r="CD2557" s="1" t="s">
        <v>184</v>
      </c>
    </row>
    <row r="2558" spans="1:116" x14ac:dyDescent="0.25">
      <c r="A2558" s="1" t="s">
        <v>480</v>
      </c>
      <c r="B2558" s="1" t="s">
        <v>431</v>
      </c>
      <c r="C2558" s="1" t="s">
        <v>458</v>
      </c>
      <c r="D2558" s="84">
        <v>2016</v>
      </c>
      <c r="E2558" s="3">
        <v>42688</v>
      </c>
      <c r="F2558" s="3"/>
      <c r="H2558" s="1">
        <v>400</v>
      </c>
      <c r="AK2558" s="4"/>
      <c r="AL2558" s="4"/>
      <c r="AM2558" s="1"/>
      <c r="AN2558" s="1"/>
      <c r="AO2558" s="4"/>
      <c r="CD2558" s="1" t="s">
        <v>184</v>
      </c>
    </row>
    <row r="2559" spans="1:116" x14ac:dyDescent="0.25">
      <c r="A2559" s="1" t="s">
        <v>480</v>
      </c>
      <c r="B2559" s="1" t="s">
        <v>431</v>
      </c>
      <c r="C2559" s="1" t="s">
        <v>458</v>
      </c>
      <c r="D2559" s="84">
        <v>2016</v>
      </c>
      <c r="E2559" s="3">
        <v>42690</v>
      </c>
      <c r="F2559" s="3"/>
      <c r="H2559" s="1">
        <v>400</v>
      </c>
      <c r="AK2559" s="4"/>
      <c r="AL2559" s="4"/>
      <c r="AM2559" s="1"/>
      <c r="AN2559" s="1"/>
      <c r="AO2559" s="4"/>
      <c r="AW2559" s="1">
        <v>0.94272812699999997</v>
      </c>
      <c r="CD2559" s="1" t="s">
        <v>184</v>
      </c>
    </row>
    <row r="2560" spans="1:116" x14ac:dyDescent="0.25">
      <c r="A2560" s="1" t="s">
        <v>480</v>
      </c>
      <c r="B2560" s="1" t="s">
        <v>431</v>
      </c>
      <c r="C2560" s="1" t="s">
        <v>458</v>
      </c>
      <c r="D2560" s="84">
        <v>2016</v>
      </c>
      <c r="E2560" s="3">
        <v>42697</v>
      </c>
      <c r="F2560" s="3"/>
      <c r="H2560" s="1">
        <v>400</v>
      </c>
      <c r="AK2560" s="4">
        <v>1276.72</v>
      </c>
      <c r="AL2560" s="119">
        <f>AK2560/100</f>
        <v>12.767200000000001</v>
      </c>
      <c r="AM2560" s="1">
        <v>17.751818719999999</v>
      </c>
      <c r="AN2560" s="1"/>
      <c r="AO2560" s="4">
        <v>1276.72</v>
      </c>
      <c r="CD2560" s="1" t="s">
        <v>184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J2560"/>
      <c r="DK2560"/>
      <c r="DL2560"/>
    </row>
    <row r="2561" spans="1:118" x14ac:dyDescent="0.25">
      <c r="A2561" s="1" t="s">
        <v>480</v>
      </c>
      <c r="B2561" s="1" t="s">
        <v>431</v>
      </c>
      <c r="C2561" s="1" t="s">
        <v>458</v>
      </c>
      <c r="D2561" s="84">
        <v>2016</v>
      </c>
      <c r="E2561" s="3">
        <v>42698</v>
      </c>
      <c r="F2561" s="3"/>
      <c r="H2561" s="1">
        <v>400</v>
      </c>
      <c r="AK2561" s="4"/>
      <c r="AL2561" s="4"/>
      <c r="AM2561" s="1"/>
      <c r="AN2561" s="1"/>
      <c r="AO2561" s="4"/>
      <c r="AW2561" s="1">
        <v>0.93325157800000003</v>
      </c>
      <c r="CD2561" s="1" t="s">
        <v>184</v>
      </c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J2561"/>
      <c r="DK2561"/>
      <c r="DL2561"/>
    </row>
    <row r="2562" spans="1:118" x14ac:dyDescent="0.25">
      <c r="A2562" s="1" t="s">
        <v>480</v>
      </c>
      <c r="B2562" s="1" t="s">
        <v>431</v>
      </c>
      <c r="C2562" s="1" t="s">
        <v>458</v>
      </c>
      <c r="D2562" s="84">
        <v>2016</v>
      </c>
      <c r="E2562" s="3">
        <v>42702</v>
      </c>
      <c r="F2562" s="3"/>
      <c r="H2562" s="1">
        <v>400</v>
      </c>
      <c r="AK2562" s="4"/>
      <c r="AL2562" s="4"/>
      <c r="AM2562" s="1"/>
      <c r="AN2562" s="1"/>
      <c r="AO2562" s="4"/>
      <c r="CD2562" s="1" t="s">
        <v>184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J2562"/>
      <c r="DK2562"/>
      <c r="DL2562"/>
    </row>
    <row r="2563" spans="1:118" x14ac:dyDescent="0.25">
      <c r="A2563" s="1" t="s">
        <v>480</v>
      </c>
      <c r="B2563" s="1" t="s">
        <v>392</v>
      </c>
      <c r="C2563" s="53" t="s">
        <v>379</v>
      </c>
      <c r="D2563" s="85">
        <v>2020</v>
      </c>
      <c r="E2563" s="62">
        <v>44034</v>
      </c>
      <c r="F2563" s="3"/>
      <c r="AK2563" s="4"/>
      <c r="AL2563" s="4"/>
      <c r="AM2563" s="1"/>
      <c r="AN2563" s="1"/>
      <c r="AO2563" s="4"/>
      <c r="CA2563" s="4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 s="63">
        <v>5.4223575249818463</v>
      </c>
      <c r="DE2563" s="63">
        <v>7.9334553782094428</v>
      </c>
      <c r="DF2563" s="63"/>
      <c r="DG2563" s="63">
        <v>21.485262342040411</v>
      </c>
      <c r="DH2563" s="63">
        <v>23.047405586998945</v>
      </c>
      <c r="DI2563" s="63"/>
      <c r="DJ2563" s="14">
        <f t="shared" ref="DJ2563:DJ2576" si="36">DD2563+DE2563</f>
        <v>13.355812903191289</v>
      </c>
      <c r="DK2563" s="14"/>
      <c r="DL2563" s="14">
        <f t="shared" ref="DL2563:DL2576" si="37">DD2563+DE2563+DG2563</f>
        <v>34.8410752452317</v>
      </c>
      <c r="DM2563" s="4">
        <v>57.888480832230641</v>
      </c>
      <c r="DN2563" s="4"/>
    </row>
    <row r="2564" spans="1:118" x14ac:dyDescent="0.25">
      <c r="A2564" s="1" t="s">
        <v>480</v>
      </c>
      <c r="B2564" s="1" t="s">
        <v>392</v>
      </c>
      <c r="C2564" s="53" t="s">
        <v>382</v>
      </c>
      <c r="D2564" s="85">
        <v>2020</v>
      </c>
      <c r="E2564" s="62">
        <v>44034</v>
      </c>
      <c r="F2564" s="3"/>
      <c r="AK2564" s="4"/>
      <c r="AL2564" s="4"/>
      <c r="AM2564" s="1"/>
      <c r="AN2564" s="1"/>
      <c r="AO2564" s="4"/>
      <c r="CA2564" s="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 s="63">
        <v>6.2593906522608966</v>
      </c>
      <c r="DE2564" s="63">
        <v>9.2565329485533514</v>
      </c>
      <c r="DF2564" s="63"/>
      <c r="DG2564" s="63">
        <v>25.160906624215244</v>
      </c>
      <c r="DH2564" s="63">
        <v>21.761973777948683</v>
      </c>
      <c r="DI2564" s="63"/>
      <c r="DJ2564" s="14">
        <f t="shared" si="36"/>
        <v>15.515923600814247</v>
      </c>
      <c r="DK2564" s="14"/>
      <c r="DL2564" s="14">
        <f t="shared" si="37"/>
        <v>40.676830225029491</v>
      </c>
      <c r="DM2564" s="4">
        <v>62.438804002978173</v>
      </c>
      <c r="DN2564" s="4"/>
    </row>
    <row r="2565" spans="1:118" x14ac:dyDescent="0.25">
      <c r="A2565" s="1" t="s">
        <v>480</v>
      </c>
      <c r="B2565" s="1" t="s">
        <v>392</v>
      </c>
      <c r="C2565" s="55" t="s">
        <v>380</v>
      </c>
      <c r="D2565" s="85">
        <v>2020</v>
      </c>
      <c r="E2565" s="62">
        <v>44034</v>
      </c>
      <c r="F2565" s="3"/>
      <c r="AK2565" s="4"/>
      <c r="AL2565" s="4"/>
      <c r="AM2565" s="1"/>
      <c r="AN2565" s="1"/>
      <c r="AO2565" s="4"/>
      <c r="CA2565" s="4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 s="63">
        <v>6.7841183354474595</v>
      </c>
      <c r="DE2565" s="63">
        <v>7.3497316881994168</v>
      </c>
      <c r="DF2565" s="63"/>
      <c r="DG2565" s="63">
        <v>18.763757477997501</v>
      </c>
      <c r="DH2565" s="63">
        <v>19.937442438723476</v>
      </c>
      <c r="DI2565" s="63"/>
      <c r="DJ2565" s="14">
        <f t="shared" si="36"/>
        <v>14.133850023646875</v>
      </c>
      <c r="DK2565" s="14"/>
      <c r="DL2565" s="14">
        <f t="shared" si="37"/>
        <v>32.897607501644373</v>
      </c>
      <c r="DM2565" s="63">
        <v>52.835049940367853</v>
      </c>
      <c r="DN2565" s="63"/>
    </row>
    <row r="2566" spans="1:118" x14ac:dyDescent="0.25">
      <c r="A2566" s="1" t="s">
        <v>480</v>
      </c>
      <c r="B2566" s="1" t="s">
        <v>392</v>
      </c>
      <c r="C2566" s="55" t="s">
        <v>383</v>
      </c>
      <c r="D2566" s="85">
        <v>2020</v>
      </c>
      <c r="E2566" s="62">
        <v>44034</v>
      </c>
      <c r="F2566" s="3"/>
      <c r="AK2566" s="4"/>
      <c r="AL2566" s="4"/>
      <c r="AM2566" s="1"/>
      <c r="AN2566" s="1"/>
      <c r="AO2566" s="4"/>
      <c r="CA2566" s="4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 s="63">
        <v>7.2319060996273636</v>
      </c>
      <c r="DE2566" s="63">
        <v>7.6380601652339868</v>
      </c>
      <c r="DF2566" s="63"/>
      <c r="DG2566" s="63">
        <v>22.259260717881087</v>
      </c>
      <c r="DH2566" s="63">
        <v>22.835634034586164</v>
      </c>
      <c r="DI2566" s="63"/>
      <c r="DJ2566" s="14">
        <f t="shared" si="36"/>
        <v>14.86996626486135</v>
      </c>
      <c r="DK2566" s="14"/>
      <c r="DL2566" s="14">
        <f t="shared" si="37"/>
        <v>37.129226982742438</v>
      </c>
      <c r="DM2566" s="63">
        <v>59.964861017328602</v>
      </c>
      <c r="DN2566" s="63"/>
    </row>
    <row r="2567" spans="1:118" x14ac:dyDescent="0.25">
      <c r="A2567" s="1" t="s">
        <v>480</v>
      </c>
      <c r="B2567" s="1" t="s">
        <v>392</v>
      </c>
      <c r="C2567" s="55" t="s">
        <v>384</v>
      </c>
      <c r="D2567" s="85">
        <v>2020</v>
      </c>
      <c r="E2567" s="62">
        <v>44034</v>
      </c>
      <c r="F2567" s="3"/>
      <c r="AK2567" s="4"/>
      <c r="AL2567" s="4"/>
      <c r="AM2567" s="1"/>
      <c r="AN2567" s="1"/>
      <c r="AO2567" s="4"/>
      <c r="CA2567" s="4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 s="63">
        <v>5.1128922707933251</v>
      </c>
      <c r="DE2567" s="63">
        <v>11.385109102887407</v>
      </c>
      <c r="DF2567" s="63"/>
      <c r="DG2567" s="63">
        <v>20.132295255875217</v>
      </c>
      <c r="DH2567" s="63">
        <v>17.772246117714825</v>
      </c>
      <c r="DI2567" s="63"/>
      <c r="DJ2567" s="14">
        <f t="shared" si="36"/>
        <v>16.498001373680733</v>
      </c>
      <c r="DK2567" s="14"/>
      <c r="DL2567" s="14">
        <f t="shared" si="37"/>
        <v>36.63029662955595</v>
      </c>
      <c r="DM2567" s="63">
        <v>54.402542747270772</v>
      </c>
      <c r="DN2567" s="63"/>
    </row>
    <row r="2568" spans="1:118" x14ac:dyDescent="0.25">
      <c r="A2568" s="1" t="s">
        <v>480</v>
      </c>
      <c r="B2568" s="1" t="s">
        <v>392</v>
      </c>
      <c r="C2568" s="53" t="s">
        <v>381</v>
      </c>
      <c r="D2568" s="85">
        <v>2020</v>
      </c>
      <c r="E2568" s="62">
        <v>44034</v>
      </c>
      <c r="F2568" s="3"/>
      <c r="AK2568" s="4"/>
      <c r="AL2568" s="4"/>
      <c r="AM2568" s="1"/>
      <c r="AN2568" s="1"/>
      <c r="AO2568" s="4"/>
      <c r="CA2568" s="4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 s="63">
        <v>5.6176874173471951</v>
      </c>
      <c r="DE2568" s="63">
        <v>6.8195333863510665</v>
      </c>
      <c r="DF2568" s="63"/>
      <c r="DG2568" s="63">
        <v>16.419853021308597</v>
      </c>
      <c r="DH2568" s="63">
        <v>18.948322676046178</v>
      </c>
      <c r="DI2568" s="63"/>
      <c r="DJ2568" s="14">
        <f t="shared" si="36"/>
        <v>12.437220803698262</v>
      </c>
      <c r="DK2568" s="14"/>
      <c r="DL2568" s="14">
        <f t="shared" si="37"/>
        <v>28.857073825006857</v>
      </c>
      <c r="DM2568" s="63">
        <v>47.805396501053039</v>
      </c>
      <c r="DN2568" s="63"/>
    </row>
    <row r="2569" spans="1:118" x14ac:dyDescent="0.25">
      <c r="A2569" s="1" t="s">
        <v>480</v>
      </c>
      <c r="B2569" s="1" t="s">
        <v>392</v>
      </c>
      <c r="C2569" s="53" t="s">
        <v>393</v>
      </c>
      <c r="D2569" s="85">
        <v>2020</v>
      </c>
      <c r="E2569" s="62">
        <v>44034</v>
      </c>
      <c r="F2569" s="3"/>
      <c r="AK2569" s="4"/>
      <c r="AL2569" s="4"/>
      <c r="AM2569" s="1"/>
      <c r="AN2569" s="1"/>
      <c r="AO2569" s="4"/>
      <c r="CA2569" s="4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 s="63">
        <v>5.9594835055718409</v>
      </c>
      <c r="DE2569" s="63">
        <v>7.8163814861918457</v>
      </c>
      <c r="DF2569" s="63"/>
      <c r="DG2569" s="63">
        <v>20.194184108276602</v>
      </c>
      <c r="DH2569" s="63">
        <v>23.048370239720953</v>
      </c>
      <c r="DI2569" s="63"/>
      <c r="DJ2569" s="14">
        <f t="shared" si="36"/>
        <v>13.775864991763687</v>
      </c>
      <c r="DK2569" s="14"/>
      <c r="DL2569" s="14">
        <f t="shared" si="37"/>
        <v>33.970049100040285</v>
      </c>
      <c r="DM2569" s="63">
        <v>57.018419339761238</v>
      </c>
      <c r="DN2569" s="63"/>
    </row>
    <row r="2570" spans="1:118" x14ac:dyDescent="0.25">
      <c r="A2570" s="1" t="s">
        <v>480</v>
      </c>
      <c r="B2570" s="1" t="s">
        <v>392</v>
      </c>
      <c r="C2570" s="53" t="s">
        <v>379</v>
      </c>
      <c r="D2570" s="85">
        <v>2020</v>
      </c>
      <c r="E2570" s="62">
        <v>44147</v>
      </c>
      <c r="F2570" s="3"/>
      <c r="AK2570" s="4"/>
      <c r="AL2570" s="4"/>
      <c r="AM2570" s="1"/>
      <c r="AN2570" s="1"/>
      <c r="AO2570" s="4"/>
      <c r="CA2570" s="4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 s="64">
        <v>11.134319512993972</v>
      </c>
      <c r="DE2570" s="64">
        <v>5.2482316826377602</v>
      </c>
      <c r="DF2570" s="64"/>
      <c r="DG2570" s="64">
        <v>11.200246148004695</v>
      </c>
      <c r="DH2570" s="64">
        <v>17.020852138518254</v>
      </c>
      <c r="DI2570" s="64"/>
      <c r="DJ2570" s="14">
        <f t="shared" si="36"/>
        <v>16.382551195631734</v>
      </c>
      <c r="DK2570" s="14"/>
      <c r="DL2570" s="14">
        <f t="shared" si="37"/>
        <v>27.582797343636429</v>
      </c>
      <c r="DM2570" s="65">
        <v>44.60364948215468</v>
      </c>
      <c r="DN2570" s="65"/>
    </row>
    <row r="2571" spans="1:118" x14ac:dyDescent="0.25">
      <c r="A2571" s="1" t="s">
        <v>480</v>
      </c>
      <c r="B2571" s="1" t="s">
        <v>392</v>
      </c>
      <c r="C2571" s="53" t="s">
        <v>382</v>
      </c>
      <c r="D2571" s="85">
        <v>2020</v>
      </c>
      <c r="E2571" s="62">
        <v>44147</v>
      </c>
      <c r="F2571" s="3"/>
      <c r="AK2571" s="4"/>
      <c r="AL2571" s="4"/>
      <c r="AM2571" s="1"/>
      <c r="AN2571" s="1"/>
      <c r="AO2571" s="4"/>
      <c r="CA2571" s="4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 s="64">
        <v>15.468012574400166</v>
      </c>
      <c r="DE2571" s="64">
        <v>5.3179122002849644</v>
      </c>
      <c r="DF2571" s="64"/>
      <c r="DG2571" s="64">
        <v>13.586768269975078</v>
      </c>
      <c r="DH2571" s="64">
        <v>18.135702553523316</v>
      </c>
      <c r="DI2571" s="64"/>
      <c r="DJ2571" s="14">
        <f t="shared" si="36"/>
        <v>20.785924774685132</v>
      </c>
      <c r="DK2571" s="14"/>
      <c r="DL2571" s="14">
        <f t="shared" si="37"/>
        <v>34.37269304466021</v>
      </c>
      <c r="DM2571" s="65">
        <v>52.508395598183526</v>
      </c>
      <c r="DN2571" s="65"/>
    </row>
    <row r="2572" spans="1:118" x14ac:dyDescent="0.25">
      <c r="A2572" s="1" t="s">
        <v>480</v>
      </c>
      <c r="B2572" s="1" t="s">
        <v>392</v>
      </c>
      <c r="C2572" s="55" t="s">
        <v>380</v>
      </c>
      <c r="D2572" s="85">
        <v>2020</v>
      </c>
      <c r="E2572" s="62">
        <v>44147</v>
      </c>
      <c r="F2572" s="3"/>
      <c r="AK2572" s="4"/>
      <c r="AL2572" s="4"/>
      <c r="AM2572" s="1"/>
      <c r="AN2572" s="1"/>
      <c r="AO2572" s="4"/>
      <c r="CA2572" s="4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 s="64">
        <v>14.205269757478558</v>
      </c>
      <c r="DE2572" s="64">
        <v>5.0689201173266802</v>
      </c>
      <c r="DF2572" s="64"/>
      <c r="DG2572" s="64">
        <v>13.292275864970705</v>
      </c>
      <c r="DH2572" s="64">
        <v>18.061594651884789</v>
      </c>
      <c r="DI2572" s="64"/>
      <c r="DJ2572" s="14">
        <f t="shared" si="36"/>
        <v>19.274189874805238</v>
      </c>
      <c r="DK2572" s="14"/>
      <c r="DL2572" s="14">
        <f t="shared" si="37"/>
        <v>32.566465739775943</v>
      </c>
      <c r="DM2572" s="64">
        <v>50.628060391660732</v>
      </c>
      <c r="DN2572" s="64"/>
    </row>
    <row r="2573" spans="1:118" x14ac:dyDescent="0.25">
      <c r="A2573" s="1" t="s">
        <v>480</v>
      </c>
      <c r="B2573" s="1" t="s">
        <v>392</v>
      </c>
      <c r="C2573" s="55" t="s">
        <v>383</v>
      </c>
      <c r="D2573" s="85">
        <v>2020</v>
      </c>
      <c r="E2573" s="62">
        <v>44147</v>
      </c>
      <c r="F2573" s="3"/>
      <c r="AK2573" s="4"/>
      <c r="AL2573" s="4"/>
      <c r="AM2573" s="1"/>
      <c r="AN2573" s="1"/>
      <c r="AO2573" s="4"/>
      <c r="CA2573" s="4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 s="64">
        <v>15.417411883829363</v>
      </c>
      <c r="DE2573" s="64">
        <v>5.0058823036245235</v>
      </c>
      <c r="DF2573" s="64"/>
      <c r="DG2573" s="64">
        <v>7.3393143625980777</v>
      </c>
      <c r="DH2573" s="64">
        <v>16.635362714329297</v>
      </c>
      <c r="DI2573" s="64"/>
      <c r="DJ2573" s="14">
        <f t="shared" si="36"/>
        <v>20.423294187453887</v>
      </c>
      <c r="DK2573" s="14"/>
      <c r="DL2573" s="14">
        <f t="shared" si="37"/>
        <v>27.762608550051965</v>
      </c>
      <c r="DM2573" s="64">
        <v>44.397971264381262</v>
      </c>
      <c r="DN2573" s="64"/>
    </row>
    <row r="2574" spans="1:118" x14ac:dyDescent="0.25">
      <c r="A2574" s="1" t="s">
        <v>480</v>
      </c>
      <c r="B2574" s="1" t="s">
        <v>392</v>
      </c>
      <c r="C2574" s="55" t="s">
        <v>384</v>
      </c>
      <c r="D2574" s="85">
        <v>2020</v>
      </c>
      <c r="E2574" s="62">
        <v>44147</v>
      </c>
      <c r="F2574" s="3"/>
      <c r="AK2574" s="4"/>
      <c r="AL2574" s="4"/>
      <c r="AM2574" s="1"/>
      <c r="AN2574" s="1"/>
      <c r="AO2574" s="4"/>
      <c r="CA2574" s="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 s="64">
        <v>8.4582177710684352</v>
      </c>
      <c r="DE2574" s="64">
        <v>4.5608768220329488</v>
      </c>
      <c r="DF2574" s="64"/>
      <c r="DG2574" s="64">
        <v>7.9498597169879481</v>
      </c>
      <c r="DH2574" s="64">
        <v>14.514828277782433</v>
      </c>
      <c r="DI2574" s="64"/>
      <c r="DJ2574" s="14">
        <f t="shared" si="36"/>
        <v>13.019094593101384</v>
      </c>
      <c r="DK2574" s="14"/>
      <c r="DL2574" s="14">
        <f t="shared" si="37"/>
        <v>20.96895431008933</v>
      </c>
      <c r="DM2574" s="64">
        <v>35.483782587871765</v>
      </c>
      <c r="DN2574" s="64"/>
    </row>
    <row r="2575" spans="1:118" x14ac:dyDescent="0.25">
      <c r="A2575" s="1" t="s">
        <v>480</v>
      </c>
      <c r="B2575" s="1" t="s">
        <v>392</v>
      </c>
      <c r="C2575" s="53" t="s">
        <v>381</v>
      </c>
      <c r="D2575" s="85">
        <v>2020</v>
      </c>
      <c r="E2575" s="62">
        <v>44147</v>
      </c>
      <c r="F2575" s="3"/>
      <c r="AK2575" s="4"/>
      <c r="AL2575" s="4"/>
      <c r="AM2575" s="1"/>
      <c r="AN2575" s="1"/>
      <c r="AO2575" s="4"/>
      <c r="CA2575" s="4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 s="64">
        <v>9.930493728313305</v>
      </c>
      <c r="DE2575" s="64">
        <v>4.5653999634174287</v>
      </c>
      <c r="DF2575" s="64"/>
      <c r="DG2575" s="64">
        <v>11.879261068337406</v>
      </c>
      <c r="DH2575" s="64">
        <v>16.069957817516372</v>
      </c>
      <c r="DI2575" s="64"/>
      <c r="DJ2575" s="14">
        <f t="shared" si="36"/>
        <v>14.495893691730734</v>
      </c>
      <c r="DK2575" s="14"/>
      <c r="DL2575" s="14">
        <f t="shared" si="37"/>
        <v>26.375154760068142</v>
      </c>
      <c r="DM2575" s="64">
        <v>42.44511257758451</v>
      </c>
      <c r="DN2575" s="64"/>
    </row>
    <row r="2576" spans="1:118" x14ac:dyDescent="0.25">
      <c r="A2576" s="1" t="s">
        <v>480</v>
      </c>
      <c r="B2576" s="1" t="s">
        <v>392</v>
      </c>
      <c r="C2576" s="53" t="s">
        <v>393</v>
      </c>
      <c r="D2576" s="85">
        <v>2020</v>
      </c>
      <c r="E2576" s="62">
        <v>44147</v>
      </c>
      <c r="F2576" s="3"/>
      <c r="AK2576" s="4"/>
      <c r="AL2576" s="4"/>
      <c r="AM2576" s="1"/>
      <c r="AN2576" s="1"/>
      <c r="AO2576" s="4"/>
      <c r="CA2576" s="4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 s="64">
        <v>72.091241002742976</v>
      </c>
      <c r="DE2576" s="64">
        <v>86.431409140003566</v>
      </c>
      <c r="DF2576" s="64"/>
      <c r="DG2576" s="64">
        <v>88.627919272845077</v>
      </c>
      <c r="DH2576" s="64">
        <v>57.590839500133754</v>
      </c>
      <c r="DI2576" s="64"/>
      <c r="DJ2576" s="14">
        <f t="shared" si="36"/>
        <v>158.52265014274656</v>
      </c>
      <c r="DK2576" s="14"/>
      <c r="DL2576" s="14">
        <f t="shared" si="37"/>
        <v>247.15056941559163</v>
      </c>
      <c r="DM2576" s="64">
        <v>304.7414089157254</v>
      </c>
      <c r="DN2576" s="64"/>
    </row>
    <row r="2577" spans="1:79" x14ac:dyDescent="0.25">
      <c r="A2577" s="1" t="s">
        <v>480</v>
      </c>
      <c r="B2577" s="1" t="s">
        <v>392</v>
      </c>
      <c r="C2577" s="4" t="s">
        <v>379</v>
      </c>
      <c r="D2577" s="85">
        <v>2020</v>
      </c>
      <c r="E2577" s="3">
        <v>44051</v>
      </c>
      <c r="AK2577" s="1"/>
      <c r="AL2577" s="1"/>
      <c r="BU2577" s="66"/>
      <c r="CA2577" s="4"/>
    </row>
    <row r="2578" spans="1:79" x14ac:dyDescent="0.25">
      <c r="A2578" s="1" t="s">
        <v>480</v>
      </c>
      <c r="B2578" s="1" t="s">
        <v>392</v>
      </c>
      <c r="C2578" s="4" t="s">
        <v>379</v>
      </c>
      <c r="D2578" s="85">
        <v>2020</v>
      </c>
      <c r="E2578" s="3">
        <v>44054</v>
      </c>
      <c r="AK2578" s="1"/>
      <c r="AL2578" s="1"/>
      <c r="BU2578" s="66"/>
      <c r="CA2578" s="4"/>
    </row>
    <row r="2579" spans="1:79" x14ac:dyDescent="0.25">
      <c r="A2579" s="1" t="s">
        <v>480</v>
      </c>
      <c r="B2579" s="1" t="s">
        <v>392</v>
      </c>
      <c r="C2579" s="4" t="s">
        <v>379</v>
      </c>
      <c r="D2579" s="85">
        <v>2020</v>
      </c>
      <c r="E2579" s="3">
        <v>44055</v>
      </c>
      <c r="AK2579" s="1"/>
      <c r="AL2579" s="1"/>
      <c r="BU2579" s="66"/>
      <c r="CA2579" s="4"/>
    </row>
    <row r="2580" spans="1:79" x14ac:dyDescent="0.25">
      <c r="A2580" s="1" t="s">
        <v>480</v>
      </c>
      <c r="B2580" s="1" t="s">
        <v>392</v>
      </c>
      <c r="C2580" s="4" t="s">
        <v>379</v>
      </c>
      <c r="D2580" s="85">
        <v>2020</v>
      </c>
      <c r="E2580" s="3">
        <v>44056</v>
      </c>
      <c r="AK2580" s="1"/>
      <c r="AL2580" s="1"/>
      <c r="BU2580" s="66">
        <v>10</v>
      </c>
      <c r="CA2580" s="4">
        <v>1</v>
      </c>
    </row>
    <row r="2581" spans="1:79" x14ac:dyDescent="0.25">
      <c r="A2581" s="1" t="s">
        <v>480</v>
      </c>
      <c r="B2581" s="1" t="s">
        <v>392</v>
      </c>
      <c r="C2581" s="4" t="s">
        <v>379</v>
      </c>
      <c r="D2581" s="85">
        <v>2020</v>
      </c>
      <c r="E2581" s="67">
        <v>44063</v>
      </c>
      <c r="AK2581" s="1"/>
      <c r="AL2581" s="1"/>
      <c r="AW2581" s="22">
        <v>7.9656521482211369E-3</v>
      </c>
      <c r="AX2581" s="22"/>
      <c r="BU2581" s="66">
        <v>10</v>
      </c>
      <c r="CA2581" s="4">
        <v>1</v>
      </c>
    </row>
    <row r="2582" spans="1:79" x14ac:dyDescent="0.25">
      <c r="A2582" s="1" t="s">
        <v>480</v>
      </c>
      <c r="B2582" s="1" t="s">
        <v>392</v>
      </c>
      <c r="C2582" s="4" t="s">
        <v>379</v>
      </c>
      <c r="D2582" s="85">
        <v>2020</v>
      </c>
      <c r="E2582" s="67">
        <v>44069</v>
      </c>
      <c r="AK2582" s="1"/>
      <c r="AL2582" s="1"/>
      <c r="AW2582" s="22">
        <v>5.2512926433111833E-2</v>
      </c>
      <c r="AX2582" s="22"/>
      <c r="BU2582" s="66">
        <v>10</v>
      </c>
      <c r="CA2582" s="4">
        <v>1.6666666666666667</v>
      </c>
    </row>
    <row r="2583" spans="1:79" x14ac:dyDescent="0.25">
      <c r="A2583" s="1" t="s">
        <v>480</v>
      </c>
      <c r="B2583" s="1" t="s">
        <v>392</v>
      </c>
      <c r="C2583" s="4" t="s">
        <v>379</v>
      </c>
      <c r="D2583" s="85">
        <v>2020</v>
      </c>
      <c r="E2583" s="67">
        <v>44074</v>
      </c>
      <c r="AK2583" s="1"/>
      <c r="AL2583" s="1"/>
      <c r="AW2583" s="22">
        <v>3.110449358070971E-2</v>
      </c>
      <c r="AX2583" s="22"/>
      <c r="BU2583" s="66">
        <v>11</v>
      </c>
      <c r="CA2583" s="4">
        <v>2</v>
      </c>
    </row>
    <row r="2584" spans="1:79" x14ac:dyDescent="0.25">
      <c r="A2584" s="1" t="s">
        <v>480</v>
      </c>
      <c r="B2584" s="1" t="s">
        <v>392</v>
      </c>
      <c r="C2584" s="4" t="s">
        <v>379</v>
      </c>
      <c r="D2584" s="85">
        <v>2020</v>
      </c>
      <c r="E2584" s="67">
        <v>44078</v>
      </c>
      <c r="AK2584" s="1"/>
      <c r="AL2584" s="1"/>
      <c r="AW2584" s="22">
        <v>4.7911213594778623E-2</v>
      </c>
      <c r="AX2584" s="22"/>
      <c r="BU2584" s="66">
        <v>11</v>
      </c>
      <c r="CA2584" s="4">
        <v>2.3333333333333335</v>
      </c>
    </row>
    <row r="2585" spans="1:79" x14ac:dyDescent="0.25">
      <c r="A2585" s="1" t="s">
        <v>480</v>
      </c>
      <c r="B2585" s="1" t="s">
        <v>392</v>
      </c>
      <c r="C2585" s="4" t="s">
        <v>379</v>
      </c>
      <c r="D2585" s="85">
        <v>2020</v>
      </c>
      <c r="E2585" s="67">
        <v>44081</v>
      </c>
      <c r="AK2585" s="1"/>
      <c r="AL2585" s="1"/>
      <c r="AW2585" s="22">
        <v>7.0853288813501766E-2</v>
      </c>
      <c r="AX2585" s="22"/>
      <c r="BU2585" s="66">
        <v>11</v>
      </c>
      <c r="CA2585" s="4">
        <v>3</v>
      </c>
    </row>
    <row r="2586" spans="1:79" x14ac:dyDescent="0.25">
      <c r="A2586" s="1" t="s">
        <v>480</v>
      </c>
      <c r="B2586" s="1" t="s">
        <v>392</v>
      </c>
      <c r="C2586" s="4" t="s">
        <v>379</v>
      </c>
      <c r="D2586" s="85">
        <v>2020</v>
      </c>
      <c r="E2586" s="67">
        <v>44088</v>
      </c>
      <c r="AK2586" s="1"/>
      <c r="AL2586" s="1"/>
      <c r="AW2586" s="22">
        <v>8.8995635623352928E-2</v>
      </c>
      <c r="AX2586" s="22"/>
      <c r="BU2586" s="66">
        <v>18</v>
      </c>
      <c r="CA2586" s="4">
        <v>3.2222222222222223</v>
      </c>
    </row>
    <row r="2587" spans="1:79" x14ac:dyDescent="0.25">
      <c r="A2587" s="1" t="s">
        <v>480</v>
      </c>
      <c r="B2587" s="1" t="s">
        <v>392</v>
      </c>
      <c r="C2587" s="4" t="s">
        <v>379</v>
      </c>
      <c r="D2587" s="85">
        <v>2020</v>
      </c>
      <c r="E2587" s="68">
        <v>44091</v>
      </c>
      <c r="AK2587" s="1"/>
      <c r="AL2587" s="1"/>
      <c r="AW2587" s="22">
        <v>9.3601425291908916E-2</v>
      </c>
      <c r="AX2587" s="22"/>
      <c r="BU2587" s="66"/>
      <c r="CA2587" s="4"/>
    </row>
    <row r="2588" spans="1:79" x14ac:dyDescent="0.25">
      <c r="A2588" s="1" t="s">
        <v>480</v>
      </c>
      <c r="B2588" s="1" t="s">
        <v>392</v>
      </c>
      <c r="C2588" s="4" t="s">
        <v>379</v>
      </c>
      <c r="D2588" s="85">
        <v>2020</v>
      </c>
      <c r="E2588" s="3">
        <v>44092</v>
      </c>
      <c r="AK2588" s="1"/>
      <c r="AL2588" s="1"/>
      <c r="BU2588" s="66">
        <v>18</v>
      </c>
      <c r="CA2588" s="4">
        <v>4</v>
      </c>
    </row>
    <row r="2589" spans="1:79" x14ac:dyDescent="0.25">
      <c r="A2589" s="1" t="s">
        <v>480</v>
      </c>
      <c r="B2589" s="1" t="s">
        <v>392</v>
      </c>
      <c r="C2589" s="4" t="s">
        <v>379</v>
      </c>
      <c r="D2589" s="85">
        <v>2020</v>
      </c>
      <c r="E2589" s="67">
        <v>44096</v>
      </c>
      <c r="AK2589" s="1"/>
      <c r="AL2589" s="1"/>
      <c r="AW2589" s="22">
        <v>0.19978413569183448</v>
      </c>
      <c r="AX2589" s="22"/>
      <c r="BU2589" s="66">
        <v>21.333333333333332</v>
      </c>
      <c r="CA2589" s="4">
        <v>4.1111111111111107</v>
      </c>
    </row>
    <row r="2590" spans="1:79" x14ac:dyDescent="0.25">
      <c r="A2590" s="1" t="s">
        <v>480</v>
      </c>
      <c r="B2590" s="1" t="s">
        <v>392</v>
      </c>
      <c r="C2590" s="4" t="s">
        <v>379</v>
      </c>
      <c r="D2590" s="85">
        <v>2020</v>
      </c>
      <c r="E2590" s="67">
        <v>44099</v>
      </c>
      <c r="AK2590" s="1"/>
      <c r="AL2590" s="1"/>
      <c r="AW2590" s="22">
        <v>0.28472632403309966</v>
      </c>
      <c r="AX2590" s="22"/>
      <c r="BU2590" s="66">
        <v>22</v>
      </c>
      <c r="CA2590" s="4">
        <v>4.7777777777777777</v>
      </c>
    </row>
    <row r="2591" spans="1:79" x14ac:dyDescent="0.25">
      <c r="A2591" s="1" t="s">
        <v>480</v>
      </c>
      <c r="B2591" s="1" t="s">
        <v>392</v>
      </c>
      <c r="C2591" s="4" t="s">
        <v>379</v>
      </c>
      <c r="D2591" s="85">
        <v>2020</v>
      </c>
      <c r="E2591" s="3">
        <v>44103</v>
      </c>
      <c r="AK2591" s="1"/>
      <c r="AL2591" s="1"/>
      <c r="BU2591" s="66">
        <v>22</v>
      </c>
      <c r="CA2591" s="4">
        <v>5</v>
      </c>
    </row>
    <row r="2592" spans="1:79" x14ac:dyDescent="0.25">
      <c r="A2592" s="1" t="s">
        <v>480</v>
      </c>
      <c r="B2592" s="1" t="s">
        <v>392</v>
      </c>
      <c r="C2592" s="4" t="s">
        <v>379</v>
      </c>
      <c r="D2592" s="85">
        <v>2020</v>
      </c>
      <c r="E2592" s="67">
        <v>44106</v>
      </c>
      <c r="AK2592" s="1"/>
      <c r="AL2592" s="1"/>
      <c r="AW2592" s="22">
        <v>0.67427247089159381</v>
      </c>
      <c r="AX2592" s="22"/>
      <c r="BU2592" s="66">
        <v>22</v>
      </c>
      <c r="CA2592" s="4">
        <v>5.1111111111111107</v>
      </c>
    </row>
    <row r="2593" spans="1:79" x14ac:dyDescent="0.25">
      <c r="A2593" s="1" t="s">
        <v>480</v>
      </c>
      <c r="B2593" s="1" t="s">
        <v>392</v>
      </c>
      <c r="C2593" s="4" t="s">
        <v>379</v>
      </c>
      <c r="D2593" s="85">
        <v>2020</v>
      </c>
      <c r="E2593" s="67">
        <v>44109</v>
      </c>
      <c r="AK2593" s="1"/>
      <c r="AL2593" s="1"/>
      <c r="AW2593" s="22">
        <v>0.62740484316252887</v>
      </c>
      <c r="AX2593" s="22"/>
      <c r="BU2593" s="66">
        <v>30</v>
      </c>
      <c r="CA2593" s="4">
        <v>5.8888888888888893</v>
      </c>
    </row>
    <row r="2594" spans="1:79" x14ac:dyDescent="0.25">
      <c r="A2594" s="1" t="s">
        <v>480</v>
      </c>
      <c r="B2594" s="1" t="s">
        <v>392</v>
      </c>
      <c r="C2594" s="4" t="s">
        <v>379</v>
      </c>
      <c r="D2594" s="85">
        <v>2020</v>
      </c>
      <c r="E2594" s="67">
        <v>44113</v>
      </c>
      <c r="AK2594" s="1"/>
      <c r="AL2594" s="1"/>
      <c r="AW2594" s="22">
        <v>0.85223053021204132</v>
      </c>
      <c r="AX2594" s="22"/>
      <c r="BU2594" s="66">
        <v>30.666666666666668</v>
      </c>
      <c r="CA2594" s="4">
        <v>6.1111111111111107</v>
      </c>
    </row>
    <row r="2595" spans="1:79" x14ac:dyDescent="0.25">
      <c r="A2595" s="1" t="s">
        <v>480</v>
      </c>
      <c r="B2595" s="1" t="s">
        <v>392</v>
      </c>
      <c r="C2595" s="4" t="s">
        <v>379</v>
      </c>
      <c r="D2595" s="85">
        <v>2020</v>
      </c>
      <c r="E2595" s="68">
        <v>44116</v>
      </c>
      <c r="AK2595" s="1"/>
      <c r="AL2595" s="1"/>
      <c r="AW2595" s="22">
        <v>0.81421591848747765</v>
      </c>
      <c r="AX2595" s="22"/>
      <c r="BU2595" s="66"/>
      <c r="CA2595" s="4"/>
    </row>
    <row r="2596" spans="1:79" x14ac:dyDescent="0.25">
      <c r="A2596" s="1" t="s">
        <v>480</v>
      </c>
      <c r="B2596" s="1" t="s">
        <v>392</v>
      </c>
      <c r="C2596" s="4" t="s">
        <v>379</v>
      </c>
      <c r="D2596" s="85">
        <v>2020</v>
      </c>
      <c r="E2596" s="3">
        <v>44117</v>
      </c>
      <c r="AK2596" s="1"/>
      <c r="AL2596" s="1"/>
      <c r="BU2596" s="66">
        <v>31</v>
      </c>
      <c r="CA2596" s="4">
        <v>6.666666666666667</v>
      </c>
    </row>
    <row r="2597" spans="1:79" x14ac:dyDescent="0.25">
      <c r="A2597" s="1" t="s">
        <v>480</v>
      </c>
      <c r="B2597" s="1" t="s">
        <v>392</v>
      </c>
      <c r="C2597" s="4" t="s">
        <v>379</v>
      </c>
      <c r="D2597" s="85">
        <v>2020</v>
      </c>
      <c r="E2597" s="3">
        <v>44120</v>
      </c>
      <c r="AK2597" s="1"/>
      <c r="AL2597" s="1"/>
      <c r="BU2597" s="66">
        <v>31.333333333333332</v>
      </c>
      <c r="CA2597" s="4">
        <v>7</v>
      </c>
    </row>
    <row r="2598" spans="1:79" x14ac:dyDescent="0.25">
      <c r="A2598" s="1" t="s">
        <v>480</v>
      </c>
      <c r="B2598" s="1" t="s">
        <v>392</v>
      </c>
      <c r="C2598" s="4" t="s">
        <v>379</v>
      </c>
      <c r="D2598" s="85">
        <v>2020</v>
      </c>
      <c r="E2598" s="67">
        <v>44123</v>
      </c>
      <c r="AK2598" s="1"/>
      <c r="AL2598" s="1"/>
      <c r="AW2598" s="22">
        <v>0.87708256005713203</v>
      </c>
      <c r="AX2598" s="22"/>
      <c r="BU2598" s="66">
        <v>31.333333333333332</v>
      </c>
      <c r="CA2598" s="4">
        <v>7.1111111111111107</v>
      </c>
    </row>
    <row r="2599" spans="1:79" x14ac:dyDescent="0.25">
      <c r="A2599" s="1" t="s">
        <v>480</v>
      </c>
      <c r="B2599" s="1" t="s">
        <v>392</v>
      </c>
      <c r="C2599" s="4" t="s">
        <v>379</v>
      </c>
      <c r="D2599" s="85">
        <v>2020</v>
      </c>
      <c r="E2599" s="67">
        <v>44139</v>
      </c>
      <c r="AK2599" s="1"/>
      <c r="AL2599" s="1"/>
      <c r="AW2599" s="22">
        <v>0.93276306660354691</v>
      </c>
      <c r="AX2599" s="22"/>
      <c r="BU2599" s="66">
        <v>38.666666666666664</v>
      </c>
      <c r="CA2599" s="4">
        <v>9</v>
      </c>
    </row>
    <row r="2600" spans="1:79" x14ac:dyDescent="0.25">
      <c r="A2600" s="1" t="s">
        <v>480</v>
      </c>
      <c r="B2600" s="1" t="s">
        <v>392</v>
      </c>
      <c r="C2600" s="4" t="s">
        <v>379</v>
      </c>
      <c r="D2600" s="85">
        <v>2020</v>
      </c>
      <c r="E2600" s="3">
        <v>44141</v>
      </c>
      <c r="AK2600" s="1"/>
      <c r="AL2600" s="1"/>
      <c r="BU2600" s="66">
        <v>41</v>
      </c>
      <c r="CA2600" s="4">
        <v>9</v>
      </c>
    </row>
    <row r="2601" spans="1:79" x14ac:dyDescent="0.25">
      <c r="A2601" s="1" t="s">
        <v>480</v>
      </c>
      <c r="B2601" s="1" t="s">
        <v>392</v>
      </c>
      <c r="C2601" s="4" t="s">
        <v>379</v>
      </c>
      <c r="D2601" s="85">
        <v>2020</v>
      </c>
      <c r="E2601" s="69">
        <v>44146</v>
      </c>
      <c r="AK2601" s="1"/>
      <c r="AL2601" s="1"/>
      <c r="BE2601" s="1">
        <v>615.5</v>
      </c>
      <c r="BU2601" s="66"/>
      <c r="CA2601" s="4">
        <v>9</v>
      </c>
    </row>
    <row r="2602" spans="1:79" x14ac:dyDescent="0.25">
      <c r="A2602" s="1" t="s">
        <v>480</v>
      </c>
      <c r="B2602" s="1" t="s">
        <v>392</v>
      </c>
      <c r="C2602" s="4" t="s">
        <v>379</v>
      </c>
      <c r="D2602" s="85">
        <v>2020</v>
      </c>
      <c r="E2602" s="69">
        <v>44151</v>
      </c>
      <c r="AK2602" s="1"/>
      <c r="AL2602" s="1"/>
      <c r="BU2602" s="66"/>
      <c r="CA2602" s="4">
        <v>9</v>
      </c>
    </row>
    <row r="2603" spans="1:79" x14ac:dyDescent="0.25">
      <c r="A2603" s="1" t="s">
        <v>480</v>
      </c>
      <c r="B2603" s="1" t="s">
        <v>392</v>
      </c>
      <c r="C2603" s="4" t="s">
        <v>379</v>
      </c>
      <c r="D2603" s="85">
        <v>2020</v>
      </c>
      <c r="E2603" s="69">
        <v>44153</v>
      </c>
      <c r="AK2603" s="1"/>
      <c r="AL2603" s="1"/>
      <c r="BU2603" s="66"/>
      <c r="CA2603" s="4">
        <v>9</v>
      </c>
    </row>
    <row r="2604" spans="1:79" x14ac:dyDescent="0.25">
      <c r="A2604" s="1" t="s">
        <v>480</v>
      </c>
      <c r="B2604" s="1" t="s">
        <v>392</v>
      </c>
      <c r="C2604" s="4" t="s">
        <v>382</v>
      </c>
      <c r="D2604" s="85">
        <v>2020</v>
      </c>
      <c r="E2604" s="3">
        <v>44051</v>
      </c>
      <c r="AK2604" s="1"/>
      <c r="AL2604" s="1"/>
      <c r="BU2604" s="66"/>
      <c r="CA2604" s="4"/>
    </row>
    <row r="2605" spans="1:79" x14ac:dyDescent="0.25">
      <c r="A2605" s="1" t="s">
        <v>480</v>
      </c>
      <c r="B2605" s="1" t="s">
        <v>392</v>
      </c>
      <c r="C2605" s="4" t="s">
        <v>382</v>
      </c>
      <c r="D2605" s="85">
        <v>2020</v>
      </c>
      <c r="E2605" s="3">
        <v>44054</v>
      </c>
      <c r="AK2605" s="1"/>
      <c r="AL2605" s="1"/>
      <c r="BU2605" s="66"/>
      <c r="CA2605" s="4"/>
    </row>
    <row r="2606" spans="1:79" x14ac:dyDescent="0.25">
      <c r="A2606" s="1" t="s">
        <v>480</v>
      </c>
      <c r="B2606" s="1" t="s">
        <v>392</v>
      </c>
      <c r="C2606" s="4" t="s">
        <v>382</v>
      </c>
      <c r="D2606" s="85">
        <v>2020</v>
      </c>
      <c r="E2606" s="3">
        <v>44055</v>
      </c>
      <c r="AK2606" s="1"/>
      <c r="AL2606" s="1"/>
      <c r="BU2606" s="66"/>
      <c r="CA2606" s="4"/>
    </row>
    <row r="2607" spans="1:79" x14ac:dyDescent="0.25">
      <c r="A2607" s="1" t="s">
        <v>480</v>
      </c>
      <c r="B2607" s="1" t="s">
        <v>392</v>
      </c>
      <c r="C2607" s="4" t="s">
        <v>382</v>
      </c>
      <c r="D2607" s="85">
        <v>2020</v>
      </c>
      <c r="E2607" s="3">
        <v>44056</v>
      </c>
      <c r="AK2607" s="1"/>
      <c r="AL2607" s="1"/>
      <c r="BU2607" s="66">
        <v>10</v>
      </c>
      <c r="CA2607" s="4">
        <v>1</v>
      </c>
    </row>
    <row r="2608" spans="1:79" x14ac:dyDescent="0.25">
      <c r="A2608" s="1" t="s">
        <v>480</v>
      </c>
      <c r="B2608" s="1" t="s">
        <v>392</v>
      </c>
      <c r="C2608" s="4" t="s">
        <v>382</v>
      </c>
      <c r="D2608" s="85">
        <v>2020</v>
      </c>
      <c r="E2608" s="67">
        <v>44063</v>
      </c>
      <c r="AK2608" s="1"/>
      <c r="AL2608" s="1"/>
      <c r="AW2608" s="22">
        <v>1.1877395204619249E-2</v>
      </c>
      <c r="AX2608" s="22"/>
      <c r="BU2608" s="66">
        <v>10</v>
      </c>
      <c r="CA2608" s="4">
        <v>1</v>
      </c>
    </row>
    <row r="2609" spans="1:79" x14ac:dyDescent="0.25">
      <c r="A2609" s="1" t="s">
        <v>480</v>
      </c>
      <c r="B2609" s="1" t="s">
        <v>392</v>
      </c>
      <c r="C2609" s="4" t="s">
        <v>382</v>
      </c>
      <c r="D2609" s="85">
        <v>2020</v>
      </c>
      <c r="E2609" s="67">
        <v>44069</v>
      </c>
      <c r="AK2609" s="1"/>
      <c r="AL2609" s="1"/>
      <c r="AW2609" s="22">
        <v>9.6821476411978288E-2</v>
      </c>
      <c r="AX2609" s="22"/>
      <c r="BU2609" s="66">
        <v>10</v>
      </c>
      <c r="CA2609" s="4">
        <v>1.5555555555555556</v>
      </c>
    </row>
    <row r="2610" spans="1:79" x14ac:dyDescent="0.25">
      <c r="A2610" s="1" t="s">
        <v>480</v>
      </c>
      <c r="B2610" s="1" t="s">
        <v>392</v>
      </c>
      <c r="C2610" s="4" t="s">
        <v>382</v>
      </c>
      <c r="D2610" s="85">
        <v>2020</v>
      </c>
      <c r="E2610" s="67">
        <v>44074</v>
      </c>
      <c r="AK2610" s="1"/>
      <c r="AL2610" s="1"/>
      <c r="AW2610" s="22">
        <v>6.1749841085147431E-2</v>
      </c>
      <c r="AX2610" s="22"/>
      <c r="BU2610" s="66">
        <v>11</v>
      </c>
      <c r="CA2610" s="4">
        <v>2</v>
      </c>
    </row>
    <row r="2611" spans="1:79" x14ac:dyDescent="0.25">
      <c r="A2611" s="1" t="s">
        <v>480</v>
      </c>
      <c r="B2611" s="1" t="s">
        <v>392</v>
      </c>
      <c r="C2611" s="4" t="s">
        <v>382</v>
      </c>
      <c r="D2611" s="85">
        <v>2020</v>
      </c>
      <c r="E2611" s="67">
        <v>44078</v>
      </c>
      <c r="AK2611" s="1"/>
      <c r="AL2611" s="1"/>
      <c r="AW2611" s="22">
        <v>0.10282581033921494</v>
      </c>
      <c r="AX2611" s="22"/>
      <c r="BU2611" s="66">
        <v>11</v>
      </c>
      <c r="CA2611" s="4">
        <v>2</v>
      </c>
    </row>
    <row r="2612" spans="1:79" x14ac:dyDescent="0.25">
      <c r="A2612" s="1" t="s">
        <v>480</v>
      </c>
      <c r="B2612" s="1" t="s">
        <v>392</v>
      </c>
      <c r="C2612" s="4" t="s">
        <v>382</v>
      </c>
      <c r="D2612" s="85">
        <v>2020</v>
      </c>
      <c r="E2612" s="67">
        <v>44081</v>
      </c>
      <c r="AK2612" s="1"/>
      <c r="AL2612" s="1"/>
      <c r="AW2612" s="22">
        <v>0.16046224306758997</v>
      </c>
      <c r="AX2612" s="22"/>
      <c r="BU2612" s="66">
        <v>11</v>
      </c>
      <c r="CA2612" s="4">
        <v>2.7777777777777777</v>
      </c>
    </row>
    <row r="2613" spans="1:79" x14ac:dyDescent="0.25">
      <c r="A2613" s="1" t="s">
        <v>480</v>
      </c>
      <c r="B2613" s="1" t="s">
        <v>392</v>
      </c>
      <c r="C2613" s="4" t="s">
        <v>382</v>
      </c>
      <c r="D2613" s="85">
        <v>2020</v>
      </c>
      <c r="E2613" s="67">
        <v>44088</v>
      </c>
      <c r="AK2613" s="1"/>
      <c r="AL2613" s="1"/>
      <c r="AW2613" s="22">
        <v>0.24293359240629053</v>
      </c>
      <c r="AX2613" s="22"/>
      <c r="BU2613" s="66">
        <v>12</v>
      </c>
      <c r="CA2613" s="4">
        <v>3</v>
      </c>
    </row>
    <row r="2614" spans="1:79" x14ac:dyDescent="0.25">
      <c r="A2614" s="1" t="s">
        <v>480</v>
      </c>
      <c r="B2614" s="1" t="s">
        <v>392</v>
      </c>
      <c r="C2614" s="4" t="s">
        <v>382</v>
      </c>
      <c r="D2614" s="85">
        <v>2020</v>
      </c>
      <c r="E2614" s="68">
        <v>44091</v>
      </c>
      <c r="AK2614" s="1"/>
      <c r="AL2614" s="1"/>
      <c r="AW2614" s="22">
        <v>0.23833898719695465</v>
      </c>
      <c r="AX2614" s="22"/>
      <c r="BU2614" s="66"/>
      <c r="CA2614" s="4"/>
    </row>
    <row r="2615" spans="1:79" x14ac:dyDescent="0.25">
      <c r="A2615" s="1" t="s">
        <v>480</v>
      </c>
      <c r="B2615" s="1" t="s">
        <v>392</v>
      </c>
      <c r="C2615" s="4" t="s">
        <v>382</v>
      </c>
      <c r="D2615" s="85">
        <v>2020</v>
      </c>
      <c r="E2615" s="3">
        <v>44092</v>
      </c>
      <c r="AK2615" s="1"/>
      <c r="AL2615" s="1"/>
      <c r="BU2615" s="66">
        <v>21</v>
      </c>
      <c r="CA2615" s="4">
        <v>3.7777777777777777</v>
      </c>
    </row>
    <row r="2616" spans="1:79" x14ac:dyDescent="0.25">
      <c r="A2616" s="1" t="s">
        <v>480</v>
      </c>
      <c r="B2616" s="1" t="s">
        <v>392</v>
      </c>
      <c r="C2616" s="4" t="s">
        <v>382</v>
      </c>
      <c r="D2616" s="85">
        <v>2020</v>
      </c>
      <c r="E2616" s="67">
        <v>44096</v>
      </c>
      <c r="AK2616" s="1"/>
      <c r="AL2616" s="1"/>
      <c r="AW2616" s="22">
        <v>0.44877630488238118</v>
      </c>
      <c r="AX2616" s="22"/>
      <c r="BU2616" s="66">
        <v>21</v>
      </c>
      <c r="CA2616" s="4">
        <v>4</v>
      </c>
    </row>
    <row r="2617" spans="1:79" x14ac:dyDescent="0.25">
      <c r="A2617" s="1" t="s">
        <v>480</v>
      </c>
      <c r="B2617" s="1" t="s">
        <v>392</v>
      </c>
      <c r="C2617" s="4" t="s">
        <v>382</v>
      </c>
      <c r="D2617" s="85">
        <v>2020</v>
      </c>
      <c r="E2617" s="67">
        <v>44099</v>
      </c>
      <c r="AK2617" s="1"/>
      <c r="AL2617" s="1"/>
      <c r="AW2617" s="22">
        <v>0.58714005460101826</v>
      </c>
      <c r="AX2617" s="22"/>
      <c r="BU2617" s="66">
        <v>21</v>
      </c>
      <c r="CA2617" s="4">
        <v>4</v>
      </c>
    </row>
    <row r="2618" spans="1:79" x14ac:dyDescent="0.25">
      <c r="A2618" s="1" t="s">
        <v>480</v>
      </c>
      <c r="B2618" s="1" t="s">
        <v>392</v>
      </c>
      <c r="C2618" s="4" t="s">
        <v>382</v>
      </c>
      <c r="D2618" s="85">
        <v>2020</v>
      </c>
      <c r="E2618" s="3">
        <v>44103</v>
      </c>
      <c r="AK2618" s="1"/>
      <c r="AL2618" s="1"/>
      <c r="BU2618" s="66">
        <v>21.666666666666668</v>
      </c>
      <c r="CA2618" s="4">
        <v>4.4444444444444446</v>
      </c>
    </row>
    <row r="2619" spans="1:79" x14ac:dyDescent="0.25">
      <c r="A2619" s="1" t="s">
        <v>480</v>
      </c>
      <c r="B2619" s="1" t="s">
        <v>392</v>
      </c>
      <c r="C2619" s="4" t="s">
        <v>382</v>
      </c>
      <c r="D2619" s="85">
        <v>2020</v>
      </c>
      <c r="E2619" s="67">
        <v>44106</v>
      </c>
      <c r="AK2619" s="1"/>
      <c r="AL2619" s="1"/>
      <c r="AW2619" s="22">
        <v>0.83703883083456232</v>
      </c>
      <c r="AX2619" s="22"/>
      <c r="BU2619" s="66">
        <v>22</v>
      </c>
      <c r="CA2619" s="4">
        <v>4.8888888888888893</v>
      </c>
    </row>
    <row r="2620" spans="1:79" x14ac:dyDescent="0.25">
      <c r="A2620" s="1" t="s">
        <v>480</v>
      </c>
      <c r="B2620" s="1" t="s">
        <v>392</v>
      </c>
      <c r="C2620" s="4" t="s">
        <v>382</v>
      </c>
      <c r="D2620" s="85">
        <v>2020</v>
      </c>
      <c r="E2620" s="67">
        <v>44109</v>
      </c>
      <c r="AK2620" s="1"/>
      <c r="AL2620" s="1"/>
      <c r="AW2620" s="22">
        <v>0.82297544471373918</v>
      </c>
      <c r="AX2620" s="22"/>
      <c r="BU2620" s="66">
        <v>30</v>
      </c>
      <c r="CA2620" s="4">
        <v>5</v>
      </c>
    </row>
    <row r="2621" spans="1:79" x14ac:dyDescent="0.25">
      <c r="A2621" s="1" t="s">
        <v>480</v>
      </c>
      <c r="B2621" s="1" t="s">
        <v>392</v>
      </c>
      <c r="C2621" s="4" t="s">
        <v>382</v>
      </c>
      <c r="D2621" s="85">
        <v>2020</v>
      </c>
      <c r="E2621" s="67">
        <v>44113</v>
      </c>
      <c r="AK2621" s="1"/>
      <c r="AL2621" s="1"/>
      <c r="AW2621" s="22">
        <v>0.90656662491223883</v>
      </c>
      <c r="AX2621" s="22"/>
      <c r="BU2621" s="66">
        <v>30.666666666666668</v>
      </c>
      <c r="CA2621" s="4">
        <v>5.5555555555555554</v>
      </c>
    </row>
    <row r="2622" spans="1:79" x14ac:dyDescent="0.25">
      <c r="A2622" s="1" t="s">
        <v>480</v>
      </c>
      <c r="B2622" s="1" t="s">
        <v>392</v>
      </c>
      <c r="C2622" s="4" t="s">
        <v>382</v>
      </c>
      <c r="D2622" s="85">
        <v>2020</v>
      </c>
      <c r="E2622" s="68">
        <v>44116</v>
      </c>
      <c r="AK2622" s="1"/>
      <c r="AL2622" s="1"/>
      <c r="AW2622" s="22">
        <v>0.91180925900161713</v>
      </c>
      <c r="AX2622" s="22"/>
      <c r="BU2622" s="66"/>
      <c r="CA2622" s="4"/>
    </row>
    <row r="2623" spans="1:79" x14ac:dyDescent="0.25">
      <c r="A2623" s="1" t="s">
        <v>480</v>
      </c>
      <c r="B2623" s="1" t="s">
        <v>392</v>
      </c>
      <c r="C2623" s="4" t="s">
        <v>382</v>
      </c>
      <c r="D2623" s="85">
        <v>2020</v>
      </c>
      <c r="E2623" s="3">
        <v>44117</v>
      </c>
      <c r="AK2623" s="1"/>
      <c r="AL2623" s="1"/>
      <c r="BU2623" s="66">
        <v>30.666666666666668</v>
      </c>
      <c r="CA2623" s="4">
        <v>6</v>
      </c>
    </row>
    <row r="2624" spans="1:79" x14ac:dyDescent="0.25">
      <c r="A2624" s="1" t="s">
        <v>480</v>
      </c>
      <c r="B2624" s="1" t="s">
        <v>392</v>
      </c>
      <c r="C2624" s="4" t="s">
        <v>382</v>
      </c>
      <c r="D2624" s="85">
        <v>2020</v>
      </c>
      <c r="E2624" s="3">
        <v>44120</v>
      </c>
      <c r="AK2624" s="1"/>
      <c r="AL2624" s="1"/>
      <c r="BU2624" s="66">
        <v>31</v>
      </c>
      <c r="CA2624" s="4">
        <v>6</v>
      </c>
    </row>
    <row r="2625" spans="1:79" x14ac:dyDescent="0.25">
      <c r="A2625" s="1" t="s">
        <v>480</v>
      </c>
      <c r="B2625" s="1" t="s">
        <v>392</v>
      </c>
      <c r="C2625" s="4" t="s">
        <v>382</v>
      </c>
      <c r="D2625" s="85">
        <v>2020</v>
      </c>
      <c r="E2625" s="67">
        <v>44123</v>
      </c>
      <c r="AK2625" s="1"/>
      <c r="AL2625" s="1"/>
      <c r="AW2625" s="22">
        <v>0.92383483648465237</v>
      </c>
      <c r="AX2625" s="22"/>
      <c r="BU2625" s="66">
        <v>31</v>
      </c>
      <c r="CA2625" s="4">
        <v>6.1111111111111107</v>
      </c>
    </row>
    <row r="2626" spans="1:79" x14ac:dyDescent="0.25">
      <c r="A2626" s="1" t="s">
        <v>480</v>
      </c>
      <c r="B2626" s="1" t="s">
        <v>392</v>
      </c>
      <c r="C2626" s="4" t="s">
        <v>382</v>
      </c>
      <c r="D2626" s="85">
        <v>2020</v>
      </c>
      <c r="E2626" s="67">
        <v>44139</v>
      </c>
      <c r="AK2626" s="1"/>
      <c r="AL2626" s="1"/>
      <c r="AW2626" s="22">
        <v>0.93617640133953461</v>
      </c>
      <c r="AX2626" s="22"/>
      <c r="BU2626" s="66">
        <v>33</v>
      </c>
      <c r="CA2626" s="4">
        <v>8.1111111111111107</v>
      </c>
    </row>
    <row r="2627" spans="1:79" x14ac:dyDescent="0.25">
      <c r="A2627" s="1" t="s">
        <v>480</v>
      </c>
      <c r="B2627" s="1" t="s">
        <v>392</v>
      </c>
      <c r="C2627" s="4" t="s">
        <v>382</v>
      </c>
      <c r="D2627" s="85">
        <v>2020</v>
      </c>
      <c r="E2627" s="3">
        <v>44141</v>
      </c>
      <c r="AK2627" s="1"/>
      <c r="AL2627" s="1"/>
      <c r="BU2627" s="66">
        <v>37</v>
      </c>
      <c r="CA2627" s="4">
        <v>8.8888888888888893</v>
      </c>
    </row>
    <row r="2628" spans="1:79" x14ac:dyDescent="0.25">
      <c r="A2628" s="1" t="s">
        <v>480</v>
      </c>
      <c r="B2628" s="1" t="s">
        <v>392</v>
      </c>
      <c r="C2628" s="4" t="s">
        <v>382</v>
      </c>
      <c r="D2628" s="85">
        <v>2020</v>
      </c>
      <c r="E2628" s="69">
        <v>44146</v>
      </c>
      <c r="AK2628" s="1"/>
      <c r="AL2628" s="1"/>
      <c r="BE2628" s="52">
        <v>588.5</v>
      </c>
      <c r="BU2628" s="66"/>
      <c r="CA2628" s="4">
        <v>8.8888888888888893</v>
      </c>
    </row>
    <row r="2629" spans="1:79" x14ac:dyDescent="0.25">
      <c r="A2629" s="1" t="s">
        <v>480</v>
      </c>
      <c r="B2629" s="1" t="s">
        <v>392</v>
      </c>
      <c r="C2629" s="4" t="s">
        <v>382</v>
      </c>
      <c r="D2629" s="85">
        <v>2020</v>
      </c>
      <c r="E2629" s="69">
        <v>44151</v>
      </c>
      <c r="AK2629" s="1"/>
      <c r="AL2629" s="1"/>
      <c r="BU2629" s="66"/>
      <c r="CA2629" s="4">
        <v>8.8888888888888893</v>
      </c>
    </row>
    <row r="2630" spans="1:79" x14ac:dyDescent="0.25">
      <c r="A2630" s="1" t="s">
        <v>480</v>
      </c>
      <c r="B2630" s="1" t="s">
        <v>392</v>
      </c>
      <c r="C2630" s="4" t="s">
        <v>382</v>
      </c>
      <c r="D2630" s="85">
        <v>2020</v>
      </c>
      <c r="E2630" s="69">
        <v>44153</v>
      </c>
      <c r="AK2630" s="1"/>
      <c r="AL2630" s="1"/>
      <c r="BU2630" s="66"/>
      <c r="CA2630" s="4">
        <v>8.8888888888888893</v>
      </c>
    </row>
    <row r="2631" spans="1:79" x14ac:dyDescent="0.25">
      <c r="A2631" s="1" t="s">
        <v>480</v>
      </c>
      <c r="B2631" s="1" t="s">
        <v>392</v>
      </c>
      <c r="C2631" s="1" t="s">
        <v>380</v>
      </c>
      <c r="D2631" s="85">
        <v>2020</v>
      </c>
      <c r="E2631" s="3">
        <v>44051</v>
      </c>
      <c r="AK2631" s="1"/>
      <c r="AL2631" s="1"/>
      <c r="BU2631" s="66"/>
      <c r="CA2631" s="4"/>
    </row>
    <row r="2632" spans="1:79" x14ac:dyDescent="0.25">
      <c r="A2632" s="1" t="s">
        <v>480</v>
      </c>
      <c r="B2632" s="1" t="s">
        <v>392</v>
      </c>
      <c r="C2632" s="1" t="s">
        <v>380</v>
      </c>
      <c r="D2632" s="85">
        <v>2020</v>
      </c>
      <c r="E2632" s="3">
        <v>44054</v>
      </c>
      <c r="AK2632" s="1"/>
      <c r="AL2632" s="1"/>
      <c r="BU2632" s="66"/>
      <c r="CA2632" s="4"/>
    </row>
    <row r="2633" spans="1:79" x14ac:dyDescent="0.25">
      <c r="A2633" s="1" t="s">
        <v>480</v>
      </c>
      <c r="B2633" s="1" t="s">
        <v>392</v>
      </c>
      <c r="C2633" s="1" t="s">
        <v>380</v>
      </c>
      <c r="D2633" s="85">
        <v>2020</v>
      </c>
      <c r="E2633" s="3">
        <v>44055</v>
      </c>
      <c r="AK2633" s="1"/>
      <c r="AL2633" s="1"/>
      <c r="BU2633" s="66"/>
      <c r="CA2633" s="4"/>
    </row>
    <row r="2634" spans="1:79" x14ac:dyDescent="0.25">
      <c r="A2634" s="1" t="s">
        <v>480</v>
      </c>
      <c r="B2634" s="1" t="s">
        <v>392</v>
      </c>
      <c r="C2634" s="1" t="s">
        <v>380</v>
      </c>
      <c r="D2634" s="85">
        <v>2020</v>
      </c>
      <c r="E2634" s="3">
        <v>44056</v>
      </c>
      <c r="AK2634" s="1"/>
      <c r="AL2634" s="1"/>
      <c r="BU2634" s="66">
        <v>10</v>
      </c>
      <c r="CA2634" s="4">
        <v>1</v>
      </c>
    </row>
    <row r="2635" spans="1:79" x14ac:dyDescent="0.25">
      <c r="A2635" s="1" t="s">
        <v>480</v>
      </c>
      <c r="B2635" s="1" t="s">
        <v>392</v>
      </c>
      <c r="C2635" s="1" t="s">
        <v>380</v>
      </c>
      <c r="D2635" s="85">
        <v>2020</v>
      </c>
      <c r="E2635" s="67">
        <v>44063</v>
      </c>
      <c r="AK2635" s="1"/>
      <c r="AL2635" s="1"/>
      <c r="AW2635" s="22">
        <v>1.2041702112656243E-2</v>
      </c>
      <c r="AX2635" s="22"/>
      <c r="BU2635" s="66">
        <v>10</v>
      </c>
      <c r="CA2635" s="4">
        <v>1</v>
      </c>
    </row>
    <row r="2636" spans="1:79" x14ac:dyDescent="0.25">
      <c r="A2636" s="1" t="s">
        <v>480</v>
      </c>
      <c r="B2636" s="1" t="s">
        <v>392</v>
      </c>
      <c r="C2636" s="1" t="s">
        <v>380</v>
      </c>
      <c r="D2636" s="85">
        <v>2020</v>
      </c>
      <c r="E2636" s="67">
        <v>44069</v>
      </c>
      <c r="AK2636" s="1"/>
      <c r="AL2636" s="1"/>
      <c r="AW2636" s="22">
        <v>7.2519831665249501E-2</v>
      </c>
      <c r="AX2636" s="22"/>
      <c r="BU2636" s="66">
        <v>10.666666666666666</v>
      </c>
      <c r="CA2636" s="4">
        <v>2</v>
      </c>
    </row>
    <row r="2637" spans="1:79" x14ac:dyDescent="0.25">
      <c r="A2637" s="1" t="s">
        <v>480</v>
      </c>
      <c r="B2637" s="1" t="s">
        <v>392</v>
      </c>
      <c r="C2637" s="1" t="s">
        <v>380</v>
      </c>
      <c r="D2637" s="85">
        <v>2020</v>
      </c>
      <c r="E2637" s="67">
        <v>44074</v>
      </c>
      <c r="AK2637" s="1"/>
      <c r="AL2637" s="1"/>
      <c r="AW2637" s="22">
        <v>3.619138615502266E-2</v>
      </c>
      <c r="AX2637" s="22"/>
      <c r="BU2637" s="66">
        <v>11</v>
      </c>
      <c r="CA2637" s="4">
        <v>2</v>
      </c>
    </row>
    <row r="2638" spans="1:79" x14ac:dyDescent="0.25">
      <c r="A2638" s="1" t="s">
        <v>480</v>
      </c>
      <c r="B2638" s="1" t="s">
        <v>392</v>
      </c>
      <c r="C2638" s="1" t="s">
        <v>380</v>
      </c>
      <c r="D2638" s="85">
        <v>2020</v>
      </c>
      <c r="E2638" s="67">
        <v>44078</v>
      </c>
      <c r="AK2638" s="1"/>
      <c r="AL2638" s="1"/>
      <c r="AW2638" s="22">
        <v>6.34505787558034E-2</v>
      </c>
      <c r="AX2638" s="22"/>
      <c r="BU2638" s="66">
        <v>11</v>
      </c>
      <c r="CA2638" s="4">
        <v>2.3333333333333335</v>
      </c>
    </row>
    <row r="2639" spans="1:79" x14ac:dyDescent="0.25">
      <c r="A2639" s="1" t="s">
        <v>480</v>
      </c>
      <c r="B2639" s="1" t="s">
        <v>392</v>
      </c>
      <c r="C2639" s="1" t="s">
        <v>380</v>
      </c>
      <c r="D2639" s="85">
        <v>2020</v>
      </c>
      <c r="E2639" s="67">
        <v>44081</v>
      </c>
      <c r="AK2639" s="1"/>
      <c r="AL2639" s="1"/>
      <c r="AW2639" s="22">
        <v>9.6590439029673333E-2</v>
      </c>
      <c r="AX2639" s="22"/>
      <c r="BU2639" s="66">
        <v>11</v>
      </c>
      <c r="CA2639" s="4">
        <v>3</v>
      </c>
    </row>
    <row r="2640" spans="1:79" x14ac:dyDescent="0.25">
      <c r="A2640" s="1" t="s">
        <v>480</v>
      </c>
      <c r="B2640" s="1" t="s">
        <v>392</v>
      </c>
      <c r="C2640" s="1" t="s">
        <v>380</v>
      </c>
      <c r="D2640" s="85">
        <v>2020</v>
      </c>
      <c r="E2640" s="67">
        <v>44088</v>
      </c>
      <c r="AK2640" s="1"/>
      <c r="AL2640" s="1"/>
      <c r="AW2640" s="22">
        <v>0.12321959386932764</v>
      </c>
      <c r="AX2640" s="22"/>
      <c r="BU2640" s="66">
        <v>12</v>
      </c>
      <c r="CA2640" s="4">
        <v>3.3333333333333335</v>
      </c>
    </row>
    <row r="2641" spans="1:79" x14ac:dyDescent="0.25">
      <c r="A2641" s="1" t="s">
        <v>480</v>
      </c>
      <c r="B2641" s="1" t="s">
        <v>392</v>
      </c>
      <c r="C2641" s="1" t="s">
        <v>380</v>
      </c>
      <c r="D2641" s="85">
        <v>2020</v>
      </c>
      <c r="E2641" s="68">
        <v>44091</v>
      </c>
      <c r="AK2641" s="1"/>
      <c r="AL2641" s="1"/>
      <c r="AW2641" s="22">
        <v>0.12857868768171946</v>
      </c>
      <c r="AX2641" s="22"/>
      <c r="BU2641" s="66"/>
      <c r="CA2641" s="4"/>
    </row>
    <row r="2642" spans="1:79" x14ac:dyDescent="0.25">
      <c r="A2642" s="1" t="s">
        <v>480</v>
      </c>
      <c r="B2642" s="1" t="s">
        <v>392</v>
      </c>
      <c r="C2642" s="1" t="s">
        <v>380</v>
      </c>
      <c r="D2642" s="85">
        <v>2020</v>
      </c>
      <c r="E2642" s="3">
        <v>44092</v>
      </c>
      <c r="AK2642" s="1"/>
      <c r="AL2642" s="1"/>
      <c r="BU2642" s="66">
        <v>21</v>
      </c>
      <c r="CA2642" s="4">
        <v>4</v>
      </c>
    </row>
    <row r="2643" spans="1:79" x14ac:dyDescent="0.25">
      <c r="A2643" s="1" t="s">
        <v>480</v>
      </c>
      <c r="B2643" s="1" t="s">
        <v>392</v>
      </c>
      <c r="C2643" s="1" t="s">
        <v>380</v>
      </c>
      <c r="D2643" s="85">
        <v>2020</v>
      </c>
      <c r="E2643" s="67">
        <v>44096</v>
      </c>
      <c r="AK2643" s="1"/>
      <c r="AL2643" s="1"/>
      <c r="AW2643" s="22">
        <v>0.27383208727800012</v>
      </c>
      <c r="AX2643" s="22"/>
      <c r="BU2643" s="66">
        <v>21.666666666666668</v>
      </c>
      <c r="CA2643" s="4">
        <v>4</v>
      </c>
    </row>
    <row r="2644" spans="1:79" x14ac:dyDescent="0.25">
      <c r="A2644" s="1" t="s">
        <v>480</v>
      </c>
      <c r="B2644" s="1" t="s">
        <v>392</v>
      </c>
      <c r="C2644" s="1" t="s">
        <v>380</v>
      </c>
      <c r="D2644" s="85">
        <v>2020</v>
      </c>
      <c r="E2644" s="67">
        <v>44099</v>
      </c>
      <c r="AK2644" s="1"/>
      <c r="AL2644" s="1"/>
      <c r="AW2644" s="22">
        <v>0.43827918493666773</v>
      </c>
      <c r="AX2644" s="22"/>
      <c r="BU2644" s="66">
        <v>22</v>
      </c>
      <c r="CA2644" s="4">
        <v>5</v>
      </c>
    </row>
    <row r="2645" spans="1:79" x14ac:dyDescent="0.25">
      <c r="A2645" s="1" t="s">
        <v>480</v>
      </c>
      <c r="B2645" s="1" t="s">
        <v>392</v>
      </c>
      <c r="C2645" s="1" t="s">
        <v>380</v>
      </c>
      <c r="D2645" s="85">
        <v>2020</v>
      </c>
      <c r="E2645" s="3">
        <v>44103</v>
      </c>
      <c r="AK2645" s="1"/>
      <c r="AL2645" s="1"/>
      <c r="BU2645" s="66">
        <v>22</v>
      </c>
      <c r="CA2645" s="4">
        <v>5</v>
      </c>
    </row>
    <row r="2646" spans="1:79" x14ac:dyDescent="0.25">
      <c r="A2646" s="1" t="s">
        <v>480</v>
      </c>
      <c r="B2646" s="1" t="s">
        <v>392</v>
      </c>
      <c r="C2646" s="1" t="s">
        <v>380</v>
      </c>
      <c r="D2646" s="85">
        <v>2020</v>
      </c>
      <c r="E2646" s="67">
        <v>44106</v>
      </c>
      <c r="AK2646" s="1"/>
      <c r="AL2646" s="1"/>
      <c r="AW2646" s="22">
        <v>0.76045718676463481</v>
      </c>
      <c r="AX2646" s="22"/>
      <c r="BU2646" s="66">
        <v>22</v>
      </c>
      <c r="CA2646" s="4">
        <v>5</v>
      </c>
    </row>
    <row r="2647" spans="1:79" x14ac:dyDescent="0.25">
      <c r="A2647" s="1" t="s">
        <v>480</v>
      </c>
      <c r="B2647" s="1" t="s">
        <v>392</v>
      </c>
      <c r="C2647" s="1" t="s">
        <v>380</v>
      </c>
      <c r="D2647" s="85">
        <v>2020</v>
      </c>
      <c r="E2647" s="67">
        <v>44109</v>
      </c>
      <c r="AK2647" s="1"/>
      <c r="AL2647" s="1"/>
      <c r="AW2647" s="22">
        <v>0.70681695727788074</v>
      </c>
      <c r="AX2647" s="22"/>
      <c r="BU2647" s="66">
        <v>30</v>
      </c>
      <c r="CA2647" s="4">
        <v>6</v>
      </c>
    </row>
    <row r="2648" spans="1:79" x14ac:dyDescent="0.25">
      <c r="A2648" s="1" t="s">
        <v>480</v>
      </c>
      <c r="B2648" s="1" t="s">
        <v>392</v>
      </c>
      <c r="C2648" s="1" t="s">
        <v>380</v>
      </c>
      <c r="D2648" s="85">
        <v>2020</v>
      </c>
      <c r="E2648" s="67">
        <v>44113</v>
      </c>
      <c r="AK2648" s="1"/>
      <c r="AL2648" s="1"/>
      <c r="AW2648" s="22">
        <v>0.88616163495054523</v>
      </c>
      <c r="AX2648" s="22"/>
      <c r="BU2648" s="66">
        <v>31</v>
      </c>
      <c r="CA2648" s="4">
        <v>6</v>
      </c>
    </row>
    <row r="2649" spans="1:79" x14ac:dyDescent="0.25">
      <c r="A2649" s="1" t="s">
        <v>480</v>
      </c>
      <c r="B2649" s="1" t="s">
        <v>392</v>
      </c>
      <c r="C2649" s="1" t="s">
        <v>380</v>
      </c>
      <c r="D2649" s="85">
        <v>2020</v>
      </c>
      <c r="E2649" s="68">
        <v>44116</v>
      </c>
      <c r="AK2649" s="1"/>
      <c r="AL2649" s="1"/>
      <c r="AW2649" s="22">
        <v>0.86093558020677108</v>
      </c>
      <c r="AX2649" s="22"/>
      <c r="BU2649" s="66"/>
      <c r="CA2649" s="4"/>
    </row>
    <row r="2650" spans="1:79" x14ac:dyDescent="0.25">
      <c r="A2650" s="1" t="s">
        <v>480</v>
      </c>
      <c r="B2650" s="1" t="s">
        <v>392</v>
      </c>
      <c r="C2650" s="1" t="s">
        <v>380</v>
      </c>
      <c r="D2650" s="85">
        <v>2020</v>
      </c>
      <c r="E2650" s="3">
        <v>44117</v>
      </c>
      <c r="AK2650" s="1"/>
      <c r="AL2650" s="1"/>
      <c r="BU2650" s="66">
        <v>31.333333333333332</v>
      </c>
      <c r="CA2650" s="4">
        <v>7</v>
      </c>
    </row>
    <row r="2651" spans="1:79" x14ac:dyDescent="0.25">
      <c r="A2651" s="1" t="s">
        <v>480</v>
      </c>
      <c r="B2651" s="1" t="s">
        <v>392</v>
      </c>
      <c r="C2651" s="1" t="s">
        <v>380</v>
      </c>
      <c r="D2651" s="85">
        <v>2020</v>
      </c>
      <c r="E2651" s="3">
        <v>44120</v>
      </c>
      <c r="AK2651" s="1"/>
      <c r="AL2651" s="1"/>
      <c r="BU2651" s="66">
        <v>31.333333333333332</v>
      </c>
      <c r="CA2651" s="4">
        <v>7</v>
      </c>
    </row>
    <row r="2652" spans="1:79" x14ac:dyDescent="0.25">
      <c r="A2652" s="1" t="s">
        <v>480</v>
      </c>
      <c r="B2652" s="1" t="s">
        <v>392</v>
      </c>
      <c r="C2652" s="1" t="s">
        <v>380</v>
      </c>
      <c r="D2652" s="85">
        <v>2020</v>
      </c>
      <c r="E2652" s="67">
        <v>44123</v>
      </c>
      <c r="AK2652" s="1"/>
      <c r="AL2652" s="1"/>
      <c r="AW2652" s="22">
        <v>0.89902598620634644</v>
      </c>
      <c r="AX2652" s="22"/>
      <c r="BU2652" s="66">
        <v>31.333333333333332</v>
      </c>
      <c r="CA2652" s="4">
        <v>7</v>
      </c>
    </row>
    <row r="2653" spans="1:79" x14ac:dyDescent="0.25">
      <c r="A2653" s="1" t="s">
        <v>480</v>
      </c>
      <c r="B2653" s="1" t="s">
        <v>392</v>
      </c>
      <c r="C2653" s="1" t="s">
        <v>380</v>
      </c>
      <c r="D2653" s="85">
        <v>2020</v>
      </c>
      <c r="E2653" s="67">
        <v>44139</v>
      </c>
      <c r="AK2653" s="1"/>
      <c r="AL2653" s="1"/>
      <c r="AW2653" s="22">
        <v>0.93572335645208515</v>
      </c>
      <c r="AX2653" s="22"/>
      <c r="BU2653" s="66">
        <v>38</v>
      </c>
      <c r="CA2653" s="4">
        <v>9</v>
      </c>
    </row>
    <row r="2654" spans="1:79" x14ac:dyDescent="0.25">
      <c r="A2654" s="1" t="s">
        <v>480</v>
      </c>
      <c r="B2654" s="1" t="s">
        <v>392</v>
      </c>
      <c r="C2654" s="1" t="s">
        <v>380</v>
      </c>
      <c r="D2654" s="85">
        <v>2020</v>
      </c>
      <c r="E2654" s="3">
        <v>44141</v>
      </c>
      <c r="AK2654" s="1"/>
      <c r="AL2654" s="1"/>
      <c r="BU2654" s="66">
        <v>41</v>
      </c>
      <c r="CA2654" s="4">
        <v>9</v>
      </c>
    </row>
    <row r="2655" spans="1:79" x14ac:dyDescent="0.25">
      <c r="A2655" s="1" t="s">
        <v>480</v>
      </c>
      <c r="B2655" s="1" t="s">
        <v>392</v>
      </c>
      <c r="C2655" s="1" t="s">
        <v>380</v>
      </c>
      <c r="D2655" s="85">
        <v>2020</v>
      </c>
      <c r="E2655" s="69">
        <v>44146</v>
      </c>
      <c r="AK2655" s="1"/>
      <c r="AL2655" s="1"/>
      <c r="BE2655" s="52">
        <v>722</v>
      </c>
      <c r="BU2655" s="66"/>
      <c r="CA2655" s="4">
        <v>9</v>
      </c>
    </row>
    <row r="2656" spans="1:79" x14ac:dyDescent="0.25">
      <c r="A2656" s="1" t="s">
        <v>480</v>
      </c>
      <c r="B2656" s="1" t="s">
        <v>392</v>
      </c>
      <c r="C2656" s="1" t="s">
        <v>380</v>
      </c>
      <c r="D2656" s="85">
        <v>2020</v>
      </c>
      <c r="E2656" s="69">
        <v>44151</v>
      </c>
      <c r="AK2656" s="1"/>
      <c r="AL2656" s="1"/>
      <c r="BU2656" s="66"/>
      <c r="CA2656" s="4">
        <v>9</v>
      </c>
    </row>
    <row r="2657" spans="1:79" x14ac:dyDescent="0.25">
      <c r="A2657" s="1" t="s">
        <v>480</v>
      </c>
      <c r="B2657" s="1" t="s">
        <v>392</v>
      </c>
      <c r="C2657" s="1" t="s">
        <v>380</v>
      </c>
      <c r="D2657" s="85">
        <v>2020</v>
      </c>
      <c r="E2657" s="69">
        <v>44153</v>
      </c>
      <c r="AK2657" s="1"/>
      <c r="AL2657" s="1"/>
      <c r="BU2657" s="66"/>
      <c r="CA2657" s="4">
        <v>9</v>
      </c>
    </row>
    <row r="2658" spans="1:79" x14ac:dyDescent="0.25">
      <c r="A2658" s="1" t="s">
        <v>480</v>
      </c>
      <c r="B2658" s="1" t="s">
        <v>392</v>
      </c>
      <c r="C2658" s="1" t="s">
        <v>383</v>
      </c>
      <c r="D2658" s="85">
        <v>2020</v>
      </c>
      <c r="E2658" s="3">
        <v>44051</v>
      </c>
      <c r="AK2658" s="1"/>
      <c r="AL2658" s="1"/>
      <c r="BU2658" s="66"/>
      <c r="CA2658" s="4"/>
    </row>
    <row r="2659" spans="1:79" x14ac:dyDescent="0.25">
      <c r="A2659" s="1" t="s">
        <v>480</v>
      </c>
      <c r="B2659" s="1" t="s">
        <v>392</v>
      </c>
      <c r="C2659" s="1" t="s">
        <v>383</v>
      </c>
      <c r="D2659" s="85">
        <v>2020</v>
      </c>
      <c r="E2659" s="3">
        <v>44054</v>
      </c>
      <c r="AK2659" s="1"/>
      <c r="AL2659" s="1"/>
      <c r="BU2659" s="66">
        <v>10</v>
      </c>
      <c r="CA2659" s="4">
        <v>1</v>
      </c>
    </row>
    <row r="2660" spans="1:79" x14ac:dyDescent="0.25">
      <c r="A2660" s="1" t="s">
        <v>480</v>
      </c>
      <c r="B2660" s="1" t="s">
        <v>392</v>
      </c>
      <c r="C2660" s="1" t="s">
        <v>383</v>
      </c>
      <c r="D2660" s="85">
        <v>2020</v>
      </c>
      <c r="E2660" s="3">
        <v>44055</v>
      </c>
      <c r="AK2660" s="1"/>
      <c r="AL2660" s="1"/>
      <c r="BU2660" s="66">
        <v>10</v>
      </c>
      <c r="CA2660" s="4"/>
    </row>
    <row r="2661" spans="1:79" x14ac:dyDescent="0.25">
      <c r="A2661" s="1" t="s">
        <v>480</v>
      </c>
      <c r="B2661" s="1" t="s">
        <v>392</v>
      </c>
      <c r="C2661" s="1" t="s">
        <v>383</v>
      </c>
      <c r="D2661" s="85">
        <v>2020</v>
      </c>
      <c r="E2661" s="3">
        <v>44056</v>
      </c>
      <c r="AK2661" s="1"/>
      <c r="AL2661" s="1"/>
      <c r="BU2661" s="66">
        <v>10</v>
      </c>
      <c r="CA2661" s="4"/>
    </row>
    <row r="2662" spans="1:79" x14ac:dyDescent="0.25">
      <c r="A2662" s="1" t="s">
        <v>480</v>
      </c>
      <c r="B2662" s="1" t="s">
        <v>392</v>
      </c>
      <c r="C2662" s="1" t="s">
        <v>383</v>
      </c>
      <c r="D2662" s="85">
        <v>2020</v>
      </c>
      <c r="E2662" s="67">
        <v>44063</v>
      </c>
      <c r="AK2662" s="1"/>
      <c r="AL2662" s="1"/>
      <c r="AW2662" s="22">
        <v>1.1029009832860742E-2</v>
      </c>
      <c r="AX2662" s="22"/>
      <c r="BU2662" s="66">
        <v>10</v>
      </c>
      <c r="CA2662" s="4">
        <v>1</v>
      </c>
    </row>
    <row r="2663" spans="1:79" x14ac:dyDescent="0.25">
      <c r="A2663" s="1" t="s">
        <v>480</v>
      </c>
      <c r="B2663" s="1" t="s">
        <v>392</v>
      </c>
      <c r="C2663" s="1" t="s">
        <v>383</v>
      </c>
      <c r="D2663" s="85">
        <v>2020</v>
      </c>
      <c r="E2663" s="67">
        <v>44069</v>
      </c>
      <c r="AK2663" s="1"/>
      <c r="AL2663" s="1"/>
      <c r="AW2663" s="22">
        <v>8.3125753661700566E-2</v>
      </c>
      <c r="AX2663" s="22"/>
      <c r="BU2663" s="66">
        <v>11</v>
      </c>
      <c r="CA2663" s="4">
        <v>2</v>
      </c>
    </row>
    <row r="2664" spans="1:79" x14ac:dyDescent="0.25">
      <c r="A2664" s="1" t="s">
        <v>480</v>
      </c>
      <c r="B2664" s="1" t="s">
        <v>392</v>
      </c>
      <c r="C2664" s="1" t="s">
        <v>383</v>
      </c>
      <c r="D2664" s="85">
        <v>2020</v>
      </c>
      <c r="E2664" s="67">
        <v>44074</v>
      </c>
      <c r="AK2664" s="1"/>
      <c r="AL2664" s="1"/>
      <c r="AW2664" s="22">
        <v>4.1518148955447663E-2</v>
      </c>
      <c r="AX2664" s="22"/>
      <c r="BU2664" s="66">
        <v>11</v>
      </c>
      <c r="CA2664" s="4">
        <v>2</v>
      </c>
    </row>
    <row r="2665" spans="1:79" x14ac:dyDescent="0.25">
      <c r="A2665" s="1" t="s">
        <v>480</v>
      </c>
      <c r="B2665" s="1" t="s">
        <v>392</v>
      </c>
      <c r="C2665" s="1" t="s">
        <v>383</v>
      </c>
      <c r="D2665" s="85">
        <v>2020</v>
      </c>
      <c r="E2665" s="67">
        <v>44078</v>
      </c>
      <c r="AK2665" s="1"/>
      <c r="AL2665" s="1"/>
      <c r="AW2665" s="22">
        <v>8.4290930305731773E-2</v>
      </c>
      <c r="AX2665" s="22"/>
      <c r="BU2665" s="66">
        <v>11</v>
      </c>
      <c r="CA2665" s="4">
        <v>2.4444444444444446</v>
      </c>
    </row>
    <row r="2666" spans="1:79" x14ac:dyDescent="0.25">
      <c r="A2666" s="1" t="s">
        <v>480</v>
      </c>
      <c r="B2666" s="1" t="s">
        <v>392</v>
      </c>
      <c r="C2666" s="1" t="s">
        <v>383</v>
      </c>
      <c r="D2666" s="85">
        <v>2020</v>
      </c>
      <c r="E2666" s="67">
        <v>44081</v>
      </c>
      <c r="AK2666" s="1"/>
      <c r="AL2666" s="1"/>
      <c r="AW2666" s="22">
        <v>0.12606155070574399</v>
      </c>
      <c r="AX2666" s="22"/>
      <c r="BU2666" s="66">
        <v>12</v>
      </c>
      <c r="CA2666" s="4">
        <v>3</v>
      </c>
    </row>
    <row r="2667" spans="1:79" x14ac:dyDescent="0.25">
      <c r="A2667" s="1" t="s">
        <v>480</v>
      </c>
      <c r="B2667" s="1" t="s">
        <v>392</v>
      </c>
      <c r="C2667" s="1" t="s">
        <v>383</v>
      </c>
      <c r="D2667" s="85">
        <v>2020</v>
      </c>
      <c r="E2667" s="67">
        <v>44088</v>
      </c>
      <c r="AK2667" s="1"/>
      <c r="AL2667" s="1"/>
      <c r="AW2667" s="22">
        <v>0.17209692447083874</v>
      </c>
      <c r="AX2667" s="22"/>
      <c r="BU2667" s="66">
        <v>21</v>
      </c>
      <c r="CA2667" s="4">
        <v>3.7777777777777777</v>
      </c>
    </row>
    <row r="2668" spans="1:79" x14ac:dyDescent="0.25">
      <c r="A2668" s="1" t="s">
        <v>480</v>
      </c>
      <c r="B2668" s="1" t="s">
        <v>392</v>
      </c>
      <c r="C2668" s="1" t="s">
        <v>383</v>
      </c>
      <c r="D2668" s="85">
        <v>2020</v>
      </c>
      <c r="E2668" s="68">
        <v>44091</v>
      </c>
      <c r="AK2668" s="1"/>
      <c r="AL2668" s="1"/>
      <c r="AW2668" s="22">
        <v>0.18058824541481719</v>
      </c>
      <c r="AX2668" s="22"/>
      <c r="BU2668" s="66"/>
      <c r="CA2668" s="4"/>
    </row>
    <row r="2669" spans="1:79" x14ac:dyDescent="0.25">
      <c r="A2669" s="1" t="s">
        <v>480</v>
      </c>
      <c r="B2669" s="1" t="s">
        <v>392</v>
      </c>
      <c r="C2669" s="1" t="s">
        <v>383</v>
      </c>
      <c r="D2669" s="85">
        <v>2020</v>
      </c>
      <c r="E2669" s="3">
        <v>44092</v>
      </c>
      <c r="AK2669" s="1"/>
      <c r="AL2669" s="1"/>
      <c r="BU2669" s="66">
        <v>21</v>
      </c>
      <c r="CA2669" s="4">
        <v>4</v>
      </c>
    </row>
    <row r="2670" spans="1:79" x14ac:dyDescent="0.25">
      <c r="A2670" s="1" t="s">
        <v>480</v>
      </c>
      <c r="B2670" s="1" t="s">
        <v>392</v>
      </c>
      <c r="C2670" s="1" t="s">
        <v>383</v>
      </c>
      <c r="D2670" s="85">
        <v>2020</v>
      </c>
      <c r="E2670" s="67">
        <v>44096</v>
      </c>
      <c r="AK2670" s="1"/>
      <c r="AL2670" s="1"/>
      <c r="AW2670" s="22">
        <v>0.39943151134172628</v>
      </c>
      <c r="AX2670" s="22"/>
      <c r="BU2670" s="66">
        <v>21.666666666666668</v>
      </c>
      <c r="CA2670" s="4">
        <v>4.2222222222222223</v>
      </c>
    </row>
    <row r="2671" spans="1:79" x14ac:dyDescent="0.25">
      <c r="A2671" s="1" t="s">
        <v>480</v>
      </c>
      <c r="B2671" s="1" t="s">
        <v>392</v>
      </c>
      <c r="C2671" s="1" t="s">
        <v>383</v>
      </c>
      <c r="D2671" s="85">
        <v>2020</v>
      </c>
      <c r="E2671" s="67">
        <v>44099</v>
      </c>
      <c r="AK2671" s="1"/>
      <c r="AL2671" s="1"/>
      <c r="AW2671" s="22">
        <v>0.56409173307362015</v>
      </c>
      <c r="AX2671" s="22"/>
      <c r="BU2671" s="66">
        <v>22</v>
      </c>
      <c r="CA2671" s="4">
        <v>5</v>
      </c>
    </row>
    <row r="2672" spans="1:79" x14ac:dyDescent="0.25">
      <c r="A2672" s="1" t="s">
        <v>480</v>
      </c>
      <c r="B2672" s="1" t="s">
        <v>392</v>
      </c>
      <c r="C2672" s="1" t="s">
        <v>383</v>
      </c>
      <c r="D2672" s="85">
        <v>2020</v>
      </c>
      <c r="E2672" s="3">
        <v>44103</v>
      </c>
      <c r="AK2672" s="1"/>
      <c r="AL2672" s="1"/>
      <c r="BU2672" s="66">
        <v>22.333333333333332</v>
      </c>
      <c r="CA2672" s="4">
        <v>5</v>
      </c>
    </row>
    <row r="2673" spans="1:79" x14ac:dyDescent="0.25">
      <c r="A2673" s="1" t="s">
        <v>480</v>
      </c>
      <c r="B2673" s="1" t="s">
        <v>392</v>
      </c>
      <c r="C2673" s="1" t="s">
        <v>383</v>
      </c>
      <c r="D2673" s="85">
        <v>2020</v>
      </c>
      <c r="E2673" s="67">
        <v>44106</v>
      </c>
      <c r="AK2673" s="1"/>
      <c r="AL2673" s="1"/>
      <c r="AW2673" s="22">
        <v>0.85547411516112004</v>
      </c>
      <c r="AX2673" s="22"/>
      <c r="BU2673" s="66">
        <v>22.666666666666668</v>
      </c>
      <c r="CA2673" s="4">
        <v>5</v>
      </c>
    </row>
    <row r="2674" spans="1:79" x14ac:dyDescent="0.25">
      <c r="A2674" s="1" t="s">
        <v>480</v>
      </c>
      <c r="B2674" s="1" t="s">
        <v>392</v>
      </c>
      <c r="C2674" s="1" t="s">
        <v>383</v>
      </c>
      <c r="D2674" s="85">
        <v>2020</v>
      </c>
      <c r="E2674" s="67">
        <v>44109</v>
      </c>
      <c r="AK2674" s="1"/>
      <c r="AL2674" s="1"/>
      <c r="AW2674" s="22">
        <v>0.82040438672176574</v>
      </c>
      <c r="AX2674" s="22"/>
      <c r="BU2674" s="66">
        <v>30</v>
      </c>
      <c r="CA2674" s="4">
        <v>5.7777777777777777</v>
      </c>
    </row>
    <row r="2675" spans="1:79" x14ac:dyDescent="0.25">
      <c r="A2675" s="1" t="s">
        <v>480</v>
      </c>
      <c r="B2675" s="1" t="s">
        <v>392</v>
      </c>
      <c r="C2675" s="1" t="s">
        <v>383</v>
      </c>
      <c r="D2675" s="85">
        <v>2020</v>
      </c>
      <c r="E2675" s="67">
        <v>44113</v>
      </c>
      <c r="AK2675" s="1"/>
      <c r="AL2675" s="1"/>
      <c r="AW2675" s="22">
        <v>0.91808380484295604</v>
      </c>
      <c r="AX2675" s="22"/>
      <c r="BU2675" s="66">
        <v>30.666666666666668</v>
      </c>
      <c r="CA2675" s="4">
        <v>6</v>
      </c>
    </row>
    <row r="2676" spans="1:79" x14ac:dyDescent="0.25">
      <c r="A2676" s="1" t="s">
        <v>480</v>
      </c>
      <c r="B2676" s="1" t="s">
        <v>392</v>
      </c>
      <c r="C2676" s="1" t="s">
        <v>383</v>
      </c>
      <c r="D2676" s="85">
        <v>2020</v>
      </c>
      <c r="E2676" s="68">
        <v>44116</v>
      </c>
      <c r="AK2676" s="1"/>
      <c r="AL2676" s="1"/>
      <c r="AW2676" s="22">
        <v>0.89868532710394455</v>
      </c>
      <c r="AX2676" s="22"/>
      <c r="BU2676" s="66"/>
      <c r="CA2676" s="4"/>
    </row>
    <row r="2677" spans="1:79" x14ac:dyDescent="0.25">
      <c r="A2677" s="1" t="s">
        <v>480</v>
      </c>
      <c r="B2677" s="1" t="s">
        <v>392</v>
      </c>
      <c r="C2677" s="1" t="s">
        <v>383</v>
      </c>
      <c r="D2677" s="85">
        <v>2020</v>
      </c>
      <c r="E2677" s="3">
        <v>44117</v>
      </c>
      <c r="AK2677" s="1"/>
      <c r="AL2677" s="1"/>
      <c r="BU2677" s="66">
        <v>31.666666666666668</v>
      </c>
      <c r="CA2677" s="4">
        <v>6.2222222222222223</v>
      </c>
    </row>
    <row r="2678" spans="1:79" x14ac:dyDescent="0.25">
      <c r="A2678" s="1" t="s">
        <v>480</v>
      </c>
      <c r="B2678" s="1" t="s">
        <v>392</v>
      </c>
      <c r="C2678" s="1" t="s">
        <v>383</v>
      </c>
      <c r="D2678" s="85">
        <v>2020</v>
      </c>
      <c r="E2678" s="3">
        <v>44120</v>
      </c>
      <c r="AK2678" s="1"/>
      <c r="AL2678" s="1"/>
      <c r="BU2678" s="66">
        <v>32</v>
      </c>
      <c r="CA2678" s="4">
        <v>6.4444444444444446</v>
      </c>
    </row>
    <row r="2679" spans="1:79" x14ac:dyDescent="0.25">
      <c r="A2679" s="1" t="s">
        <v>480</v>
      </c>
      <c r="B2679" s="1" t="s">
        <v>392</v>
      </c>
      <c r="C2679" s="1" t="s">
        <v>383</v>
      </c>
      <c r="D2679" s="85">
        <v>2020</v>
      </c>
      <c r="E2679" s="67">
        <v>44123</v>
      </c>
      <c r="AK2679" s="1"/>
      <c r="AL2679" s="1"/>
      <c r="AW2679" s="22">
        <v>0.90561084640114231</v>
      </c>
      <c r="AX2679" s="22"/>
      <c r="BU2679" s="66">
        <v>31.666666666666668</v>
      </c>
      <c r="CA2679" s="4">
        <v>6.8888888888888893</v>
      </c>
    </row>
    <row r="2680" spans="1:79" x14ac:dyDescent="0.25">
      <c r="A2680" s="1" t="s">
        <v>480</v>
      </c>
      <c r="B2680" s="1" t="s">
        <v>392</v>
      </c>
      <c r="C2680" s="1" t="s">
        <v>383</v>
      </c>
      <c r="D2680" s="85">
        <v>2020</v>
      </c>
      <c r="E2680" s="67">
        <v>44139</v>
      </c>
      <c r="AK2680" s="1"/>
      <c r="AL2680" s="1"/>
      <c r="AW2680" s="22">
        <v>0.94191048451085602</v>
      </c>
      <c r="AX2680" s="22"/>
      <c r="BU2680" s="66">
        <v>38</v>
      </c>
      <c r="CA2680" s="4">
        <v>8.7777777777777786</v>
      </c>
    </row>
    <row r="2681" spans="1:79" x14ac:dyDescent="0.25">
      <c r="A2681" s="1" t="s">
        <v>480</v>
      </c>
      <c r="B2681" s="1" t="s">
        <v>392</v>
      </c>
      <c r="C2681" s="1" t="s">
        <v>383</v>
      </c>
      <c r="D2681" s="85">
        <v>2020</v>
      </c>
      <c r="E2681" s="3">
        <v>44141</v>
      </c>
      <c r="AK2681" s="1"/>
      <c r="AL2681" s="1"/>
      <c r="BU2681" s="66">
        <v>38</v>
      </c>
      <c r="CA2681" s="4">
        <v>8.7777777777777786</v>
      </c>
    </row>
    <row r="2682" spans="1:79" x14ac:dyDescent="0.25">
      <c r="A2682" s="1" t="s">
        <v>480</v>
      </c>
      <c r="B2682" s="1" t="s">
        <v>392</v>
      </c>
      <c r="C2682" s="1" t="s">
        <v>383</v>
      </c>
      <c r="D2682" s="85">
        <v>2020</v>
      </c>
      <c r="E2682" s="69">
        <v>44146</v>
      </c>
      <c r="AK2682" s="1"/>
      <c r="AL2682" s="1"/>
      <c r="BE2682" s="52">
        <v>712.5</v>
      </c>
      <c r="BU2682" s="66"/>
      <c r="CA2682" s="4">
        <v>8.8888888888888893</v>
      </c>
    </row>
    <row r="2683" spans="1:79" x14ac:dyDescent="0.25">
      <c r="A2683" s="1" t="s">
        <v>480</v>
      </c>
      <c r="B2683" s="1" t="s">
        <v>392</v>
      </c>
      <c r="C2683" s="1" t="s">
        <v>383</v>
      </c>
      <c r="D2683" s="85">
        <v>2020</v>
      </c>
      <c r="E2683" s="69">
        <v>44151</v>
      </c>
      <c r="AK2683" s="1"/>
      <c r="AL2683" s="1"/>
      <c r="BU2683" s="66"/>
      <c r="CA2683" s="4">
        <v>8.8888888888888893</v>
      </c>
    </row>
    <row r="2684" spans="1:79" x14ac:dyDescent="0.25">
      <c r="A2684" s="1" t="s">
        <v>480</v>
      </c>
      <c r="B2684" s="1" t="s">
        <v>392</v>
      </c>
      <c r="C2684" s="1" t="s">
        <v>383</v>
      </c>
      <c r="D2684" s="85">
        <v>2020</v>
      </c>
      <c r="E2684" s="69">
        <v>44153</v>
      </c>
      <c r="AK2684" s="1"/>
      <c r="AL2684" s="1"/>
      <c r="BU2684" s="66"/>
      <c r="CA2684" s="4">
        <v>8.8888888888888893</v>
      </c>
    </row>
    <row r="2685" spans="1:79" x14ac:dyDescent="0.25">
      <c r="A2685" s="1" t="s">
        <v>480</v>
      </c>
      <c r="B2685" s="1" t="s">
        <v>392</v>
      </c>
      <c r="C2685" s="1" t="s">
        <v>384</v>
      </c>
      <c r="D2685" s="85">
        <v>2020</v>
      </c>
      <c r="E2685" s="3">
        <v>44051</v>
      </c>
      <c r="AK2685" s="1"/>
      <c r="AL2685" s="1"/>
      <c r="BU2685" s="66"/>
      <c r="CA2685" s="4"/>
    </row>
    <row r="2686" spans="1:79" x14ac:dyDescent="0.25">
      <c r="A2686" s="1" t="s">
        <v>480</v>
      </c>
      <c r="B2686" s="1" t="s">
        <v>392</v>
      </c>
      <c r="C2686" s="1" t="s">
        <v>384</v>
      </c>
      <c r="D2686" s="85">
        <v>2020</v>
      </c>
      <c r="E2686" s="3">
        <v>44054</v>
      </c>
      <c r="AK2686" s="1"/>
      <c r="AL2686" s="1"/>
      <c r="BU2686" s="66"/>
      <c r="CA2686" s="4"/>
    </row>
    <row r="2687" spans="1:79" x14ac:dyDescent="0.25">
      <c r="A2687" s="1" t="s">
        <v>480</v>
      </c>
      <c r="B2687" s="1" t="s">
        <v>392</v>
      </c>
      <c r="C2687" s="1" t="s">
        <v>384</v>
      </c>
      <c r="D2687" s="85">
        <v>2020</v>
      </c>
      <c r="E2687" s="3">
        <v>44055</v>
      </c>
      <c r="AK2687" s="1"/>
      <c r="AL2687" s="1"/>
      <c r="BU2687" s="66">
        <v>10</v>
      </c>
      <c r="CA2687" s="4">
        <v>1</v>
      </c>
    </row>
    <row r="2688" spans="1:79" x14ac:dyDescent="0.25">
      <c r="A2688" s="1" t="s">
        <v>480</v>
      </c>
      <c r="B2688" s="1" t="s">
        <v>392</v>
      </c>
      <c r="C2688" s="1" t="s">
        <v>384</v>
      </c>
      <c r="D2688" s="85">
        <v>2020</v>
      </c>
      <c r="E2688" s="3">
        <v>44056</v>
      </c>
      <c r="AK2688" s="1"/>
      <c r="AL2688" s="1"/>
      <c r="BU2688" s="66">
        <v>10</v>
      </c>
      <c r="CA2688" s="4"/>
    </row>
    <row r="2689" spans="1:79" x14ac:dyDescent="0.25">
      <c r="A2689" s="1" t="s">
        <v>480</v>
      </c>
      <c r="B2689" s="1" t="s">
        <v>392</v>
      </c>
      <c r="C2689" s="1" t="s">
        <v>384</v>
      </c>
      <c r="D2689" s="85">
        <v>2020</v>
      </c>
      <c r="E2689" s="67">
        <v>44063</v>
      </c>
      <c r="AK2689" s="1"/>
      <c r="AL2689" s="1"/>
      <c r="AW2689" s="22">
        <v>1.2802811530903192E-2</v>
      </c>
      <c r="AX2689" s="22"/>
      <c r="BU2689" s="66">
        <v>10</v>
      </c>
      <c r="CA2689" s="4">
        <v>1</v>
      </c>
    </row>
    <row r="2690" spans="1:79" x14ac:dyDescent="0.25">
      <c r="A2690" s="1" t="s">
        <v>480</v>
      </c>
      <c r="B2690" s="1" t="s">
        <v>392</v>
      </c>
      <c r="C2690" s="1" t="s">
        <v>384</v>
      </c>
      <c r="D2690" s="85">
        <v>2020</v>
      </c>
      <c r="E2690" s="67">
        <v>44069</v>
      </c>
      <c r="AK2690" s="1"/>
      <c r="AL2690" s="1"/>
      <c r="AW2690" s="22">
        <v>9.5990056911101088E-2</v>
      </c>
      <c r="AX2690" s="22"/>
      <c r="BU2690" s="66">
        <v>10.333333333333334</v>
      </c>
      <c r="CA2690" s="4">
        <v>1.7777777777777777</v>
      </c>
    </row>
    <row r="2691" spans="1:79" x14ac:dyDescent="0.25">
      <c r="A2691" s="1" t="s">
        <v>480</v>
      </c>
      <c r="B2691" s="1" t="s">
        <v>392</v>
      </c>
      <c r="C2691" s="1" t="s">
        <v>384</v>
      </c>
      <c r="D2691" s="85">
        <v>2020</v>
      </c>
      <c r="E2691" s="67">
        <v>44074</v>
      </c>
      <c r="AK2691" s="1"/>
      <c r="AL2691" s="1"/>
      <c r="AW2691" s="22">
        <v>4.2408834592000795E-2</v>
      </c>
      <c r="AX2691" s="22"/>
      <c r="BU2691" s="66">
        <v>11</v>
      </c>
      <c r="CA2691" s="4">
        <v>2</v>
      </c>
    </row>
    <row r="2692" spans="1:79" x14ac:dyDescent="0.25">
      <c r="A2692" s="1" t="s">
        <v>480</v>
      </c>
      <c r="B2692" s="1" t="s">
        <v>392</v>
      </c>
      <c r="C2692" s="1" t="s">
        <v>384</v>
      </c>
      <c r="D2692" s="85">
        <v>2020</v>
      </c>
      <c r="E2692" s="67">
        <v>44078</v>
      </c>
      <c r="AK2692" s="1"/>
      <c r="AL2692" s="1"/>
      <c r="AW2692" s="22">
        <v>8.0238942204042582E-2</v>
      </c>
      <c r="AX2692" s="22"/>
      <c r="BU2692" s="66">
        <v>11</v>
      </c>
      <c r="CA2692" s="4">
        <v>2.3333333333333335</v>
      </c>
    </row>
    <row r="2693" spans="1:79" x14ac:dyDescent="0.25">
      <c r="A2693" s="1" t="s">
        <v>480</v>
      </c>
      <c r="B2693" s="1" t="s">
        <v>392</v>
      </c>
      <c r="C2693" s="1" t="s">
        <v>384</v>
      </c>
      <c r="D2693" s="85">
        <v>2020</v>
      </c>
      <c r="E2693" s="67">
        <v>44081</v>
      </c>
      <c r="AK2693" s="1"/>
      <c r="AL2693" s="1"/>
      <c r="AW2693" s="22">
        <v>0.12770061691047579</v>
      </c>
      <c r="AX2693" s="22"/>
      <c r="BU2693" s="66">
        <v>11.333333333333334</v>
      </c>
      <c r="CA2693" s="4">
        <v>2.8888888888888888</v>
      </c>
    </row>
    <row r="2694" spans="1:79" x14ac:dyDescent="0.25">
      <c r="A2694" s="1" t="s">
        <v>480</v>
      </c>
      <c r="B2694" s="1" t="s">
        <v>392</v>
      </c>
      <c r="C2694" s="1" t="s">
        <v>384</v>
      </c>
      <c r="D2694" s="85">
        <v>2020</v>
      </c>
      <c r="E2694" s="67">
        <v>44088</v>
      </c>
      <c r="AK2694" s="1"/>
      <c r="AL2694" s="1"/>
      <c r="AW2694" s="22">
        <v>0.17328411208871908</v>
      </c>
      <c r="AX2694" s="22"/>
      <c r="BU2694" s="66">
        <v>12</v>
      </c>
      <c r="CA2694" s="4">
        <v>3.2222222222222223</v>
      </c>
    </row>
    <row r="2695" spans="1:79" x14ac:dyDescent="0.25">
      <c r="A2695" s="1" t="s">
        <v>480</v>
      </c>
      <c r="B2695" s="1" t="s">
        <v>392</v>
      </c>
      <c r="C2695" s="1" t="s">
        <v>384</v>
      </c>
      <c r="D2695" s="85">
        <v>2020</v>
      </c>
      <c r="E2695" s="68">
        <v>44091</v>
      </c>
      <c r="AK2695" s="1"/>
      <c r="AL2695" s="1"/>
      <c r="AW2695" s="22">
        <v>0.18246483349904655</v>
      </c>
      <c r="AX2695" s="22"/>
      <c r="BU2695" s="66"/>
      <c r="CA2695" s="4"/>
    </row>
    <row r="2696" spans="1:79" x14ac:dyDescent="0.25">
      <c r="A2696" s="1" t="s">
        <v>480</v>
      </c>
      <c r="B2696" s="1" t="s">
        <v>392</v>
      </c>
      <c r="C2696" s="1" t="s">
        <v>384</v>
      </c>
      <c r="D2696" s="85">
        <v>2020</v>
      </c>
      <c r="E2696" s="3">
        <v>44092</v>
      </c>
      <c r="AK2696" s="1"/>
      <c r="AL2696" s="1"/>
      <c r="BU2696" s="66">
        <v>21</v>
      </c>
      <c r="CA2696" s="4">
        <v>3.8888888888888888</v>
      </c>
    </row>
    <row r="2697" spans="1:79" x14ac:dyDescent="0.25">
      <c r="A2697" s="1" t="s">
        <v>480</v>
      </c>
      <c r="B2697" s="1" t="s">
        <v>392</v>
      </c>
      <c r="C2697" s="1" t="s">
        <v>384</v>
      </c>
      <c r="D2697" s="85">
        <v>2020</v>
      </c>
      <c r="E2697" s="67">
        <v>44096</v>
      </c>
      <c r="AK2697" s="1"/>
      <c r="AL2697" s="1"/>
      <c r="AW2697" s="22">
        <v>0.38708145562565749</v>
      </c>
      <c r="AX2697" s="22"/>
      <c r="BU2697" s="66">
        <v>21</v>
      </c>
      <c r="CA2697" s="4">
        <v>4</v>
      </c>
    </row>
    <row r="2698" spans="1:79" x14ac:dyDescent="0.25">
      <c r="A2698" s="1" t="s">
        <v>480</v>
      </c>
      <c r="B2698" s="1" t="s">
        <v>392</v>
      </c>
      <c r="C2698" s="1" t="s">
        <v>384</v>
      </c>
      <c r="D2698" s="85">
        <v>2020</v>
      </c>
      <c r="E2698" s="67">
        <v>44099</v>
      </c>
      <c r="AK2698" s="1"/>
      <c r="AL2698" s="1"/>
      <c r="AW2698" s="22">
        <v>0.53137184093846945</v>
      </c>
      <c r="AX2698" s="22"/>
      <c r="BU2698" s="66">
        <v>21.333333333333332</v>
      </c>
      <c r="CA2698" s="4">
        <v>4.5555555555555554</v>
      </c>
    </row>
    <row r="2699" spans="1:79" x14ac:dyDescent="0.25">
      <c r="A2699" s="1" t="s">
        <v>480</v>
      </c>
      <c r="B2699" s="1" t="s">
        <v>392</v>
      </c>
      <c r="C2699" s="1" t="s">
        <v>384</v>
      </c>
      <c r="D2699" s="85">
        <v>2020</v>
      </c>
      <c r="E2699" s="3">
        <v>44103</v>
      </c>
      <c r="AK2699" s="1"/>
      <c r="AL2699" s="1"/>
      <c r="BU2699" s="66">
        <v>22</v>
      </c>
      <c r="CA2699" s="4">
        <v>5</v>
      </c>
    </row>
    <row r="2700" spans="1:79" x14ac:dyDescent="0.25">
      <c r="A2700" s="1" t="s">
        <v>480</v>
      </c>
      <c r="B2700" s="1" t="s">
        <v>392</v>
      </c>
      <c r="C2700" s="1" t="s">
        <v>384</v>
      </c>
      <c r="D2700" s="85">
        <v>2020</v>
      </c>
      <c r="E2700" s="67">
        <v>44106</v>
      </c>
      <c r="AK2700" s="1"/>
      <c r="AL2700" s="1"/>
      <c r="AW2700" s="22">
        <v>0.82339125920742395</v>
      </c>
      <c r="AX2700" s="22"/>
      <c r="BU2700" s="66">
        <v>22</v>
      </c>
      <c r="CA2700" s="4">
        <v>5</v>
      </c>
    </row>
    <row r="2701" spans="1:79" x14ac:dyDescent="0.25">
      <c r="A2701" s="1" t="s">
        <v>480</v>
      </c>
      <c r="B2701" s="1" t="s">
        <v>392</v>
      </c>
      <c r="C2701" s="1" t="s">
        <v>384</v>
      </c>
      <c r="D2701" s="85">
        <v>2020</v>
      </c>
      <c r="E2701" s="67">
        <v>44109</v>
      </c>
      <c r="AK2701" s="1"/>
      <c r="AL2701" s="1"/>
      <c r="AW2701" s="22">
        <v>0.80792584585379346</v>
      </c>
      <c r="AX2701" s="22"/>
      <c r="BU2701" s="66">
        <v>30</v>
      </c>
      <c r="CA2701" s="4">
        <v>5.666666666666667</v>
      </c>
    </row>
    <row r="2702" spans="1:79" x14ac:dyDescent="0.25">
      <c r="A2702" s="1" t="s">
        <v>480</v>
      </c>
      <c r="B2702" s="1" t="s">
        <v>392</v>
      </c>
      <c r="C2702" s="1" t="s">
        <v>384</v>
      </c>
      <c r="D2702" s="85">
        <v>2020</v>
      </c>
      <c r="E2702" s="67">
        <v>44113</v>
      </c>
      <c r="AK2702" s="1"/>
      <c r="AL2702" s="1"/>
      <c r="AW2702" s="22">
        <v>0.91221712952839484</v>
      </c>
      <c r="AX2702" s="22"/>
      <c r="BU2702" s="66">
        <v>31</v>
      </c>
      <c r="CA2702" s="4">
        <v>6</v>
      </c>
    </row>
    <row r="2703" spans="1:79" x14ac:dyDescent="0.25">
      <c r="A2703" s="1" t="s">
        <v>480</v>
      </c>
      <c r="B2703" s="1" t="s">
        <v>392</v>
      </c>
      <c r="C2703" s="1" t="s">
        <v>384</v>
      </c>
      <c r="D2703" s="85">
        <v>2020</v>
      </c>
      <c r="E2703" s="68">
        <v>44116</v>
      </c>
      <c r="AK2703" s="1"/>
      <c r="AL2703" s="1"/>
      <c r="AW2703" s="22">
        <v>0.90555829905787477</v>
      </c>
      <c r="AX2703" s="22"/>
      <c r="BU2703" s="66"/>
      <c r="CA2703" s="4"/>
    </row>
    <row r="2704" spans="1:79" x14ac:dyDescent="0.25">
      <c r="A2704" s="1" t="s">
        <v>480</v>
      </c>
      <c r="B2704" s="1" t="s">
        <v>392</v>
      </c>
      <c r="C2704" s="1" t="s">
        <v>384</v>
      </c>
      <c r="D2704" s="85">
        <v>2020</v>
      </c>
      <c r="E2704" s="3">
        <v>44117</v>
      </c>
      <c r="AK2704" s="1"/>
      <c r="AL2704" s="1"/>
      <c r="BU2704" s="66">
        <v>31</v>
      </c>
      <c r="CA2704" s="4">
        <v>6.333333333333333</v>
      </c>
    </row>
    <row r="2705" spans="1:79" x14ac:dyDescent="0.25">
      <c r="A2705" s="1" t="s">
        <v>480</v>
      </c>
      <c r="B2705" s="1" t="s">
        <v>392</v>
      </c>
      <c r="C2705" s="1" t="s">
        <v>384</v>
      </c>
      <c r="D2705" s="85">
        <v>2020</v>
      </c>
      <c r="E2705" s="3">
        <v>44120</v>
      </c>
      <c r="AK2705" s="1"/>
      <c r="AL2705" s="1"/>
      <c r="BU2705" s="66">
        <v>31.666666666666668</v>
      </c>
      <c r="CA2705" s="4">
        <v>6.333333333333333</v>
      </c>
    </row>
    <row r="2706" spans="1:79" x14ac:dyDescent="0.25">
      <c r="A2706" s="1" t="s">
        <v>480</v>
      </c>
      <c r="B2706" s="1" t="s">
        <v>392</v>
      </c>
      <c r="C2706" s="1" t="s">
        <v>384</v>
      </c>
      <c r="D2706" s="85">
        <v>2020</v>
      </c>
      <c r="E2706" s="67">
        <v>44123</v>
      </c>
      <c r="AK2706" s="1"/>
      <c r="AL2706" s="1"/>
      <c r="AW2706" s="22">
        <v>0.93866688846968749</v>
      </c>
      <c r="AX2706" s="22"/>
      <c r="BU2706" s="66">
        <v>31</v>
      </c>
      <c r="CA2706" s="4">
        <v>7</v>
      </c>
    </row>
    <row r="2707" spans="1:79" x14ac:dyDescent="0.25">
      <c r="A2707" s="1" t="s">
        <v>480</v>
      </c>
      <c r="B2707" s="1" t="s">
        <v>392</v>
      </c>
      <c r="C2707" s="1" t="s">
        <v>384</v>
      </c>
      <c r="D2707" s="85">
        <v>2020</v>
      </c>
      <c r="E2707" s="67">
        <v>44139</v>
      </c>
      <c r="AK2707" s="1"/>
      <c r="AL2707" s="1"/>
      <c r="AW2707" s="22">
        <v>0.94298644764656325</v>
      </c>
      <c r="AX2707" s="22"/>
      <c r="BU2707" s="66">
        <v>38.333333333333336</v>
      </c>
      <c r="CA2707" s="4">
        <v>8.8888888888888893</v>
      </c>
    </row>
    <row r="2708" spans="1:79" x14ac:dyDescent="0.25">
      <c r="A2708" s="1" t="s">
        <v>480</v>
      </c>
      <c r="B2708" s="1" t="s">
        <v>392</v>
      </c>
      <c r="C2708" s="1" t="s">
        <v>384</v>
      </c>
      <c r="D2708" s="85">
        <v>2020</v>
      </c>
      <c r="E2708" s="3">
        <v>44141</v>
      </c>
      <c r="AK2708" s="1"/>
      <c r="AL2708" s="1"/>
      <c r="BU2708" s="66">
        <v>41</v>
      </c>
      <c r="CA2708" s="4">
        <v>8.8888888888888893</v>
      </c>
    </row>
    <row r="2709" spans="1:79" x14ac:dyDescent="0.25">
      <c r="A2709" s="1" t="s">
        <v>480</v>
      </c>
      <c r="B2709" s="1" t="s">
        <v>392</v>
      </c>
      <c r="C2709" s="1" t="s">
        <v>384</v>
      </c>
      <c r="D2709" s="85">
        <v>2020</v>
      </c>
      <c r="E2709" s="69">
        <v>44146</v>
      </c>
      <c r="AK2709" s="1"/>
      <c r="AL2709" s="1"/>
      <c r="BE2709" s="52">
        <v>788.25</v>
      </c>
      <c r="BU2709" s="66"/>
      <c r="CA2709" s="4">
        <v>8.8888888888888893</v>
      </c>
    </row>
    <row r="2710" spans="1:79" x14ac:dyDescent="0.25">
      <c r="A2710" s="1" t="s">
        <v>480</v>
      </c>
      <c r="B2710" s="1" t="s">
        <v>392</v>
      </c>
      <c r="C2710" s="1" t="s">
        <v>384</v>
      </c>
      <c r="D2710" s="85">
        <v>2020</v>
      </c>
      <c r="E2710" s="69">
        <v>44151</v>
      </c>
      <c r="AK2710" s="1"/>
      <c r="AL2710" s="1"/>
      <c r="BU2710" s="66"/>
      <c r="CA2710" s="4">
        <v>8.8888888888888893</v>
      </c>
    </row>
    <row r="2711" spans="1:79" x14ac:dyDescent="0.25">
      <c r="A2711" s="1" t="s">
        <v>480</v>
      </c>
      <c r="B2711" s="1" t="s">
        <v>392</v>
      </c>
      <c r="C2711" s="1" t="s">
        <v>384</v>
      </c>
      <c r="D2711" s="85">
        <v>2020</v>
      </c>
      <c r="E2711" s="69">
        <v>44153</v>
      </c>
      <c r="AK2711" s="1"/>
      <c r="AL2711" s="1"/>
      <c r="BU2711" s="66"/>
      <c r="CA2711" s="4">
        <v>8.8888888888888893</v>
      </c>
    </row>
    <row r="2712" spans="1:79" x14ac:dyDescent="0.25">
      <c r="A2712" s="1" t="s">
        <v>480</v>
      </c>
      <c r="B2712" s="1" t="s">
        <v>392</v>
      </c>
      <c r="C2712" s="4" t="s">
        <v>381</v>
      </c>
      <c r="D2712" s="85">
        <v>2020</v>
      </c>
      <c r="E2712" s="3">
        <v>44051</v>
      </c>
      <c r="AK2712" s="1"/>
      <c r="AL2712" s="1"/>
      <c r="BU2712" s="66"/>
      <c r="CA2712" s="4"/>
    </row>
    <row r="2713" spans="1:79" x14ac:dyDescent="0.25">
      <c r="A2713" s="1" t="s">
        <v>480</v>
      </c>
      <c r="B2713" s="1" t="s">
        <v>392</v>
      </c>
      <c r="C2713" s="4" t="s">
        <v>381</v>
      </c>
      <c r="D2713" s="85">
        <v>2020</v>
      </c>
      <c r="E2713" s="3">
        <v>44054</v>
      </c>
      <c r="AK2713" s="1"/>
      <c r="AL2713" s="1"/>
      <c r="BU2713" s="66"/>
      <c r="CA2713" s="4"/>
    </row>
    <row r="2714" spans="1:79" x14ac:dyDescent="0.25">
      <c r="A2714" s="1" t="s">
        <v>480</v>
      </c>
      <c r="B2714" s="1" t="s">
        <v>392</v>
      </c>
      <c r="C2714" s="4" t="s">
        <v>381</v>
      </c>
      <c r="D2714" s="85">
        <v>2020</v>
      </c>
      <c r="E2714" s="3">
        <v>44055</v>
      </c>
      <c r="AK2714" s="1"/>
      <c r="AL2714" s="1"/>
      <c r="BU2714" s="66">
        <v>10</v>
      </c>
      <c r="CA2714" s="4">
        <v>1</v>
      </c>
    </row>
    <row r="2715" spans="1:79" x14ac:dyDescent="0.25">
      <c r="A2715" s="1" t="s">
        <v>480</v>
      </c>
      <c r="B2715" s="1" t="s">
        <v>392</v>
      </c>
      <c r="C2715" s="4" t="s">
        <v>381</v>
      </c>
      <c r="D2715" s="85">
        <v>2020</v>
      </c>
      <c r="E2715" s="3">
        <v>44056</v>
      </c>
      <c r="AK2715" s="1"/>
      <c r="AL2715" s="1"/>
      <c r="BU2715" s="66">
        <v>10</v>
      </c>
      <c r="CA2715" s="4"/>
    </row>
    <row r="2716" spans="1:79" x14ac:dyDescent="0.25">
      <c r="A2716" s="1" t="s">
        <v>480</v>
      </c>
      <c r="B2716" s="1" t="s">
        <v>392</v>
      </c>
      <c r="C2716" s="4" t="s">
        <v>381</v>
      </c>
      <c r="D2716" s="85">
        <v>2020</v>
      </c>
      <c r="E2716" s="67">
        <v>44063</v>
      </c>
      <c r="AK2716" s="1"/>
      <c r="AL2716" s="1"/>
      <c r="AW2716" s="22">
        <v>8.7852811852449381E-3</v>
      </c>
      <c r="AX2716" s="22"/>
      <c r="BU2716" s="66">
        <v>10</v>
      </c>
      <c r="CA2716" s="4">
        <v>1</v>
      </c>
    </row>
    <row r="2717" spans="1:79" x14ac:dyDescent="0.25">
      <c r="A2717" s="1" t="s">
        <v>480</v>
      </c>
      <c r="B2717" s="1" t="s">
        <v>392</v>
      </c>
      <c r="C2717" s="4" t="s">
        <v>381</v>
      </c>
      <c r="D2717" s="85">
        <v>2020</v>
      </c>
      <c r="E2717" s="67">
        <v>44069</v>
      </c>
      <c r="AK2717" s="1"/>
      <c r="AL2717" s="1"/>
      <c r="AW2717" s="22">
        <v>9.6513871078027919E-2</v>
      </c>
      <c r="AX2717" s="22"/>
      <c r="BU2717" s="66">
        <v>10.666666666666666</v>
      </c>
      <c r="CA2717" s="4">
        <v>2</v>
      </c>
    </row>
    <row r="2718" spans="1:79" x14ac:dyDescent="0.25">
      <c r="A2718" s="1" t="s">
        <v>480</v>
      </c>
      <c r="B2718" s="1" t="s">
        <v>392</v>
      </c>
      <c r="C2718" s="4" t="s">
        <v>381</v>
      </c>
      <c r="D2718" s="85">
        <v>2020</v>
      </c>
      <c r="E2718" s="67">
        <v>44074</v>
      </c>
      <c r="AK2718" s="1"/>
      <c r="AL2718" s="1"/>
      <c r="AW2718" s="22">
        <v>5.878534280945634E-2</v>
      </c>
      <c r="AX2718" s="22"/>
      <c r="BU2718" s="66">
        <v>11</v>
      </c>
      <c r="CA2718" s="4">
        <v>2</v>
      </c>
    </row>
    <row r="2719" spans="1:79" x14ac:dyDescent="0.25">
      <c r="A2719" s="1" t="s">
        <v>480</v>
      </c>
      <c r="B2719" s="1" t="s">
        <v>392</v>
      </c>
      <c r="C2719" s="4" t="s">
        <v>381</v>
      </c>
      <c r="D2719" s="85">
        <v>2020</v>
      </c>
      <c r="E2719" s="67">
        <v>44078</v>
      </c>
      <c r="AK2719" s="1"/>
      <c r="AL2719" s="1"/>
      <c r="AW2719" s="22">
        <v>0.11340395406156585</v>
      </c>
      <c r="AX2719" s="22"/>
      <c r="BU2719" s="66">
        <v>11</v>
      </c>
      <c r="CA2719" s="4">
        <v>2.6666666666666665</v>
      </c>
    </row>
    <row r="2720" spans="1:79" x14ac:dyDescent="0.25">
      <c r="A2720" s="1" t="s">
        <v>480</v>
      </c>
      <c r="B2720" s="1" t="s">
        <v>392</v>
      </c>
      <c r="C2720" s="4" t="s">
        <v>381</v>
      </c>
      <c r="D2720" s="85">
        <v>2020</v>
      </c>
      <c r="E2720" s="67">
        <v>44081</v>
      </c>
      <c r="AK2720" s="1"/>
      <c r="AL2720" s="1"/>
      <c r="AW2720" s="22">
        <v>0.18245881690898344</v>
      </c>
      <c r="AX2720" s="22"/>
      <c r="BU2720" s="66">
        <v>11.666666666666666</v>
      </c>
      <c r="CA2720" s="4">
        <v>3</v>
      </c>
    </row>
    <row r="2721" spans="1:79" x14ac:dyDescent="0.25">
      <c r="A2721" s="1" t="s">
        <v>480</v>
      </c>
      <c r="B2721" s="1" t="s">
        <v>392</v>
      </c>
      <c r="C2721" s="4" t="s">
        <v>381</v>
      </c>
      <c r="D2721" s="85">
        <v>2020</v>
      </c>
      <c r="E2721" s="67">
        <v>44088</v>
      </c>
      <c r="AK2721" s="1"/>
      <c r="AL2721" s="1"/>
      <c r="AW2721" s="22">
        <v>0.24422077401452952</v>
      </c>
      <c r="AX2721" s="22"/>
      <c r="BU2721" s="66">
        <v>21</v>
      </c>
      <c r="CA2721" s="4">
        <v>3.6666666666666665</v>
      </c>
    </row>
    <row r="2722" spans="1:79" x14ac:dyDescent="0.25">
      <c r="A2722" s="1" t="s">
        <v>480</v>
      </c>
      <c r="B2722" s="1" t="s">
        <v>392</v>
      </c>
      <c r="C2722" s="4" t="s">
        <v>381</v>
      </c>
      <c r="D2722" s="85">
        <v>2020</v>
      </c>
      <c r="E2722" s="68">
        <v>44091</v>
      </c>
      <c r="AK2722" s="1"/>
      <c r="AL2722" s="1"/>
      <c r="AW2722" s="22">
        <v>0.27413226987154077</v>
      </c>
      <c r="AX2722" s="22"/>
      <c r="BU2722" s="66"/>
      <c r="CA2722" s="4"/>
    </row>
    <row r="2723" spans="1:79" x14ac:dyDescent="0.25">
      <c r="A2723" s="1" t="s">
        <v>480</v>
      </c>
      <c r="B2723" s="1" t="s">
        <v>392</v>
      </c>
      <c r="C2723" s="4" t="s">
        <v>381</v>
      </c>
      <c r="D2723" s="85">
        <v>2020</v>
      </c>
      <c r="E2723" s="3">
        <v>44092</v>
      </c>
      <c r="AK2723" s="1"/>
      <c r="AL2723" s="1"/>
      <c r="BU2723" s="66">
        <v>21</v>
      </c>
      <c r="CA2723" s="4">
        <v>4</v>
      </c>
    </row>
    <row r="2724" spans="1:79" x14ac:dyDescent="0.25">
      <c r="A2724" s="1" t="s">
        <v>480</v>
      </c>
      <c r="B2724" s="1" t="s">
        <v>392</v>
      </c>
      <c r="C2724" s="4" t="s">
        <v>381</v>
      </c>
      <c r="D2724" s="85">
        <v>2020</v>
      </c>
      <c r="E2724" s="67">
        <v>44096</v>
      </c>
      <c r="AK2724" s="1"/>
      <c r="AL2724" s="1"/>
      <c r="AW2724" s="22">
        <v>0.48564227949837874</v>
      </c>
      <c r="AX2724" s="22"/>
      <c r="BU2724" s="66">
        <v>21.666666666666668</v>
      </c>
      <c r="CA2724" s="4">
        <v>4.5555555555555554</v>
      </c>
    </row>
    <row r="2725" spans="1:79" x14ac:dyDescent="0.25">
      <c r="A2725" s="1" t="s">
        <v>480</v>
      </c>
      <c r="B2725" s="1" t="s">
        <v>392</v>
      </c>
      <c r="C2725" s="4" t="s">
        <v>381</v>
      </c>
      <c r="D2725" s="85">
        <v>2020</v>
      </c>
      <c r="E2725" s="67">
        <v>44099</v>
      </c>
      <c r="AK2725" s="1"/>
      <c r="AL2725" s="1"/>
      <c r="AW2725" s="22">
        <v>0.63508770274477999</v>
      </c>
      <c r="AX2725" s="22"/>
      <c r="BU2725" s="66">
        <v>22</v>
      </c>
      <c r="CA2725" s="4">
        <v>5</v>
      </c>
    </row>
    <row r="2726" spans="1:79" x14ac:dyDescent="0.25">
      <c r="A2726" s="1" t="s">
        <v>480</v>
      </c>
      <c r="B2726" s="1" t="s">
        <v>392</v>
      </c>
      <c r="C2726" s="4" t="s">
        <v>381</v>
      </c>
      <c r="D2726" s="85">
        <v>2020</v>
      </c>
      <c r="E2726" s="3">
        <v>44103</v>
      </c>
      <c r="AK2726" s="1"/>
      <c r="AL2726" s="1"/>
      <c r="BU2726" s="66">
        <v>22</v>
      </c>
      <c r="CA2726" s="4">
        <v>5</v>
      </c>
    </row>
    <row r="2727" spans="1:79" x14ac:dyDescent="0.25">
      <c r="A2727" s="1" t="s">
        <v>480</v>
      </c>
      <c r="B2727" s="1" t="s">
        <v>392</v>
      </c>
      <c r="C2727" s="4" t="s">
        <v>381</v>
      </c>
      <c r="D2727" s="85">
        <v>2020</v>
      </c>
      <c r="E2727" s="67">
        <v>44106</v>
      </c>
      <c r="AK2727" s="1"/>
      <c r="AL2727" s="1"/>
      <c r="AW2727" s="22">
        <v>0.85682498519265582</v>
      </c>
      <c r="AX2727" s="22"/>
      <c r="BU2727" s="66">
        <v>22.333333333333332</v>
      </c>
      <c r="CA2727" s="4">
        <v>5.333333333333333</v>
      </c>
    </row>
    <row r="2728" spans="1:79" x14ac:dyDescent="0.25">
      <c r="A2728" s="1" t="s">
        <v>480</v>
      </c>
      <c r="B2728" s="1" t="s">
        <v>392</v>
      </c>
      <c r="C2728" s="4" t="s">
        <v>381</v>
      </c>
      <c r="D2728" s="85">
        <v>2020</v>
      </c>
      <c r="E2728" s="67">
        <v>44109</v>
      </c>
      <c r="AK2728" s="1"/>
      <c r="AL2728" s="1"/>
      <c r="AW2728" s="22">
        <v>0.88156783611774869</v>
      </c>
      <c r="AX2728" s="22"/>
      <c r="BU2728" s="66">
        <v>27.666666666666668</v>
      </c>
      <c r="CA2728" s="4">
        <v>5.8888888888888893</v>
      </c>
    </row>
    <row r="2729" spans="1:79" x14ac:dyDescent="0.25">
      <c r="A2729" s="1" t="s">
        <v>480</v>
      </c>
      <c r="B2729" s="1" t="s">
        <v>392</v>
      </c>
      <c r="C2729" s="4" t="s">
        <v>381</v>
      </c>
      <c r="D2729" s="85">
        <v>2020</v>
      </c>
      <c r="E2729" s="67">
        <v>44113</v>
      </c>
      <c r="AK2729" s="1"/>
      <c r="AL2729" s="1"/>
      <c r="AW2729" s="22">
        <v>0.92869540826521246</v>
      </c>
      <c r="AX2729" s="22"/>
      <c r="BU2729" s="66">
        <v>30</v>
      </c>
      <c r="CA2729" s="4">
        <v>6.333333333333333</v>
      </c>
    </row>
    <row r="2730" spans="1:79" x14ac:dyDescent="0.25">
      <c r="A2730" s="1" t="s">
        <v>480</v>
      </c>
      <c r="B2730" s="1" t="s">
        <v>392</v>
      </c>
      <c r="C2730" s="4" t="s">
        <v>381</v>
      </c>
      <c r="D2730" s="85">
        <v>2020</v>
      </c>
      <c r="E2730" s="68">
        <v>44116</v>
      </c>
      <c r="AK2730" s="1"/>
      <c r="AL2730" s="1"/>
      <c r="AW2730" s="22">
        <v>0.94659389945196204</v>
      </c>
      <c r="AX2730" s="22"/>
      <c r="BU2730" s="66"/>
      <c r="CA2730" s="4"/>
    </row>
    <row r="2731" spans="1:79" x14ac:dyDescent="0.25">
      <c r="A2731" s="1" t="s">
        <v>480</v>
      </c>
      <c r="B2731" s="1" t="s">
        <v>392</v>
      </c>
      <c r="C2731" s="4" t="s">
        <v>381</v>
      </c>
      <c r="D2731" s="85">
        <v>2020</v>
      </c>
      <c r="E2731" s="3">
        <v>44117</v>
      </c>
      <c r="AK2731" s="1"/>
      <c r="AL2731" s="1"/>
      <c r="BU2731" s="66">
        <v>31</v>
      </c>
      <c r="CA2731" s="4">
        <v>6.7777777777777777</v>
      </c>
    </row>
    <row r="2732" spans="1:79" x14ac:dyDescent="0.25">
      <c r="A2732" s="1" t="s">
        <v>480</v>
      </c>
      <c r="B2732" s="1" t="s">
        <v>392</v>
      </c>
      <c r="C2732" s="4" t="s">
        <v>381</v>
      </c>
      <c r="D2732" s="85">
        <v>2020</v>
      </c>
      <c r="E2732" s="3">
        <v>44120</v>
      </c>
      <c r="AK2732" s="1"/>
      <c r="AL2732" s="1"/>
      <c r="BU2732" s="66">
        <v>31.333333333333332</v>
      </c>
      <c r="CA2732" s="4">
        <v>7</v>
      </c>
    </row>
    <row r="2733" spans="1:79" x14ac:dyDescent="0.25">
      <c r="A2733" s="1" t="s">
        <v>480</v>
      </c>
      <c r="B2733" s="1" t="s">
        <v>392</v>
      </c>
      <c r="C2733" s="4" t="s">
        <v>381</v>
      </c>
      <c r="D2733" s="85">
        <v>2020</v>
      </c>
      <c r="E2733" s="67">
        <v>44123</v>
      </c>
      <c r="AK2733" s="1"/>
      <c r="AL2733" s="1"/>
      <c r="AW2733" s="22">
        <v>0.96397918927765347</v>
      </c>
      <c r="AX2733" s="22"/>
      <c r="BU2733" s="66">
        <v>31.333333333333332</v>
      </c>
      <c r="CA2733" s="4">
        <v>7.2222222222222223</v>
      </c>
    </row>
    <row r="2734" spans="1:79" x14ac:dyDescent="0.25">
      <c r="A2734" s="1" t="s">
        <v>480</v>
      </c>
      <c r="B2734" s="1" t="s">
        <v>392</v>
      </c>
      <c r="C2734" s="4" t="s">
        <v>381</v>
      </c>
      <c r="D2734" s="85">
        <v>2020</v>
      </c>
      <c r="E2734" s="67">
        <v>44139</v>
      </c>
      <c r="AK2734" s="1"/>
      <c r="AL2734" s="1"/>
      <c r="AW2734" s="22">
        <v>0.96074878044727774</v>
      </c>
      <c r="AX2734" s="22"/>
      <c r="BU2734" s="66">
        <v>33</v>
      </c>
      <c r="CA2734" s="4">
        <v>9.2222222222222214</v>
      </c>
    </row>
    <row r="2735" spans="1:79" x14ac:dyDescent="0.25">
      <c r="A2735" s="1" t="s">
        <v>480</v>
      </c>
      <c r="B2735" s="1" t="s">
        <v>392</v>
      </c>
      <c r="C2735" s="4" t="s">
        <v>381</v>
      </c>
      <c r="D2735" s="85">
        <v>2020</v>
      </c>
      <c r="E2735" s="3">
        <v>44141</v>
      </c>
      <c r="AK2735" s="1"/>
      <c r="AL2735" s="1"/>
      <c r="BU2735" s="66">
        <v>37.333333333333336</v>
      </c>
      <c r="CA2735" s="4">
        <v>9.8888888888888893</v>
      </c>
    </row>
    <row r="2736" spans="1:79" x14ac:dyDescent="0.25">
      <c r="A2736" s="1" t="s">
        <v>480</v>
      </c>
      <c r="B2736" s="1" t="s">
        <v>392</v>
      </c>
      <c r="C2736" s="4" t="s">
        <v>381</v>
      </c>
      <c r="D2736" s="85">
        <v>2020</v>
      </c>
      <c r="E2736" s="69">
        <v>44146</v>
      </c>
      <c r="AK2736" s="1"/>
      <c r="AL2736" s="1"/>
      <c r="BE2736" s="52">
        <v>665.25</v>
      </c>
      <c r="BU2736" s="66"/>
      <c r="CA2736" s="4">
        <v>10.222222222222221</v>
      </c>
    </row>
    <row r="2737" spans="1:81" x14ac:dyDescent="0.25">
      <c r="A2737" s="1" t="s">
        <v>480</v>
      </c>
      <c r="B2737" s="1" t="s">
        <v>392</v>
      </c>
      <c r="C2737" s="4" t="s">
        <v>381</v>
      </c>
      <c r="D2737" s="85">
        <v>2020</v>
      </c>
      <c r="E2737" s="69">
        <v>44151</v>
      </c>
      <c r="AK2737" s="1"/>
      <c r="AL2737" s="1"/>
      <c r="BU2737" s="66"/>
      <c r="CA2737" s="4">
        <v>10.222222222222221</v>
      </c>
    </row>
    <row r="2738" spans="1:81" x14ac:dyDescent="0.25">
      <c r="A2738" s="1" t="s">
        <v>480</v>
      </c>
      <c r="B2738" s="1" t="s">
        <v>392</v>
      </c>
      <c r="C2738" s="4" t="s">
        <v>381</v>
      </c>
      <c r="D2738" s="85">
        <v>2020</v>
      </c>
      <c r="E2738" s="69">
        <v>44153</v>
      </c>
      <c r="AK2738" s="1"/>
      <c r="AL2738" s="1"/>
      <c r="BU2738" s="66"/>
      <c r="CA2738" s="4">
        <v>10.222222222222221</v>
      </c>
    </row>
    <row r="2739" spans="1:81" x14ac:dyDescent="0.25">
      <c r="A2739" s="1" t="s">
        <v>480</v>
      </c>
      <c r="B2739" s="1" t="s">
        <v>392</v>
      </c>
      <c r="C2739" s="70" t="s">
        <v>379</v>
      </c>
      <c r="D2739" s="85">
        <v>2020</v>
      </c>
      <c r="E2739" s="71">
        <v>44097</v>
      </c>
      <c r="AK2739" s="66">
        <v>41.492448241679632</v>
      </c>
      <c r="AL2739" s="119">
        <f t="shared" ref="AL2739:AL2762" si="38">AK2739/100</f>
        <v>0.4149244824167963</v>
      </c>
      <c r="AM2739" s="66">
        <v>2.0892902764083652</v>
      </c>
      <c r="AN2739" s="4">
        <v>5.0284621262891155E-2</v>
      </c>
      <c r="BF2739" s="70">
        <v>0.50542317224467348</v>
      </c>
      <c r="BG2739" s="72">
        <v>5.4814999999999996E-2</v>
      </c>
      <c r="BH2739" s="4">
        <v>1.8018292628926109</v>
      </c>
      <c r="BI2739" s="66">
        <v>32.851343554546233</v>
      </c>
      <c r="BJ2739">
        <v>15444.825910403601</v>
      </c>
      <c r="BX2739" s="72">
        <v>3.32E-2</v>
      </c>
      <c r="BY2739" s="66">
        <v>8.6411046871334047</v>
      </c>
      <c r="BZ2739" s="4">
        <v>0.28746101351575409</v>
      </c>
      <c r="CA2739" s="4"/>
    </row>
    <row r="2740" spans="1:81" x14ac:dyDescent="0.25">
      <c r="A2740" s="1" t="s">
        <v>480</v>
      </c>
      <c r="B2740" s="1" t="s">
        <v>392</v>
      </c>
      <c r="C2740" s="70" t="s">
        <v>379</v>
      </c>
      <c r="D2740" s="85">
        <v>2020</v>
      </c>
      <c r="E2740" s="71">
        <v>44118</v>
      </c>
      <c r="AK2740" s="66">
        <v>166.53270615988177</v>
      </c>
      <c r="AL2740" s="119">
        <f t="shared" si="38"/>
        <v>1.6653270615988176</v>
      </c>
      <c r="AM2740" s="66">
        <v>7.728830258828137</v>
      </c>
      <c r="AN2740" s="4">
        <v>4.6423937821296953E-2</v>
      </c>
      <c r="BF2740" s="70">
        <v>2.3448852248417444</v>
      </c>
      <c r="BG2740" s="72">
        <v>5.0504999999999994E-2</v>
      </c>
      <c r="BH2740" s="4">
        <v>6.3092844533395596</v>
      </c>
      <c r="BI2740" s="66">
        <v>124.92458609269973</v>
      </c>
      <c r="BJ2740">
        <v>18799.335582991502</v>
      </c>
      <c r="BX2740" s="72">
        <v>3.4194999999999996E-2</v>
      </c>
      <c r="BY2740" s="66">
        <v>41.60812006718205</v>
      </c>
      <c r="BZ2740" s="4">
        <v>1.4195458054885763</v>
      </c>
      <c r="CA2740" s="4"/>
      <c r="CC2740" s="1">
        <v>855</v>
      </c>
    </row>
    <row r="2741" spans="1:81" x14ac:dyDescent="0.25">
      <c r="A2741" s="1" t="s">
        <v>480</v>
      </c>
      <c r="B2741" s="1" t="s">
        <v>392</v>
      </c>
      <c r="C2741" s="4" t="s">
        <v>379</v>
      </c>
      <c r="D2741" s="85">
        <v>2020</v>
      </c>
      <c r="E2741" s="3">
        <v>44134</v>
      </c>
      <c r="AK2741" s="66">
        <v>534.76841383012038</v>
      </c>
      <c r="AL2741" s="119">
        <f t="shared" si="38"/>
        <v>5.3476841383012035</v>
      </c>
      <c r="AM2741" s="66">
        <v>15.839215352721718</v>
      </c>
      <c r="AN2741" s="4">
        <v>2.9835849039045712E-2</v>
      </c>
      <c r="AW2741" s="22">
        <v>0.95514212474427429</v>
      </c>
      <c r="AX2741" s="22"/>
      <c r="BF2741" s="4">
        <v>5.6331471177123049</v>
      </c>
      <c r="BG2741" s="72">
        <v>3.9585000000000002E-2</v>
      </c>
      <c r="BH2741" s="4">
        <v>11.136989470476689</v>
      </c>
      <c r="BI2741" s="66">
        <v>282.77136479731519</v>
      </c>
      <c r="BJ2741">
        <v>19969.072283277801</v>
      </c>
      <c r="BU2741" s="66">
        <v>33</v>
      </c>
      <c r="BX2741" s="72">
        <v>1.8845000000000001E-2</v>
      </c>
      <c r="BY2741" s="66">
        <v>247.7592196472383</v>
      </c>
      <c r="BZ2741" s="4">
        <v>4.6330753668965183</v>
      </c>
      <c r="CA2741" s="4">
        <v>8.44</v>
      </c>
    </row>
    <row r="2742" spans="1:81" x14ac:dyDescent="0.25">
      <c r="A2742" s="1" t="s">
        <v>480</v>
      </c>
      <c r="B2742" s="1" t="s">
        <v>392</v>
      </c>
      <c r="C2742" s="4" t="s">
        <v>379</v>
      </c>
      <c r="D2742" s="85">
        <v>2020</v>
      </c>
      <c r="E2742" s="3">
        <v>44145</v>
      </c>
      <c r="AK2742" s="66">
        <v>792.74903091320357</v>
      </c>
      <c r="AL2742" s="119">
        <f t="shared" si="38"/>
        <v>7.9274903091320361</v>
      </c>
      <c r="AM2742" s="66">
        <v>17.660392745266286</v>
      </c>
      <c r="AN2742" s="4">
        <v>2.2394544267813649E-2</v>
      </c>
      <c r="BF2742" s="4">
        <v>6.2226790317769574</v>
      </c>
      <c r="BG2742" s="72">
        <v>3.9002500000000002E-2</v>
      </c>
      <c r="BH2742" s="4">
        <v>10.444755544511553</v>
      </c>
      <c r="BI2742" s="66">
        <v>267.56919379852854</v>
      </c>
      <c r="BJ2742">
        <v>23254.2356460224</v>
      </c>
      <c r="BU2742" s="66">
        <v>43</v>
      </c>
      <c r="BV2742"/>
      <c r="BX2742" s="72">
        <v>1.38225E-2</v>
      </c>
      <c r="BY2742" s="66">
        <v>511.9229273958984</v>
      </c>
      <c r="BZ2742" s="4">
        <v>7.0062389240965004</v>
      </c>
      <c r="CA2742" s="4"/>
      <c r="CC2742" s="1">
        <v>805</v>
      </c>
    </row>
    <row r="2743" spans="1:81" x14ac:dyDescent="0.25">
      <c r="A2743" s="1" t="s">
        <v>480</v>
      </c>
      <c r="B2743" s="1" t="s">
        <v>392</v>
      </c>
      <c r="C2743" s="70" t="s">
        <v>382</v>
      </c>
      <c r="D2743" s="85">
        <v>2020</v>
      </c>
      <c r="E2743" s="71">
        <v>44097</v>
      </c>
      <c r="AK2743" s="66">
        <v>63.825251244896705</v>
      </c>
      <c r="AL2743" s="119">
        <f t="shared" si="38"/>
        <v>0.63825251244896708</v>
      </c>
      <c r="AM2743" s="66">
        <v>3.2485925286366628</v>
      </c>
      <c r="AN2743" s="4">
        <v>5.0763023590152515E-2</v>
      </c>
      <c r="BF2743" s="70">
        <v>0.97686331072087917</v>
      </c>
      <c r="BG2743" s="72">
        <v>5.4062499999999999E-2</v>
      </c>
      <c r="BH2743" s="4">
        <v>2.8834511261972615</v>
      </c>
      <c r="BI2743" s="66">
        <v>53.125899608552231</v>
      </c>
      <c r="BJ2743">
        <v>18289.4734703125</v>
      </c>
      <c r="BX2743" s="72">
        <v>3.3910000000000003E-2</v>
      </c>
      <c r="BY2743" s="66">
        <v>10.699351636344479</v>
      </c>
      <c r="BZ2743" s="4">
        <v>0.36514140243940124</v>
      </c>
      <c r="CA2743" s="4"/>
    </row>
    <row r="2744" spans="1:81" x14ac:dyDescent="0.25">
      <c r="A2744" s="1" t="s">
        <v>480</v>
      </c>
      <c r="B2744" s="1" t="s">
        <v>392</v>
      </c>
      <c r="C2744" s="70" t="s">
        <v>382</v>
      </c>
      <c r="D2744" s="85">
        <v>2020</v>
      </c>
      <c r="E2744" s="71">
        <v>44118</v>
      </c>
      <c r="AK2744" s="66">
        <v>252.18047276384431</v>
      </c>
      <c r="AL2744" s="119">
        <f t="shared" si="38"/>
        <v>2.5218047276384432</v>
      </c>
      <c r="AM2744" s="66">
        <v>11.428978287424385</v>
      </c>
      <c r="AN2744" s="4">
        <v>4.5332694460342771E-2</v>
      </c>
      <c r="BF2744" s="70">
        <v>3.6435207475364595</v>
      </c>
      <c r="BG2744" s="72">
        <v>4.9247499999999993E-2</v>
      </c>
      <c r="BH2744" s="4">
        <v>9.1533822078336193</v>
      </c>
      <c r="BI2744" s="66">
        <v>185.87050133947074</v>
      </c>
      <c r="BJ2744">
        <v>19638.349415888701</v>
      </c>
      <c r="BX2744" s="72">
        <v>3.4325000000000001E-2</v>
      </c>
      <c r="BY2744" s="66">
        <v>66.309971424373614</v>
      </c>
      <c r="BZ2744" s="4">
        <v>2.275596079590767</v>
      </c>
      <c r="CA2744" s="4"/>
    </row>
    <row r="2745" spans="1:81" x14ac:dyDescent="0.25">
      <c r="A2745" s="1" t="s">
        <v>480</v>
      </c>
      <c r="B2745" s="1" t="s">
        <v>392</v>
      </c>
      <c r="C2745" s="4" t="s">
        <v>382</v>
      </c>
      <c r="D2745" s="85">
        <v>2020</v>
      </c>
      <c r="E2745" s="3">
        <v>44134</v>
      </c>
      <c r="AK2745" s="66">
        <v>509.65043426153306</v>
      </c>
      <c r="AL2745" s="119">
        <f t="shared" si="38"/>
        <v>5.0965043426153303</v>
      </c>
      <c r="AM2745" s="66">
        <v>16.473556598294355</v>
      </c>
      <c r="AN2745" s="4">
        <v>3.2355273270185045E-2</v>
      </c>
      <c r="AW2745" s="22">
        <v>0.95483349882779589</v>
      </c>
      <c r="AX2745" s="22"/>
      <c r="BF2745" s="4">
        <v>5.8603836752902687</v>
      </c>
      <c r="BG2745" s="72">
        <v>4.0517500000000005E-2</v>
      </c>
      <c r="BH2745" s="4">
        <v>11.90027331826607</v>
      </c>
      <c r="BI2745" s="66">
        <v>294.16211959488487</v>
      </c>
      <c r="BJ2745">
        <v>20045.745869119201</v>
      </c>
      <c r="BU2745" s="66">
        <v>32.666666666666664</v>
      </c>
      <c r="BX2745" s="72">
        <v>2.1255000000000003E-2</v>
      </c>
      <c r="BY2745" s="66">
        <v>204.23438950370229</v>
      </c>
      <c r="BZ2745" s="4">
        <v>4.3292907930426363</v>
      </c>
      <c r="CA2745" s="4">
        <v>7.89</v>
      </c>
    </row>
    <row r="2746" spans="1:81" x14ac:dyDescent="0.25">
      <c r="A2746" s="1" t="s">
        <v>480</v>
      </c>
      <c r="B2746" s="1" t="s">
        <v>392</v>
      </c>
      <c r="C2746" s="4" t="s">
        <v>382</v>
      </c>
      <c r="D2746" s="85">
        <v>2020</v>
      </c>
      <c r="E2746" s="3">
        <v>44145</v>
      </c>
      <c r="AK2746" s="66">
        <v>764.07062707268801</v>
      </c>
      <c r="AL2746" s="119">
        <f t="shared" si="38"/>
        <v>7.6407062707268798</v>
      </c>
      <c r="AM2746" s="66">
        <v>18.509908928029883</v>
      </c>
      <c r="AN2746" s="4">
        <v>2.4278832396674818E-2</v>
      </c>
      <c r="BF2746" s="4">
        <v>7.232947194775746</v>
      </c>
      <c r="BG2746" s="72">
        <v>3.7339999999999998E-2</v>
      </c>
      <c r="BH2746" s="4">
        <v>11.867396105058749</v>
      </c>
      <c r="BI2746" s="66">
        <v>317.79920597229426</v>
      </c>
      <c r="BJ2746">
        <v>22762.641261121302</v>
      </c>
      <c r="BU2746" s="66">
        <v>38</v>
      </c>
      <c r="BX2746" s="72">
        <v>1.4977500000000001E-2</v>
      </c>
      <c r="BY2746" s="66">
        <v>417.50303611214014</v>
      </c>
      <c r="BZ2746" s="4">
        <v>6.2320680754330837</v>
      </c>
      <c r="CA2746" s="4"/>
    </row>
    <row r="2747" spans="1:81" x14ac:dyDescent="0.25">
      <c r="A2747" s="1" t="s">
        <v>480</v>
      </c>
      <c r="B2747" s="1" t="s">
        <v>392</v>
      </c>
      <c r="C2747" s="61" t="s">
        <v>380</v>
      </c>
      <c r="D2747" s="85">
        <v>2020</v>
      </c>
      <c r="E2747" s="71">
        <v>44097</v>
      </c>
      <c r="AK2747" s="66">
        <v>40.852382312096253</v>
      </c>
      <c r="AL2747" s="119">
        <f t="shared" si="38"/>
        <v>0.40852382312096253</v>
      </c>
      <c r="AM2747" s="66">
        <v>2.1681740883450753</v>
      </c>
      <c r="AN2747" s="4">
        <v>5.2985161730555175E-2</v>
      </c>
      <c r="BF2747" s="70">
        <v>0.53755122199151961</v>
      </c>
      <c r="BG2747" s="72">
        <v>5.6939999999999998E-2</v>
      </c>
      <c r="BH2747" s="4">
        <v>1.8745517637408038</v>
      </c>
      <c r="BI2747" s="66">
        <v>32.824679788734919</v>
      </c>
      <c r="BJ2747">
        <v>16295.036534070199</v>
      </c>
      <c r="BX2747" s="72">
        <v>3.6155E-2</v>
      </c>
      <c r="BY2747" s="66">
        <v>8.027702523361345</v>
      </c>
      <c r="BZ2747" s="4">
        <v>0.29362232460427135</v>
      </c>
      <c r="CA2747" s="4"/>
    </row>
    <row r="2748" spans="1:81" x14ac:dyDescent="0.25">
      <c r="A2748" s="1" t="s">
        <v>480</v>
      </c>
      <c r="B2748" s="1" t="s">
        <v>392</v>
      </c>
      <c r="C2748" s="61" t="s">
        <v>380</v>
      </c>
      <c r="D2748" s="85">
        <v>2020</v>
      </c>
      <c r="E2748" s="71">
        <v>44118</v>
      </c>
      <c r="AK2748" s="66">
        <v>190.04282887086703</v>
      </c>
      <c r="AL2748" s="119">
        <f t="shared" si="38"/>
        <v>1.9004282887086703</v>
      </c>
      <c r="AM2748" s="66">
        <v>8.9442957687447571</v>
      </c>
      <c r="AN2748" s="4">
        <v>4.70902657150521E-2</v>
      </c>
      <c r="BF2748" s="70">
        <v>2.555123709145414</v>
      </c>
      <c r="BG2748" s="72">
        <v>5.1039999999999995E-2</v>
      </c>
      <c r="BH2748" s="4">
        <v>7.0974487759815261</v>
      </c>
      <c r="BI2748" s="66">
        <v>139.17147649803641</v>
      </c>
      <c r="BJ2748">
        <v>18357.988395349301</v>
      </c>
      <c r="BX2748" s="72">
        <v>3.6182499999999999E-2</v>
      </c>
      <c r="BY2748" s="66">
        <v>50.871352372830614</v>
      </c>
      <c r="BZ2748" s="4">
        <v>1.8468469927632309</v>
      </c>
      <c r="CA2748" s="4"/>
    </row>
    <row r="2749" spans="1:81" x14ac:dyDescent="0.25">
      <c r="A2749" s="1" t="s">
        <v>480</v>
      </c>
      <c r="B2749" s="1" t="s">
        <v>392</v>
      </c>
      <c r="C2749" s="1" t="s">
        <v>380</v>
      </c>
      <c r="D2749" s="85">
        <v>2020</v>
      </c>
      <c r="E2749" s="3">
        <v>44134</v>
      </c>
      <c r="AK2749" s="66">
        <v>500.36610113813305</v>
      </c>
      <c r="AL2749" s="119">
        <f t="shared" si="38"/>
        <v>5.0036610113813307</v>
      </c>
      <c r="AM2749" s="66">
        <v>15.575758473129577</v>
      </c>
      <c r="AN2749" s="4">
        <v>3.1247367998750164E-2</v>
      </c>
      <c r="AW2749" s="22">
        <v>0.95479779845655766</v>
      </c>
      <c r="AX2749" s="22"/>
      <c r="BF2749" s="4">
        <v>5.3150100887609204</v>
      </c>
      <c r="BG2749" s="72">
        <v>4.1267500000000006E-2</v>
      </c>
      <c r="BH2749" s="4">
        <v>10.857198061421018</v>
      </c>
      <c r="BI2749" s="66">
        <v>263.43905235900837</v>
      </c>
      <c r="BJ2749">
        <v>20195.912285330101</v>
      </c>
      <c r="BU2749" s="66">
        <v>33</v>
      </c>
      <c r="BX2749" s="72">
        <v>2.0047499999999999E-2</v>
      </c>
      <c r="BY2749" s="66">
        <v>234.4529805896816</v>
      </c>
      <c r="BZ2749" s="4">
        <v>4.6708301436866275</v>
      </c>
      <c r="CA2749" s="4">
        <v>8.67</v>
      </c>
    </row>
    <row r="2750" spans="1:81" x14ac:dyDescent="0.25">
      <c r="A2750" s="1" t="s">
        <v>480</v>
      </c>
      <c r="B2750" s="1" t="s">
        <v>392</v>
      </c>
      <c r="C2750" s="1" t="s">
        <v>380</v>
      </c>
      <c r="D2750" s="85">
        <v>2020</v>
      </c>
      <c r="E2750" s="3">
        <v>44145</v>
      </c>
      <c r="AK2750" s="66">
        <v>812.25745009578475</v>
      </c>
      <c r="AL2750" s="119">
        <f t="shared" si="38"/>
        <v>8.1225745009578478</v>
      </c>
      <c r="AM2750" s="66">
        <v>17.903355385268597</v>
      </c>
      <c r="AN2750" s="4">
        <v>2.2104533548394895E-2</v>
      </c>
      <c r="BF2750" s="4">
        <v>6.0975647924157563</v>
      </c>
      <c r="BG2750" s="72">
        <v>3.7919999999999995E-2</v>
      </c>
      <c r="BH2750" s="4">
        <v>10.365259661768253</v>
      </c>
      <c r="BI2750" s="66">
        <v>272.94566021610569</v>
      </c>
      <c r="BJ2750">
        <v>22235.465723334299</v>
      </c>
      <c r="BU2750" s="66">
        <v>45</v>
      </c>
      <c r="BX2750" s="72">
        <v>1.406E-2</v>
      </c>
      <c r="BY2750" s="66">
        <v>522.5334712822646</v>
      </c>
      <c r="BZ2750" s="4">
        <v>7.2979042281862903</v>
      </c>
      <c r="CA2750" s="4"/>
    </row>
    <row r="2751" spans="1:81" x14ac:dyDescent="0.25">
      <c r="A2751" s="1" t="s">
        <v>480</v>
      </c>
      <c r="B2751" s="1" t="s">
        <v>392</v>
      </c>
      <c r="C2751" s="61" t="s">
        <v>383</v>
      </c>
      <c r="D2751" s="85">
        <v>2020</v>
      </c>
      <c r="E2751" s="71">
        <v>44097</v>
      </c>
      <c r="AK2751" s="66">
        <v>64.778279582337774</v>
      </c>
      <c r="AL2751" s="119">
        <f t="shared" si="38"/>
        <v>0.64778279582337772</v>
      </c>
      <c r="AM2751" s="66">
        <v>3.5475763134681779</v>
      </c>
      <c r="AN2751" s="4">
        <v>5.4698483018072182E-2</v>
      </c>
      <c r="BF2751" s="70">
        <v>0.88941346857775783</v>
      </c>
      <c r="BG2751" s="72">
        <v>5.8882500000000011E-2</v>
      </c>
      <c r="BH2751" s="4">
        <v>3.0560998865571078</v>
      </c>
      <c r="BI2751" s="66">
        <v>51.827410370889297</v>
      </c>
      <c r="BJ2751">
        <v>17210.130137704298</v>
      </c>
      <c r="BX2751" s="72">
        <v>3.7387500000000004E-2</v>
      </c>
      <c r="BY2751" s="66">
        <v>12.950869211448492</v>
      </c>
      <c r="BZ2751" s="4">
        <v>0.49147642691106952</v>
      </c>
      <c r="CA2751" s="4"/>
    </row>
    <row r="2752" spans="1:81" x14ac:dyDescent="0.25">
      <c r="A2752" s="1" t="s">
        <v>480</v>
      </c>
      <c r="B2752" s="1" t="s">
        <v>392</v>
      </c>
      <c r="C2752" s="61" t="s">
        <v>383</v>
      </c>
      <c r="D2752" s="85">
        <v>2020</v>
      </c>
      <c r="E2752" s="71">
        <v>44118</v>
      </c>
      <c r="AK2752" s="66">
        <v>252.61986826923567</v>
      </c>
      <c r="AL2752" s="119">
        <f t="shared" si="38"/>
        <v>2.5261986826923568</v>
      </c>
      <c r="AM2752" s="66">
        <v>10.971360813727838</v>
      </c>
      <c r="AN2752" s="4">
        <v>4.3666544329084879E-2</v>
      </c>
      <c r="BF2752" s="70">
        <v>3.0580766958699717</v>
      </c>
      <c r="BG2752" s="72">
        <v>4.7477499999999999E-2</v>
      </c>
      <c r="BH2752" s="4">
        <v>8.8098752904326929</v>
      </c>
      <c r="BI2752" s="66">
        <v>186.54828735515147</v>
      </c>
      <c r="BJ2752">
        <v>16343.061571329399</v>
      </c>
      <c r="BX2752" s="72">
        <v>3.2902500000000001E-2</v>
      </c>
      <c r="BY2752" s="66">
        <v>66.071580914084208</v>
      </c>
      <c r="BZ2752" s="4">
        <v>2.1614855232951444</v>
      </c>
      <c r="CA2752" s="4"/>
    </row>
    <row r="2753" spans="1:81" x14ac:dyDescent="0.25">
      <c r="A2753" s="1" t="s">
        <v>480</v>
      </c>
      <c r="B2753" s="1" t="s">
        <v>392</v>
      </c>
      <c r="C2753" s="1" t="s">
        <v>383</v>
      </c>
      <c r="D2753" s="85">
        <v>2020</v>
      </c>
      <c r="E2753" s="3">
        <v>44134</v>
      </c>
      <c r="AK2753" s="66">
        <v>570.26613580005574</v>
      </c>
      <c r="AL2753" s="119">
        <f t="shared" si="38"/>
        <v>5.7026613580005572</v>
      </c>
      <c r="AM2753" s="66">
        <v>17.235136788532994</v>
      </c>
      <c r="AN2753" s="4">
        <v>3.0248546120022413E-2</v>
      </c>
      <c r="AW2753" s="22">
        <v>0.94884336956565107</v>
      </c>
      <c r="AX2753" s="22"/>
      <c r="BF2753" s="4">
        <v>5.619367031041242</v>
      </c>
      <c r="BG2753" s="72">
        <v>3.9497500000000005E-2</v>
      </c>
      <c r="BH2753" s="4">
        <v>12.071127445259711</v>
      </c>
      <c r="BI2753" s="66">
        <v>305.9005229335541</v>
      </c>
      <c r="BJ2753">
        <v>18371.7010418188</v>
      </c>
      <c r="BU2753" s="66">
        <v>33</v>
      </c>
      <c r="BX2753" s="72">
        <v>1.9502499999999999E-2</v>
      </c>
      <c r="BY2753" s="66">
        <v>258.06077332499888</v>
      </c>
      <c r="BZ2753" s="4">
        <v>5.034062800812011</v>
      </c>
      <c r="CA2753" s="4">
        <v>8</v>
      </c>
    </row>
    <row r="2754" spans="1:81" x14ac:dyDescent="0.25">
      <c r="A2754" s="1" t="s">
        <v>480</v>
      </c>
      <c r="B2754" s="1" t="s">
        <v>392</v>
      </c>
      <c r="C2754" s="1" t="s">
        <v>383</v>
      </c>
      <c r="D2754" s="85">
        <v>2020</v>
      </c>
      <c r="E2754" s="3">
        <v>44145</v>
      </c>
      <c r="AK2754" s="66">
        <v>880.08347931192588</v>
      </c>
      <c r="AL2754" s="119">
        <f t="shared" si="38"/>
        <v>8.8008347931192592</v>
      </c>
      <c r="AM2754" s="66">
        <v>19.7581342570838</v>
      </c>
      <c r="AN2754" s="4">
        <v>2.2526174522784159E-2</v>
      </c>
      <c r="BF2754" s="4">
        <v>7.4318983169519477</v>
      </c>
      <c r="BG2754" s="72">
        <v>3.5212500000000001E-2</v>
      </c>
      <c r="BH2754" s="4">
        <v>11.985950529334755</v>
      </c>
      <c r="BI2754" s="66">
        <v>340.10526418943289</v>
      </c>
      <c r="BJ2754">
        <v>21854.206157493001</v>
      </c>
      <c r="BU2754" s="66">
        <v>43</v>
      </c>
      <c r="BX2754" s="72">
        <v>1.4607500000000002E-2</v>
      </c>
      <c r="BY2754" s="66">
        <v>520.26401565313688</v>
      </c>
      <c r="BZ2754" s="4">
        <v>7.5085493138695627</v>
      </c>
      <c r="CA2754" s="4"/>
    </row>
    <row r="2755" spans="1:81" x14ac:dyDescent="0.25">
      <c r="A2755" s="1" t="s">
        <v>480</v>
      </c>
      <c r="B2755" s="1" t="s">
        <v>392</v>
      </c>
      <c r="C2755" s="61" t="s">
        <v>384</v>
      </c>
      <c r="D2755" s="85">
        <v>2020</v>
      </c>
      <c r="E2755" s="71">
        <v>44097</v>
      </c>
      <c r="AK2755" s="66">
        <v>58.388606819988901</v>
      </c>
      <c r="AL2755" s="119">
        <f t="shared" si="38"/>
        <v>0.58388606819988897</v>
      </c>
      <c r="AM2755" s="66">
        <v>3.0453343568823854</v>
      </c>
      <c r="AN2755" s="4">
        <v>5.2360838907357238E-2</v>
      </c>
      <c r="BF2755" s="70">
        <v>0.76604132912373868</v>
      </c>
      <c r="BG2755" s="72">
        <v>5.6242500000000001E-2</v>
      </c>
      <c r="BH2755" s="4">
        <v>2.6567497141198224</v>
      </c>
      <c r="BI2755" s="66">
        <v>47.353293833238446</v>
      </c>
      <c r="BJ2755">
        <v>16161.0799261053</v>
      </c>
      <c r="BX2755" s="72">
        <v>3.48925E-2</v>
      </c>
      <c r="BY2755" s="66">
        <v>11.035312986750469</v>
      </c>
      <c r="BZ2755" s="4">
        <v>0.38858464276256288</v>
      </c>
      <c r="CA2755" s="4"/>
    </row>
    <row r="2756" spans="1:81" x14ac:dyDescent="0.25">
      <c r="A2756" s="1" t="s">
        <v>480</v>
      </c>
      <c r="B2756" s="1" t="s">
        <v>392</v>
      </c>
      <c r="C2756" s="61" t="s">
        <v>384</v>
      </c>
      <c r="D2756" s="85">
        <v>2020</v>
      </c>
      <c r="E2756" s="71">
        <v>44118</v>
      </c>
      <c r="AK2756" s="66">
        <v>222.05598012673627</v>
      </c>
      <c r="AL2756" s="119">
        <f t="shared" si="38"/>
        <v>2.2205598012673629</v>
      </c>
      <c r="AM2756" s="66">
        <v>9.7961811605401969</v>
      </c>
      <c r="AN2756" s="4">
        <v>4.407031738597525E-2</v>
      </c>
      <c r="BF2756" s="70">
        <v>2.81828047245346</v>
      </c>
      <c r="BG2756" s="72">
        <v>4.8147500000000003E-2</v>
      </c>
      <c r="BH2756" s="4">
        <v>7.9189090609471409</v>
      </c>
      <c r="BI2756" s="66">
        <v>164.29739916956751</v>
      </c>
      <c r="BJ2756">
        <v>17177.761762595001</v>
      </c>
      <c r="BX2756" s="72">
        <v>3.2485E-2</v>
      </c>
      <c r="BY2756" s="66">
        <v>57.758580957168761</v>
      </c>
      <c r="BZ2756" s="4">
        <v>1.8772720995930576</v>
      </c>
      <c r="CA2756" s="4"/>
    </row>
    <row r="2757" spans="1:81" x14ac:dyDescent="0.25">
      <c r="A2757" s="1" t="s">
        <v>480</v>
      </c>
      <c r="B2757" s="1" t="s">
        <v>392</v>
      </c>
      <c r="C2757" s="1" t="s">
        <v>384</v>
      </c>
      <c r="D2757" s="85">
        <v>2020</v>
      </c>
      <c r="E2757" s="3">
        <v>44134</v>
      </c>
      <c r="AK2757" s="66">
        <v>567.26263154918956</v>
      </c>
      <c r="AL2757" s="119">
        <f t="shared" si="38"/>
        <v>5.6726263154918959</v>
      </c>
      <c r="AM2757" s="66">
        <v>16.766797259508063</v>
      </c>
      <c r="AN2757" s="4">
        <v>2.9602590663142317E-2</v>
      </c>
      <c r="AW2757" s="22">
        <v>0.95808405959045195</v>
      </c>
      <c r="AX2757" s="22"/>
      <c r="BF2757" s="4">
        <v>5.9688295870692158</v>
      </c>
      <c r="BG2757" s="72">
        <v>3.9074999999999999E-2</v>
      </c>
      <c r="BH2757" s="4">
        <v>11.951793290121412</v>
      </c>
      <c r="BI2757" s="66">
        <v>306.09902117133652</v>
      </c>
      <c r="BJ2757">
        <v>19601.547079042601</v>
      </c>
      <c r="BU2757" s="66">
        <v>33</v>
      </c>
      <c r="BX2757" s="72">
        <v>1.84075E-2</v>
      </c>
      <c r="BY2757" s="66">
        <v>252.22061763613186</v>
      </c>
      <c r="BZ2757" s="4">
        <v>4.6500030322695656</v>
      </c>
      <c r="CA2757" s="4">
        <v>8.44</v>
      </c>
    </row>
    <row r="2758" spans="1:81" x14ac:dyDescent="0.25">
      <c r="A2758" s="1" t="s">
        <v>480</v>
      </c>
      <c r="B2758" s="1" t="s">
        <v>392</v>
      </c>
      <c r="C2758" s="1" t="s">
        <v>384</v>
      </c>
      <c r="D2758" s="85">
        <v>2020</v>
      </c>
      <c r="E2758" s="3">
        <v>44145</v>
      </c>
      <c r="AK2758" s="73">
        <v>947.56344136504231</v>
      </c>
      <c r="AL2758" s="119">
        <f t="shared" si="38"/>
        <v>9.4756344136504236</v>
      </c>
      <c r="AM2758" s="66">
        <v>20.950080613682964</v>
      </c>
      <c r="AN2758" s="4">
        <v>2.2129386828269239E-2</v>
      </c>
      <c r="BF2758" s="4">
        <v>7.2361907029183374</v>
      </c>
      <c r="BG2758" s="72">
        <v>3.62875E-2</v>
      </c>
      <c r="BH2758" s="4">
        <v>12.394987137581442</v>
      </c>
      <c r="BI2758" s="66">
        <v>343.50492312352992</v>
      </c>
      <c r="BJ2758">
        <v>21264.797508386098</v>
      </c>
      <c r="BU2758" s="66">
        <v>43.666666666666664</v>
      </c>
      <c r="BX2758" s="72">
        <v>1.4124999999999999E-2</v>
      </c>
      <c r="BY2758" s="66">
        <v>574.64773130902381</v>
      </c>
      <c r="BZ2758" s="4">
        <v>8.1175791601491589</v>
      </c>
      <c r="CA2758" s="4"/>
    </row>
    <row r="2759" spans="1:81" x14ac:dyDescent="0.25">
      <c r="A2759" s="1" t="s">
        <v>480</v>
      </c>
      <c r="B2759" s="1" t="s">
        <v>392</v>
      </c>
      <c r="C2759" s="70" t="s">
        <v>381</v>
      </c>
      <c r="D2759" s="85">
        <v>2020</v>
      </c>
      <c r="E2759" s="71">
        <v>44097</v>
      </c>
      <c r="AK2759" s="66">
        <v>52.679330920262011</v>
      </c>
      <c r="AL2759" s="119">
        <f t="shared" si="38"/>
        <v>0.52679330920262013</v>
      </c>
      <c r="AM2759" s="66">
        <v>2.7557660110972018</v>
      </c>
      <c r="AN2759" s="4">
        <v>5.2656553268779854E-2</v>
      </c>
      <c r="BF2759" s="70">
        <v>1.0254605086307638</v>
      </c>
      <c r="BG2759" s="72">
        <v>5.5977500000000006E-2</v>
      </c>
      <c r="BH2759" s="4">
        <v>2.4271409310521888</v>
      </c>
      <c r="BI2759" s="66">
        <v>43.502588733742726</v>
      </c>
      <c r="BJ2759">
        <v>16808.075814733598</v>
      </c>
      <c r="BX2759" s="72">
        <v>3.5740000000000001E-2</v>
      </c>
      <c r="BY2759" s="66">
        <v>9.1767421865192897</v>
      </c>
      <c r="BZ2759" s="4">
        <v>0.32862508004501312</v>
      </c>
      <c r="CA2759" s="4"/>
    </row>
    <row r="2760" spans="1:81" x14ac:dyDescent="0.25">
      <c r="A2760" s="1" t="s">
        <v>480</v>
      </c>
      <c r="B2760" s="1" t="s">
        <v>392</v>
      </c>
      <c r="C2760" s="70" t="s">
        <v>381</v>
      </c>
      <c r="D2760" s="85">
        <v>2020</v>
      </c>
      <c r="E2760" s="71">
        <v>44118</v>
      </c>
      <c r="AK2760" s="66">
        <v>233.86983889185058</v>
      </c>
      <c r="AL2760" s="119">
        <f t="shared" si="38"/>
        <v>2.3386983889185058</v>
      </c>
      <c r="AM2760" s="66">
        <v>10.46511633978143</v>
      </c>
      <c r="AN2760" s="4">
        <v>4.5198510878231603E-2</v>
      </c>
      <c r="BF2760" s="70">
        <v>3.4336384505522033</v>
      </c>
      <c r="BG2760" s="72">
        <v>4.8237500000000003E-2</v>
      </c>
      <c r="BH2760" s="4">
        <v>8.218767548655487</v>
      </c>
      <c r="BI2760" s="66">
        <v>171.98127308944544</v>
      </c>
      <c r="BJ2760">
        <v>19888.526223107299</v>
      </c>
      <c r="BX2760" s="72">
        <v>3.6810000000000002E-2</v>
      </c>
      <c r="BY2760" s="66">
        <v>61.888565802405139</v>
      </c>
      <c r="BZ2760" s="4">
        <v>2.2463487911259428</v>
      </c>
      <c r="CA2760" s="4"/>
      <c r="CC2760" s="1">
        <v>940</v>
      </c>
    </row>
    <row r="2761" spans="1:81" x14ac:dyDescent="0.25">
      <c r="A2761" s="1" t="s">
        <v>480</v>
      </c>
      <c r="B2761" s="1" t="s">
        <v>392</v>
      </c>
      <c r="C2761" s="4" t="s">
        <v>381</v>
      </c>
      <c r="D2761" s="85">
        <v>2020</v>
      </c>
      <c r="E2761" s="3">
        <v>44134</v>
      </c>
      <c r="AK2761" s="66">
        <v>530.53176741266066</v>
      </c>
      <c r="AL2761" s="119">
        <f t="shared" si="38"/>
        <v>5.3053176741266066</v>
      </c>
      <c r="AM2761" s="66">
        <v>17.024076890384485</v>
      </c>
      <c r="AN2761" s="4">
        <v>3.2362073430407978E-2</v>
      </c>
      <c r="AW2761" s="22">
        <v>0.9738811549601718</v>
      </c>
      <c r="AX2761" s="22"/>
      <c r="BF2761" s="4">
        <v>6.3894649556697001</v>
      </c>
      <c r="BG2761" s="72">
        <v>4.018E-2</v>
      </c>
      <c r="BH2761" s="4">
        <v>12.310145687863235</v>
      </c>
      <c r="BI2761" s="66">
        <v>307.72706888167221</v>
      </c>
      <c r="BJ2761">
        <v>20910.1023595226</v>
      </c>
      <c r="BU2761" s="66">
        <v>32.333333333333336</v>
      </c>
      <c r="BX2761" s="72">
        <v>2.1447500000000001E-2</v>
      </c>
      <c r="BY2761" s="66">
        <v>213.46387359376703</v>
      </c>
      <c r="BZ2761" s="4">
        <v>4.5287037673803345</v>
      </c>
      <c r="CA2761" s="4">
        <v>8.56</v>
      </c>
    </row>
    <row r="2762" spans="1:81" x14ac:dyDescent="0.25">
      <c r="A2762" s="1" t="s">
        <v>480</v>
      </c>
      <c r="B2762" s="1" t="s">
        <v>392</v>
      </c>
      <c r="C2762" s="4" t="s">
        <v>381</v>
      </c>
      <c r="D2762" s="85">
        <v>2020</v>
      </c>
      <c r="E2762" s="3">
        <v>44145</v>
      </c>
      <c r="AK2762" s="66">
        <v>772.88305764888014</v>
      </c>
      <c r="AL2762" s="119">
        <f t="shared" si="38"/>
        <v>7.728830576488801</v>
      </c>
      <c r="AM2762" s="66">
        <v>19.059819076119407</v>
      </c>
      <c r="AN2762" s="4">
        <v>2.4733644176856792E-2</v>
      </c>
      <c r="BF2762" s="4">
        <v>7.6026591731832625</v>
      </c>
      <c r="BG2762" s="72">
        <v>3.6912500000000001E-2</v>
      </c>
      <c r="BH2762" s="4">
        <v>12.316929486103783</v>
      </c>
      <c r="BI2762" s="66">
        <v>334.50684031730464</v>
      </c>
      <c r="BJ2762">
        <v>22910.078467873798</v>
      </c>
      <c r="BU2762" s="66">
        <v>38</v>
      </c>
      <c r="BX2762" s="72">
        <v>1.5255000000000001E-2</v>
      </c>
      <c r="BY2762" s="66">
        <v>400.49913370006647</v>
      </c>
      <c r="BZ2762" s="4">
        <v>6.0956050238447492</v>
      </c>
      <c r="CA2762" s="4"/>
      <c r="CC2762" s="1">
        <v>605</v>
      </c>
    </row>
    <row r="2763" spans="1:81" x14ac:dyDescent="0.25">
      <c r="A2763" s="1" t="s">
        <v>480</v>
      </c>
      <c r="B2763" s="1" t="s">
        <v>392</v>
      </c>
      <c r="C2763" s="70" t="s">
        <v>379</v>
      </c>
      <c r="D2763" s="85">
        <v>2020</v>
      </c>
      <c r="E2763" s="3">
        <v>44078</v>
      </c>
      <c r="AK2763" s="66"/>
      <c r="AL2763" s="66"/>
      <c r="AM2763" s="66"/>
      <c r="AX2763" s="22">
        <v>-3.3522400446879E-2</v>
      </c>
      <c r="BF2763" s="4"/>
      <c r="BG2763" s="72"/>
      <c r="BH2763" s="4"/>
      <c r="BI2763" s="66"/>
      <c r="BU2763" s="66"/>
      <c r="BX2763" s="72"/>
      <c r="BY2763" s="66"/>
      <c r="BZ2763" s="4"/>
      <c r="CA2763" s="4"/>
    </row>
    <row r="2764" spans="1:81" x14ac:dyDescent="0.25">
      <c r="A2764" s="1" t="s">
        <v>480</v>
      </c>
      <c r="B2764" s="1" t="s">
        <v>392</v>
      </c>
      <c r="C2764" s="70" t="s">
        <v>379</v>
      </c>
      <c r="D2764" s="85">
        <v>2020</v>
      </c>
      <c r="E2764" s="3">
        <v>44081</v>
      </c>
      <c r="AK2764" s="66"/>
      <c r="AL2764" s="66"/>
      <c r="AM2764" s="66"/>
      <c r="AX2764" s="22">
        <v>1.0346588074872621E-2</v>
      </c>
      <c r="BF2764" s="4"/>
      <c r="BG2764" s="72"/>
      <c r="BH2764" s="4"/>
      <c r="BI2764" s="66"/>
      <c r="BU2764" s="66"/>
      <c r="BX2764" s="72"/>
      <c r="BY2764" s="66"/>
      <c r="BZ2764" s="4"/>
      <c r="CA2764" s="4"/>
    </row>
    <row r="2765" spans="1:81" x14ac:dyDescent="0.25">
      <c r="A2765" s="1" t="s">
        <v>480</v>
      </c>
      <c r="B2765" s="1" t="s">
        <v>392</v>
      </c>
      <c r="C2765" s="70" t="s">
        <v>379</v>
      </c>
      <c r="D2765" s="85">
        <v>2020</v>
      </c>
      <c r="E2765" s="3">
        <v>44088</v>
      </c>
      <c r="AK2765" s="66"/>
      <c r="AL2765" s="66"/>
      <c r="AM2765" s="66"/>
      <c r="AX2765" s="22">
        <v>1.4186091067001787E-2</v>
      </c>
      <c r="BF2765" s="4"/>
      <c r="BG2765" s="72"/>
      <c r="BH2765" s="4"/>
      <c r="BI2765" s="66"/>
      <c r="BU2765" s="66"/>
      <c r="BX2765" s="72"/>
      <c r="BY2765" s="66"/>
      <c r="BZ2765" s="4"/>
      <c r="CA2765" s="4"/>
    </row>
    <row r="2766" spans="1:81" x14ac:dyDescent="0.25">
      <c r="A2766" s="1" t="s">
        <v>480</v>
      </c>
      <c r="B2766" s="1" t="s">
        <v>392</v>
      </c>
      <c r="C2766" s="70" t="s">
        <v>379</v>
      </c>
      <c r="D2766" s="85">
        <v>2020</v>
      </c>
      <c r="E2766" s="3">
        <v>44091</v>
      </c>
      <c r="AK2766" s="66"/>
      <c r="AL2766" s="66"/>
      <c r="AM2766" s="66"/>
      <c r="AX2766" s="22">
        <v>6.0804041770237238E-2</v>
      </c>
      <c r="BF2766" s="4"/>
      <c r="BG2766" s="72"/>
      <c r="BH2766" s="4"/>
      <c r="BI2766" s="66"/>
      <c r="BU2766" s="66"/>
      <c r="BX2766" s="72"/>
      <c r="BY2766" s="66"/>
      <c r="BZ2766" s="4"/>
      <c r="CA2766" s="4"/>
    </row>
    <row r="2767" spans="1:81" x14ac:dyDescent="0.25">
      <c r="A2767" s="1" t="s">
        <v>480</v>
      </c>
      <c r="B2767" s="1" t="s">
        <v>392</v>
      </c>
      <c r="C2767" s="70" t="s">
        <v>379</v>
      </c>
      <c r="D2767" s="85">
        <v>2020</v>
      </c>
      <c r="E2767" s="3">
        <v>44096</v>
      </c>
      <c r="AK2767" s="66"/>
      <c r="AL2767" s="66"/>
      <c r="AM2767" s="66"/>
      <c r="AX2767" s="22">
        <v>0.16386853714961164</v>
      </c>
      <c r="BF2767" s="4"/>
      <c r="BG2767" s="72"/>
      <c r="BH2767" s="4"/>
      <c r="BI2767" s="66"/>
      <c r="BU2767" s="66"/>
      <c r="BX2767" s="72"/>
      <c r="BY2767" s="66"/>
      <c r="BZ2767" s="4"/>
      <c r="CA2767" s="4"/>
    </row>
    <row r="2768" spans="1:81" x14ac:dyDescent="0.25">
      <c r="A2768" s="1" t="s">
        <v>480</v>
      </c>
      <c r="B2768" s="1" t="s">
        <v>392</v>
      </c>
      <c r="C2768" s="70" t="s">
        <v>379</v>
      </c>
      <c r="D2768" s="85">
        <v>2020</v>
      </c>
      <c r="E2768" s="3">
        <v>44099</v>
      </c>
      <c r="AK2768" s="66"/>
      <c r="AL2768" s="66"/>
      <c r="AM2768" s="66"/>
      <c r="AX2768" s="22">
        <v>0.23247257328478818</v>
      </c>
      <c r="BF2768" s="4"/>
      <c r="BG2768" s="72"/>
      <c r="BH2768" s="4"/>
      <c r="BI2768" s="66"/>
      <c r="BU2768" s="66"/>
      <c r="BX2768" s="72"/>
      <c r="BY2768" s="66"/>
      <c r="BZ2768" s="4"/>
      <c r="CA2768" s="4"/>
    </row>
    <row r="2769" spans="1:79" x14ac:dyDescent="0.25">
      <c r="A2769" s="1" t="s">
        <v>480</v>
      </c>
      <c r="B2769" s="1" t="s">
        <v>392</v>
      </c>
      <c r="C2769" s="70" t="s">
        <v>379</v>
      </c>
      <c r="D2769" s="85">
        <v>2020</v>
      </c>
      <c r="E2769" s="3">
        <v>44106</v>
      </c>
      <c r="AK2769" s="66"/>
      <c r="AL2769" s="66"/>
      <c r="AM2769" s="66"/>
      <c r="AX2769" s="22">
        <v>0.45157809786884578</v>
      </c>
      <c r="BF2769" s="4"/>
      <c r="BG2769" s="72"/>
      <c r="BH2769" s="4"/>
      <c r="BI2769" s="66"/>
      <c r="BU2769" s="66"/>
      <c r="BX2769" s="72"/>
      <c r="BY2769" s="66"/>
      <c r="BZ2769" s="4"/>
      <c r="CA2769" s="4"/>
    </row>
    <row r="2770" spans="1:79" x14ac:dyDescent="0.25">
      <c r="A2770" s="1" t="s">
        <v>480</v>
      </c>
      <c r="B2770" s="1" t="s">
        <v>392</v>
      </c>
      <c r="C2770" s="70" t="s">
        <v>379</v>
      </c>
      <c r="D2770" s="85">
        <v>2020</v>
      </c>
      <c r="E2770" s="3">
        <v>44109</v>
      </c>
      <c r="AK2770" s="66"/>
      <c r="AL2770" s="66"/>
      <c r="AM2770" s="66"/>
      <c r="AX2770" s="22">
        <v>0.59488094945417525</v>
      </c>
      <c r="BF2770" s="4"/>
      <c r="BG2770" s="72"/>
      <c r="BH2770" s="4"/>
      <c r="BI2770" s="66"/>
      <c r="BU2770" s="66"/>
      <c r="BX2770" s="72"/>
      <c r="BY2770" s="66"/>
      <c r="BZ2770" s="4"/>
      <c r="CA2770" s="4"/>
    </row>
    <row r="2771" spans="1:79" x14ac:dyDescent="0.25">
      <c r="A2771" s="1" t="s">
        <v>480</v>
      </c>
      <c r="B2771" s="1" t="s">
        <v>392</v>
      </c>
      <c r="C2771" s="70" t="s">
        <v>379</v>
      </c>
      <c r="D2771" s="85">
        <v>2020</v>
      </c>
      <c r="E2771" s="3">
        <v>44113</v>
      </c>
      <c r="AK2771" s="66"/>
      <c r="AL2771" s="66"/>
      <c r="AM2771" s="66"/>
      <c r="AX2771" s="22">
        <v>0.6555326178561911</v>
      </c>
      <c r="BF2771" s="4"/>
      <c r="BG2771" s="72"/>
      <c r="BH2771" s="4"/>
      <c r="BI2771" s="66"/>
      <c r="BU2771" s="66"/>
      <c r="BX2771" s="72"/>
      <c r="BY2771" s="66"/>
      <c r="BZ2771" s="4"/>
      <c r="CA2771" s="4"/>
    </row>
    <row r="2772" spans="1:79" x14ac:dyDescent="0.25">
      <c r="A2772" s="1" t="s">
        <v>480</v>
      </c>
      <c r="B2772" s="1" t="s">
        <v>392</v>
      </c>
      <c r="C2772" s="70" t="s">
        <v>379</v>
      </c>
      <c r="D2772" s="85">
        <v>2020</v>
      </c>
      <c r="E2772" s="3">
        <v>44116</v>
      </c>
      <c r="AK2772" s="66"/>
      <c r="AL2772" s="66"/>
      <c r="AM2772" s="66"/>
      <c r="AX2772" s="22">
        <v>0.7778401156115794</v>
      </c>
      <c r="BF2772" s="4"/>
      <c r="BG2772" s="72"/>
      <c r="BH2772" s="4"/>
      <c r="BI2772" s="66"/>
      <c r="BU2772" s="66"/>
      <c r="BX2772" s="72"/>
      <c r="BY2772" s="66"/>
      <c r="BZ2772" s="4"/>
      <c r="CA2772" s="4"/>
    </row>
    <row r="2773" spans="1:79" x14ac:dyDescent="0.25">
      <c r="A2773" s="1" t="s">
        <v>480</v>
      </c>
      <c r="B2773" s="1" t="s">
        <v>392</v>
      </c>
      <c r="C2773" s="70" t="s">
        <v>379</v>
      </c>
      <c r="D2773" s="85">
        <v>2020</v>
      </c>
      <c r="E2773" s="3">
        <v>44123</v>
      </c>
      <c r="AK2773" s="66"/>
      <c r="AL2773" s="66"/>
      <c r="AM2773" s="66"/>
      <c r="AX2773" s="22">
        <v>0.85451093844416826</v>
      </c>
      <c r="BF2773" s="4"/>
      <c r="BG2773" s="72"/>
      <c r="BH2773" s="4"/>
      <c r="BI2773" s="66"/>
      <c r="BU2773" s="66"/>
      <c r="BX2773" s="72"/>
      <c r="BY2773" s="66"/>
      <c r="BZ2773" s="4"/>
      <c r="CA2773" s="4"/>
    </row>
    <row r="2774" spans="1:79" x14ac:dyDescent="0.25">
      <c r="A2774" s="1" t="s">
        <v>480</v>
      </c>
      <c r="B2774" s="1" t="s">
        <v>392</v>
      </c>
      <c r="C2774" s="1" t="s">
        <v>380</v>
      </c>
      <c r="D2774" s="85">
        <v>2020</v>
      </c>
      <c r="E2774" s="71">
        <v>44078</v>
      </c>
      <c r="AK2774" s="66"/>
      <c r="AL2774" s="66"/>
      <c r="AM2774" s="66"/>
      <c r="AX2774" s="22">
        <v>5.1841999826464421E-3</v>
      </c>
      <c r="BF2774" s="4"/>
      <c r="BG2774" s="72"/>
      <c r="BH2774" s="4"/>
      <c r="BI2774" s="66"/>
      <c r="BU2774" s="66"/>
      <c r="BX2774" s="72"/>
      <c r="BY2774" s="66"/>
      <c r="BZ2774" s="4"/>
      <c r="CA2774" s="4"/>
    </row>
    <row r="2775" spans="1:79" x14ac:dyDescent="0.25">
      <c r="A2775" s="1" t="s">
        <v>480</v>
      </c>
      <c r="B2775" s="1" t="s">
        <v>392</v>
      </c>
      <c r="C2775" s="1" t="s">
        <v>380</v>
      </c>
      <c r="D2775" s="85">
        <v>2020</v>
      </c>
      <c r="E2775" s="71">
        <v>44081</v>
      </c>
      <c r="AK2775" s="66"/>
      <c r="AL2775" s="66"/>
      <c r="AM2775" s="66"/>
      <c r="AX2775" s="22">
        <v>6.1709911607516377E-2</v>
      </c>
      <c r="BF2775" s="4"/>
      <c r="BG2775" s="72"/>
      <c r="BH2775" s="4"/>
      <c r="BI2775" s="66"/>
      <c r="BU2775" s="66"/>
      <c r="BX2775" s="72"/>
      <c r="BY2775" s="66"/>
      <c r="BZ2775" s="4"/>
      <c r="CA2775" s="4"/>
    </row>
    <row r="2776" spans="1:79" x14ac:dyDescent="0.25">
      <c r="A2776" s="1" t="s">
        <v>480</v>
      </c>
      <c r="B2776" s="1" t="s">
        <v>392</v>
      </c>
      <c r="C2776" s="1" t="s">
        <v>380</v>
      </c>
      <c r="D2776" s="85">
        <v>2020</v>
      </c>
      <c r="E2776" s="71">
        <v>44088</v>
      </c>
      <c r="AK2776" s="66"/>
      <c r="AL2776" s="66"/>
      <c r="AM2776" s="66"/>
      <c r="AX2776" s="22">
        <v>8.4332246560774357E-2</v>
      </c>
      <c r="BF2776" s="4"/>
      <c r="BG2776" s="72"/>
      <c r="BH2776" s="4"/>
      <c r="BI2776" s="66"/>
      <c r="BU2776" s="66"/>
      <c r="BX2776" s="72"/>
      <c r="BY2776" s="66"/>
      <c r="BZ2776" s="4"/>
      <c r="CA2776" s="4"/>
    </row>
    <row r="2777" spans="1:79" x14ac:dyDescent="0.25">
      <c r="A2777" s="1" t="s">
        <v>480</v>
      </c>
      <c r="B2777" s="1" t="s">
        <v>392</v>
      </c>
      <c r="C2777" s="1" t="s">
        <v>380</v>
      </c>
      <c r="D2777" s="85">
        <v>2020</v>
      </c>
      <c r="E2777" s="71">
        <v>44091</v>
      </c>
      <c r="AK2777" s="66"/>
      <c r="AL2777" s="66"/>
      <c r="AM2777" s="66"/>
      <c r="AX2777" s="22">
        <v>0.14443180830395286</v>
      </c>
      <c r="BF2777" s="4"/>
      <c r="BG2777" s="72"/>
      <c r="BH2777" s="4"/>
      <c r="BI2777" s="66"/>
      <c r="BU2777" s="66"/>
      <c r="BX2777" s="72"/>
      <c r="BY2777" s="66"/>
      <c r="BZ2777" s="4"/>
      <c r="CA2777" s="4"/>
    </row>
    <row r="2778" spans="1:79" x14ac:dyDescent="0.25">
      <c r="A2778" s="1" t="s">
        <v>480</v>
      </c>
      <c r="B2778" s="1" t="s">
        <v>392</v>
      </c>
      <c r="C2778" s="1" t="s">
        <v>380</v>
      </c>
      <c r="D2778" s="85">
        <v>2020</v>
      </c>
      <c r="E2778" s="71">
        <v>44096</v>
      </c>
      <c r="AK2778" s="66"/>
      <c r="AL2778" s="66"/>
      <c r="AM2778" s="66"/>
      <c r="AX2778" s="22">
        <v>0.26868586828976443</v>
      </c>
      <c r="BF2778" s="4"/>
      <c r="BG2778" s="72"/>
      <c r="BH2778" s="4"/>
      <c r="BI2778" s="66"/>
      <c r="BU2778" s="66"/>
      <c r="BX2778" s="72"/>
      <c r="BY2778" s="66"/>
      <c r="BZ2778" s="4"/>
      <c r="CA2778" s="4"/>
    </row>
    <row r="2779" spans="1:79" x14ac:dyDescent="0.25">
      <c r="A2779" s="1" t="s">
        <v>480</v>
      </c>
      <c r="B2779" s="1" t="s">
        <v>392</v>
      </c>
      <c r="C2779" s="1" t="s">
        <v>380</v>
      </c>
      <c r="D2779" s="85">
        <v>2020</v>
      </c>
      <c r="E2779" s="71">
        <v>44099</v>
      </c>
      <c r="AK2779" s="66"/>
      <c r="AL2779" s="66"/>
      <c r="AM2779" s="66"/>
      <c r="AX2779" s="22">
        <v>0.40371160086328517</v>
      </c>
      <c r="BF2779" s="4"/>
      <c r="BG2779" s="72"/>
      <c r="BH2779" s="4"/>
      <c r="BI2779" s="66"/>
      <c r="BU2779" s="66"/>
      <c r="BX2779" s="72"/>
      <c r="BY2779" s="66"/>
      <c r="BZ2779" s="4"/>
      <c r="CA2779" s="4"/>
    </row>
    <row r="2780" spans="1:79" x14ac:dyDescent="0.25">
      <c r="A2780" s="1" t="s">
        <v>480</v>
      </c>
      <c r="B2780" s="1" t="s">
        <v>392</v>
      </c>
      <c r="C2780" s="1" t="s">
        <v>380</v>
      </c>
      <c r="D2780" s="85">
        <v>2020</v>
      </c>
      <c r="E2780" s="71">
        <v>44106</v>
      </c>
      <c r="AK2780" s="66"/>
      <c r="AL2780" s="66"/>
      <c r="AM2780" s="66"/>
      <c r="AX2780" s="22">
        <v>0.600192737825332</v>
      </c>
      <c r="BF2780" s="4"/>
      <c r="BG2780" s="72"/>
      <c r="BH2780" s="4"/>
      <c r="BI2780" s="66"/>
      <c r="BU2780" s="66"/>
      <c r="BX2780" s="72"/>
      <c r="BY2780" s="66"/>
      <c r="BZ2780" s="4"/>
      <c r="CA2780" s="4"/>
    </row>
    <row r="2781" spans="1:79" x14ac:dyDescent="0.25">
      <c r="A2781" s="1" t="s">
        <v>480</v>
      </c>
      <c r="B2781" s="1" t="s">
        <v>392</v>
      </c>
      <c r="C2781" s="1" t="s">
        <v>380</v>
      </c>
      <c r="D2781" s="85">
        <v>2020</v>
      </c>
      <c r="E2781" s="71">
        <v>44109</v>
      </c>
      <c r="AK2781" s="66"/>
      <c r="AL2781" s="66"/>
      <c r="AM2781" s="66"/>
      <c r="AX2781" s="22">
        <v>0.6836874677071717</v>
      </c>
      <c r="BF2781" s="4"/>
      <c r="BG2781" s="72"/>
      <c r="BH2781" s="4"/>
      <c r="BI2781" s="66"/>
      <c r="BU2781" s="66"/>
      <c r="BX2781" s="72"/>
      <c r="BY2781" s="66"/>
      <c r="BZ2781" s="4"/>
      <c r="CA2781" s="4"/>
    </row>
    <row r="2782" spans="1:79" x14ac:dyDescent="0.25">
      <c r="A2782" s="1" t="s">
        <v>480</v>
      </c>
      <c r="B2782" s="1" t="s">
        <v>392</v>
      </c>
      <c r="C2782" s="1" t="s">
        <v>380</v>
      </c>
      <c r="D2782" s="85">
        <v>2020</v>
      </c>
      <c r="E2782" s="71">
        <v>44113</v>
      </c>
      <c r="AK2782" s="66"/>
      <c r="AL2782" s="66"/>
      <c r="AM2782" s="66"/>
      <c r="AX2782" s="22">
        <v>0.724581991220975</v>
      </c>
      <c r="BF2782" s="4"/>
      <c r="BG2782" s="72"/>
      <c r="BH2782" s="4"/>
      <c r="BI2782" s="66"/>
      <c r="BU2782" s="66"/>
      <c r="BX2782" s="72"/>
      <c r="BY2782" s="66"/>
      <c r="BZ2782" s="4"/>
      <c r="CA2782" s="4"/>
    </row>
    <row r="2783" spans="1:79" x14ac:dyDescent="0.25">
      <c r="A2783" s="1" t="s">
        <v>480</v>
      </c>
      <c r="B2783" s="1" t="s">
        <v>392</v>
      </c>
      <c r="C2783" s="1" t="s">
        <v>380</v>
      </c>
      <c r="D2783" s="85">
        <v>2020</v>
      </c>
      <c r="E2783" s="71">
        <v>44116</v>
      </c>
      <c r="AK2783" s="66"/>
      <c r="AL2783" s="66"/>
      <c r="AM2783" s="66"/>
      <c r="AX2783" s="22">
        <v>0.78556124295653329</v>
      </c>
      <c r="BF2783" s="4"/>
      <c r="BG2783" s="72"/>
      <c r="BH2783" s="4"/>
      <c r="BI2783" s="66"/>
      <c r="BU2783" s="66"/>
      <c r="BX2783" s="72"/>
      <c r="BY2783" s="66"/>
      <c r="BZ2783" s="4"/>
      <c r="CA2783" s="4"/>
    </row>
    <row r="2784" spans="1:79" x14ac:dyDescent="0.25">
      <c r="A2784" s="1" t="s">
        <v>480</v>
      </c>
      <c r="B2784" s="1" t="s">
        <v>392</v>
      </c>
      <c r="C2784" s="1" t="s">
        <v>380</v>
      </c>
      <c r="D2784" s="85">
        <v>2020</v>
      </c>
      <c r="E2784" s="71">
        <v>44123</v>
      </c>
      <c r="AK2784" s="66"/>
      <c r="AL2784" s="66"/>
      <c r="AM2784" s="66"/>
      <c r="AX2784" s="22">
        <v>0.87113036424274759</v>
      </c>
      <c r="BF2784" s="4"/>
      <c r="BG2784" s="72"/>
      <c r="BH2784" s="4"/>
      <c r="BI2784" s="66"/>
      <c r="BU2784" s="66"/>
      <c r="BX2784" s="72"/>
      <c r="BY2784" s="66"/>
      <c r="BZ2784" s="4"/>
      <c r="CA2784" s="4"/>
    </row>
    <row r="2785" spans="1:79" x14ac:dyDescent="0.25">
      <c r="A2785" s="1" t="s">
        <v>480</v>
      </c>
      <c r="B2785" s="1" t="s">
        <v>392</v>
      </c>
      <c r="C2785" s="70" t="s">
        <v>381</v>
      </c>
      <c r="D2785" s="85">
        <v>2020</v>
      </c>
      <c r="E2785" s="3">
        <v>44078</v>
      </c>
      <c r="AK2785" s="66"/>
      <c r="AL2785" s="66"/>
      <c r="AM2785" s="66"/>
      <c r="AX2785" s="22">
        <v>4.1377906116402133E-5</v>
      </c>
      <c r="BF2785" s="4"/>
      <c r="BG2785" s="72"/>
      <c r="BH2785" s="4"/>
      <c r="BI2785" s="66"/>
      <c r="BU2785" s="66"/>
      <c r="BX2785" s="72"/>
      <c r="BY2785" s="66"/>
      <c r="BZ2785" s="4"/>
      <c r="CA2785" s="4"/>
    </row>
    <row r="2786" spans="1:79" x14ac:dyDescent="0.25">
      <c r="A2786" s="1" t="s">
        <v>480</v>
      </c>
      <c r="B2786" s="1" t="s">
        <v>392</v>
      </c>
      <c r="C2786" s="70" t="s">
        <v>381</v>
      </c>
      <c r="D2786" s="85">
        <v>2020</v>
      </c>
      <c r="E2786" s="3">
        <v>44081</v>
      </c>
      <c r="AK2786" s="66"/>
      <c r="AL2786" s="66"/>
      <c r="AM2786" s="66"/>
      <c r="AX2786" s="22">
        <v>4.4875511238248636E-2</v>
      </c>
      <c r="BF2786" s="4"/>
      <c r="BG2786" s="72"/>
      <c r="BH2786" s="4"/>
      <c r="BI2786" s="66"/>
      <c r="BU2786" s="66"/>
      <c r="BX2786" s="72"/>
      <c r="BY2786" s="66"/>
      <c r="BZ2786" s="4"/>
      <c r="CA2786" s="4"/>
    </row>
    <row r="2787" spans="1:79" x14ac:dyDescent="0.25">
      <c r="A2787" s="1" t="s">
        <v>480</v>
      </c>
      <c r="B2787" s="1" t="s">
        <v>392</v>
      </c>
      <c r="C2787" s="70" t="s">
        <v>381</v>
      </c>
      <c r="D2787" s="85">
        <v>2020</v>
      </c>
      <c r="E2787" s="3">
        <v>44088</v>
      </c>
      <c r="AK2787" s="66"/>
      <c r="AL2787" s="66"/>
      <c r="AM2787" s="66"/>
      <c r="AX2787" s="22">
        <v>0.11777967303231511</v>
      </c>
      <c r="BF2787" s="4"/>
      <c r="BG2787" s="72"/>
      <c r="BH2787" s="4"/>
      <c r="BI2787" s="66"/>
      <c r="BU2787" s="66"/>
      <c r="BX2787" s="72"/>
      <c r="BY2787" s="66"/>
      <c r="BZ2787" s="4"/>
      <c r="CA2787" s="4"/>
    </row>
    <row r="2788" spans="1:79" x14ac:dyDescent="0.25">
      <c r="A2788" s="1" t="s">
        <v>480</v>
      </c>
      <c r="B2788" s="1" t="s">
        <v>392</v>
      </c>
      <c r="C2788" s="70" t="s">
        <v>381</v>
      </c>
      <c r="D2788" s="85">
        <v>2020</v>
      </c>
      <c r="E2788" s="3">
        <v>44091</v>
      </c>
      <c r="AK2788" s="66"/>
      <c r="AL2788" s="66"/>
      <c r="AM2788" s="66"/>
      <c r="AX2788" s="22">
        <v>0.13915113847079325</v>
      </c>
      <c r="BF2788" s="4"/>
      <c r="BG2788" s="72"/>
      <c r="BH2788" s="4"/>
      <c r="BI2788" s="66"/>
      <c r="BU2788" s="66"/>
      <c r="BX2788" s="72"/>
      <c r="BY2788" s="66"/>
      <c r="BZ2788" s="4"/>
      <c r="CA2788" s="4"/>
    </row>
    <row r="2789" spans="1:79" x14ac:dyDescent="0.25">
      <c r="A2789" s="1" t="s">
        <v>480</v>
      </c>
      <c r="B2789" s="1" t="s">
        <v>392</v>
      </c>
      <c r="C2789" s="70" t="s">
        <v>381</v>
      </c>
      <c r="D2789" s="85">
        <v>2020</v>
      </c>
      <c r="E2789" s="3">
        <v>44096</v>
      </c>
      <c r="AK2789" s="66"/>
      <c r="AL2789" s="66"/>
      <c r="AM2789" s="66"/>
      <c r="AX2789" s="22">
        <v>0.29852722294193257</v>
      </c>
      <c r="BF2789" s="4"/>
      <c r="BG2789" s="72"/>
      <c r="BH2789" s="4"/>
      <c r="BI2789" s="66"/>
      <c r="BU2789" s="66"/>
      <c r="BX2789" s="72"/>
      <c r="BY2789" s="66"/>
      <c r="BZ2789" s="4"/>
      <c r="CA2789" s="4"/>
    </row>
    <row r="2790" spans="1:79" x14ac:dyDescent="0.25">
      <c r="A2790" s="1" t="s">
        <v>480</v>
      </c>
      <c r="B2790" s="1" t="s">
        <v>392</v>
      </c>
      <c r="C2790" s="70" t="s">
        <v>381</v>
      </c>
      <c r="D2790" s="85">
        <v>2020</v>
      </c>
      <c r="E2790" s="3">
        <v>44099</v>
      </c>
      <c r="AK2790" s="66"/>
      <c r="AL2790" s="66"/>
      <c r="AM2790" s="66"/>
      <c r="AX2790" s="22">
        <v>0.390857979865468</v>
      </c>
      <c r="BF2790" s="4"/>
      <c r="BG2790" s="72"/>
      <c r="BH2790" s="4"/>
      <c r="BI2790" s="66"/>
      <c r="BU2790" s="66"/>
      <c r="BX2790" s="72"/>
      <c r="BY2790" s="66"/>
      <c r="BZ2790" s="4"/>
      <c r="CA2790" s="4"/>
    </row>
    <row r="2791" spans="1:79" x14ac:dyDescent="0.25">
      <c r="A2791" s="1" t="s">
        <v>480</v>
      </c>
      <c r="B2791" s="1" t="s">
        <v>392</v>
      </c>
      <c r="C2791" s="70" t="s">
        <v>381</v>
      </c>
      <c r="D2791" s="85">
        <v>2020</v>
      </c>
      <c r="E2791" s="3">
        <v>44106</v>
      </c>
      <c r="AK2791" s="66"/>
      <c r="AL2791" s="66"/>
      <c r="AM2791" s="66"/>
      <c r="AX2791" s="22">
        <v>0.6147416539013868</v>
      </c>
      <c r="BF2791" s="4"/>
      <c r="BG2791" s="72"/>
      <c r="BH2791" s="4"/>
      <c r="BI2791" s="66"/>
      <c r="BU2791" s="66"/>
      <c r="BX2791" s="72"/>
      <c r="BY2791" s="66"/>
      <c r="BZ2791" s="4"/>
      <c r="CA2791" s="4"/>
    </row>
    <row r="2792" spans="1:79" x14ac:dyDescent="0.25">
      <c r="A2792" s="1" t="s">
        <v>480</v>
      </c>
      <c r="B2792" s="1" t="s">
        <v>392</v>
      </c>
      <c r="C2792" s="70" t="s">
        <v>381</v>
      </c>
      <c r="D2792" s="85">
        <v>2020</v>
      </c>
      <c r="E2792" s="3">
        <v>44109</v>
      </c>
      <c r="AK2792" s="66"/>
      <c r="AL2792" s="66"/>
      <c r="AM2792" s="66"/>
      <c r="AX2792" s="22">
        <v>0.79465302424316187</v>
      </c>
      <c r="BF2792" s="4"/>
      <c r="BG2792" s="72"/>
      <c r="BH2792" s="4"/>
      <c r="BI2792" s="66"/>
      <c r="BU2792" s="66"/>
      <c r="BX2792" s="72"/>
      <c r="BY2792" s="66"/>
      <c r="BZ2792" s="4"/>
      <c r="CA2792" s="4"/>
    </row>
    <row r="2793" spans="1:79" x14ac:dyDescent="0.25">
      <c r="A2793" s="1" t="s">
        <v>480</v>
      </c>
      <c r="B2793" s="1" t="s">
        <v>392</v>
      </c>
      <c r="C2793" s="70" t="s">
        <v>381</v>
      </c>
      <c r="D2793" s="85">
        <v>2020</v>
      </c>
      <c r="E2793" s="3">
        <v>44113</v>
      </c>
      <c r="AK2793" s="66"/>
      <c r="AL2793" s="66"/>
      <c r="AM2793" s="66"/>
      <c r="AX2793" s="22">
        <v>0.8373257276436652</v>
      </c>
      <c r="BF2793" s="4"/>
      <c r="BG2793" s="72"/>
      <c r="BH2793" s="4"/>
      <c r="BI2793" s="66"/>
      <c r="BU2793" s="66"/>
      <c r="BX2793" s="72"/>
      <c r="BY2793" s="66"/>
      <c r="BZ2793" s="4"/>
      <c r="CA2793" s="4"/>
    </row>
    <row r="2794" spans="1:79" x14ac:dyDescent="0.25">
      <c r="A2794" s="1" t="s">
        <v>480</v>
      </c>
      <c r="B2794" s="1" t="s">
        <v>392</v>
      </c>
      <c r="C2794" s="70" t="s">
        <v>381</v>
      </c>
      <c r="D2794" s="85">
        <v>2020</v>
      </c>
      <c r="E2794" s="3">
        <v>44116</v>
      </c>
      <c r="AK2794" s="66"/>
      <c r="AL2794" s="66"/>
      <c r="AM2794" s="66"/>
      <c r="AX2794" s="22">
        <v>0.90492559875693246</v>
      </c>
      <c r="BF2794" s="4"/>
      <c r="BG2794" s="72"/>
      <c r="BH2794" s="4"/>
      <c r="BI2794" s="66"/>
      <c r="BU2794" s="66"/>
      <c r="BX2794" s="72"/>
      <c r="BY2794" s="66"/>
      <c r="BZ2794" s="4"/>
      <c r="CA2794" s="4"/>
    </row>
    <row r="2795" spans="1:79" x14ac:dyDescent="0.25">
      <c r="A2795" s="1" t="s">
        <v>480</v>
      </c>
      <c r="B2795" s="1" t="s">
        <v>392</v>
      </c>
      <c r="C2795" s="70" t="s">
        <v>381</v>
      </c>
      <c r="D2795" s="85">
        <v>2020</v>
      </c>
      <c r="E2795" s="3">
        <v>44123</v>
      </c>
      <c r="AK2795" s="66"/>
      <c r="AL2795" s="66"/>
      <c r="AM2795" s="66"/>
      <c r="AX2795" s="22">
        <v>0.95757200934866005</v>
      </c>
      <c r="BF2795" s="4"/>
      <c r="BG2795" s="72"/>
      <c r="BH2795" s="4"/>
      <c r="BI2795" s="66"/>
      <c r="BU2795" s="66"/>
      <c r="BX2795" s="72"/>
      <c r="BY2795" s="66"/>
      <c r="BZ2795" s="4"/>
      <c r="CA2795" s="4"/>
    </row>
    <row r="2796" spans="1:79" x14ac:dyDescent="0.25">
      <c r="A2796" s="1" t="s">
        <v>480</v>
      </c>
      <c r="B2796" s="1" t="s">
        <v>392</v>
      </c>
      <c r="C2796" s="4" t="s">
        <v>382</v>
      </c>
      <c r="D2796" s="85">
        <v>2020</v>
      </c>
      <c r="E2796" s="71">
        <v>44078</v>
      </c>
      <c r="AK2796" s="66"/>
      <c r="AL2796" s="66"/>
      <c r="AM2796" s="66"/>
      <c r="AX2796" s="22">
        <v>1.2493818944340424E-2</v>
      </c>
      <c r="BF2796" s="4"/>
      <c r="BG2796" s="72"/>
      <c r="BH2796" s="4"/>
      <c r="BI2796" s="66"/>
      <c r="BU2796" s="66"/>
      <c r="BX2796" s="72"/>
      <c r="BY2796" s="66"/>
      <c r="BZ2796" s="4"/>
      <c r="CA2796" s="4"/>
    </row>
    <row r="2797" spans="1:79" x14ac:dyDescent="0.25">
      <c r="A2797" s="1" t="s">
        <v>480</v>
      </c>
      <c r="B2797" s="1" t="s">
        <v>392</v>
      </c>
      <c r="C2797" s="4" t="s">
        <v>382</v>
      </c>
      <c r="D2797" s="85">
        <v>2020</v>
      </c>
      <c r="E2797" s="71">
        <v>44081</v>
      </c>
      <c r="AK2797" s="66"/>
      <c r="AL2797" s="66"/>
      <c r="AM2797" s="66"/>
      <c r="AX2797" s="22">
        <v>6.7215170180034436E-2</v>
      </c>
      <c r="BF2797" s="4"/>
      <c r="BG2797" s="72"/>
      <c r="BH2797" s="4"/>
      <c r="BI2797" s="66"/>
      <c r="BU2797" s="66"/>
      <c r="BX2797" s="72"/>
      <c r="BY2797" s="66"/>
      <c r="BZ2797" s="4"/>
      <c r="CA2797" s="4"/>
    </row>
    <row r="2798" spans="1:79" x14ac:dyDescent="0.25">
      <c r="A2798" s="1" t="s">
        <v>480</v>
      </c>
      <c r="B2798" s="1" t="s">
        <v>392</v>
      </c>
      <c r="C2798" s="4" t="s">
        <v>382</v>
      </c>
      <c r="D2798" s="85">
        <v>2020</v>
      </c>
      <c r="E2798" s="71">
        <v>44088</v>
      </c>
      <c r="AK2798" s="66"/>
      <c r="AL2798" s="66"/>
      <c r="AM2798" s="66"/>
      <c r="AX2798" s="22">
        <v>0.16386550255831403</v>
      </c>
      <c r="BF2798" s="4"/>
      <c r="BG2798" s="72"/>
      <c r="BH2798" s="4"/>
      <c r="BI2798" s="66"/>
      <c r="BU2798" s="66"/>
      <c r="BX2798" s="72"/>
      <c r="BY2798" s="66"/>
      <c r="BZ2798" s="4"/>
      <c r="CA2798" s="4"/>
    </row>
    <row r="2799" spans="1:79" x14ac:dyDescent="0.25">
      <c r="A2799" s="1" t="s">
        <v>480</v>
      </c>
      <c r="B2799" s="1" t="s">
        <v>392</v>
      </c>
      <c r="C2799" s="4" t="s">
        <v>382</v>
      </c>
      <c r="D2799" s="85">
        <v>2020</v>
      </c>
      <c r="E2799" s="71">
        <v>44091</v>
      </c>
      <c r="AK2799" s="66"/>
      <c r="AL2799" s="66"/>
      <c r="AM2799" s="66"/>
      <c r="AX2799" s="22">
        <v>0.25431699062870267</v>
      </c>
      <c r="BF2799" s="4"/>
      <c r="BG2799" s="72"/>
      <c r="BH2799" s="4"/>
      <c r="BI2799" s="66"/>
      <c r="BU2799" s="66"/>
      <c r="BX2799" s="72"/>
      <c r="BY2799" s="66"/>
      <c r="BZ2799" s="4"/>
      <c r="CA2799" s="4"/>
    </row>
    <row r="2800" spans="1:79" x14ac:dyDescent="0.25">
      <c r="A2800" s="1" t="s">
        <v>480</v>
      </c>
      <c r="B2800" s="1" t="s">
        <v>392</v>
      </c>
      <c r="C2800" s="4" t="s">
        <v>382</v>
      </c>
      <c r="D2800" s="85">
        <v>2020</v>
      </c>
      <c r="E2800" s="71">
        <v>44096</v>
      </c>
      <c r="AK2800" s="66"/>
      <c r="AL2800" s="66"/>
      <c r="AM2800" s="66"/>
      <c r="AX2800" s="22">
        <v>0.41936661563415489</v>
      </c>
      <c r="BF2800" s="4"/>
      <c r="BG2800" s="72"/>
      <c r="BH2800" s="4"/>
      <c r="BI2800" s="66"/>
      <c r="BU2800" s="66"/>
      <c r="BX2800" s="72"/>
      <c r="BY2800" s="66"/>
      <c r="BZ2800" s="4"/>
      <c r="CA2800" s="4"/>
    </row>
    <row r="2801" spans="1:79" x14ac:dyDescent="0.25">
      <c r="A2801" s="1" t="s">
        <v>480</v>
      </c>
      <c r="B2801" s="1" t="s">
        <v>392</v>
      </c>
      <c r="C2801" s="4" t="s">
        <v>382</v>
      </c>
      <c r="D2801" s="85">
        <v>2020</v>
      </c>
      <c r="E2801" s="71">
        <v>44099</v>
      </c>
      <c r="AK2801" s="66"/>
      <c r="AL2801" s="66"/>
      <c r="AM2801" s="66"/>
      <c r="AX2801" s="22">
        <v>0.46914302323295676</v>
      </c>
      <c r="BF2801" s="4"/>
      <c r="BG2801" s="72"/>
      <c r="BH2801" s="4"/>
      <c r="BI2801" s="66"/>
      <c r="BU2801" s="66"/>
      <c r="BX2801" s="72"/>
      <c r="BY2801" s="66"/>
      <c r="BZ2801" s="4"/>
      <c r="CA2801" s="4"/>
    </row>
    <row r="2802" spans="1:79" x14ac:dyDescent="0.25">
      <c r="A2802" s="1" t="s">
        <v>480</v>
      </c>
      <c r="B2802" s="1" t="s">
        <v>392</v>
      </c>
      <c r="C2802" s="4" t="s">
        <v>382</v>
      </c>
      <c r="D2802" s="85">
        <v>2020</v>
      </c>
      <c r="E2802" s="71">
        <v>44106</v>
      </c>
      <c r="AK2802" s="66"/>
      <c r="AL2802" s="66"/>
      <c r="AM2802" s="66"/>
      <c r="AX2802" s="22">
        <v>0.65828129339165686</v>
      </c>
      <c r="BF2802" s="4"/>
      <c r="BG2802" s="72"/>
      <c r="BH2802" s="4"/>
      <c r="BI2802" s="66"/>
      <c r="BU2802" s="66"/>
      <c r="BX2802" s="72"/>
      <c r="BY2802" s="66"/>
      <c r="BZ2802" s="4"/>
      <c r="CA2802" s="4"/>
    </row>
    <row r="2803" spans="1:79" x14ac:dyDescent="0.25">
      <c r="A2803" s="1" t="s">
        <v>480</v>
      </c>
      <c r="B2803" s="1" t="s">
        <v>392</v>
      </c>
      <c r="C2803" s="4" t="s">
        <v>382</v>
      </c>
      <c r="D2803" s="85">
        <v>2020</v>
      </c>
      <c r="E2803" s="71">
        <v>44109</v>
      </c>
      <c r="AK2803" s="66"/>
      <c r="AL2803" s="66"/>
      <c r="AM2803" s="66"/>
      <c r="AX2803" s="22">
        <v>0.76848021986412007</v>
      </c>
      <c r="BF2803" s="4"/>
      <c r="BG2803" s="72"/>
      <c r="BH2803" s="4"/>
      <c r="BI2803" s="66"/>
      <c r="BU2803" s="66"/>
      <c r="BX2803" s="72"/>
      <c r="BY2803" s="66"/>
      <c r="BZ2803" s="4"/>
      <c r="CA2803" s="4"/>
    </row>
    <row r="2804" spans="1:79" x14ac:dyDescent="0.25">
      <c r="A2804" s="1" t="s">
        <v>480</v>
      </c>
      <c r="B2804" s="1" t="s">
        <v>392</v>
      </c>
      <c r="C2804" s="4" t="s">
        <v>382</v>
      </c>
      <c r="D2804" s="85">
        <v>2020</v>
      </c>
      <c r="E2804" s="71">
        <v>44113</v>
      </c>
      <c r="AK2804" s="66"/>
      <c r="AL2804" s="66"/>
      <c r="AM2804" s="66"/>
      <c r="AX2804" s="22">
        <v>0.80094465711209095</v>
      </c>
      <c r="BF2804" s="4"/>
      <c r="BG2804" s="72"/>
      <c r="BH2804" s="4"/>
      <c r="BI2804" s="66"/>
      <c r="BU2804" s="66"/>
      <c r="BX2804" s="72"/>
      <c r="BY2804" s="66"/>
      <c r="BZ2804" s="4"/>
      <c r="CA2804" s="4"/>
    </row>
    <row r="2805" spans="1:79" x14ac:dyDescent="0.25">
      <c r="A2805" s="1" t="s">
        <v>480</v>
      </c>
      <c r="B2805" s="1" t="s">
        <v>392</v>
      </c>
      <c r="C2805" s="4" t="s">
        <v>382</v>
      </c>
      <c r="D2805" s="85">
        <v>2020</v>
      </c>
      <c r="E2805" s="71">
        <v>44116</v>
      </c>
      <c r="AK2805" s="66"/>
      <c r="AL2805" s="66"/>
      <c r="AM2805" s="66"/>
      <c r="AX2805" s="22">
        <v>0.87299979807921635</v>
      </c>
      <c r="BF2805" s="4"/>
      <c r="BG2805" s="72"/>
      <c r="BH2805" s="4"/>
      <c r="BI2805" s="66"/>
      <c r="BU2805" s="66"/>
      <c r="BX2805" s="72"/>
      <c r="BY2805" s="66"/>
      <c r="BZ2805" s="4"/>
      <c r="CA2805" s="4"/>
    </row>
    <row r="2806" spans="1:79" x14ac:dyDescent="0.25">
      <c r="A2806" s="1" t="s">
        <v>480</v>
      </c>
      <c r="B2806" s="1" t="s">
        <v>392</v>
      </c>
      <c r="C2806" s="4" t="s">
        <v>382</v>
      </c>
      <c r="D2806" s="85">
        <v>2020</v>
      </c>
      <c r="E2806" s="71">
        <v>44123</v>
      </c>
      <c r="AK2806" s="66"/>
      <c r="AL2806" s="66"/>
      <c r="AM2806" s="66"/>
      <c r="AX2806" s="22">
        <v>0.93163487214867258</v>
      </c>
      <c r="BF2806" s="4"/>
      <c r="BG2806" s="72"/>
      <c r="BH2806" s="4"/>
      <c r="BI2806" s="66"/>
      <c r="BU2806" s="66"/>
      <c r="BX2806" s="72"/>
      <c r="BY2806" s="66"/>
      <c r="BZ2806" s="4"/>
      <c r="CA2806" s="4"/>
    </row>
    <row r="2807" spans="1:79" x14ac:dyDescent="0.25">
      <c r="A2807" s="1" t="s">
        <v>480</v>
      </c>
      <c r="B2807" s="1" t="s">
        <v>392</v>
      </c>
      <c r="C2807" s="61" t="s">
        <v>383</v>
      </c>
      <c r="D2807" s="85">
        <v>2020</v>
      </c>
      <c r="E2807" s="3">
        <v>44078</v>
      </c>
      <c r="AK2807" s="66"/>
      <c r="AL2807" s="66"/>
      <c r="AM2807" s="66"/>
      <c r="AX2807" s="22">
        <v>-1.5542175778947343E-3</v>
      </c>
      <c r="BF2807" s="4"/>
      <c r="BG2807" s="72"/>
      <c r="BH2807" s="4"/>
      <c r="BI2807" s="66"/>
      <c r="BU2807" s="66"/>
      <c r="BX2807" s="72"/>
      <c r="BY2807" s="66"/>
      <c r="BZ2807" s="4"/>
      <c r="CA2807" s="4"/>
    </row>
    <row r="2808" spans="1:79" x14ac:dyDescent="0.25">
      <c r="A2808" s="1" t="s">
        <v>480</v>
      </c>
      <c r="B2808" s="1" t="s">
        <v>392</v>
      </c>
      <c r="C2808" s="61" t="s">
        <v>383</v>
      </c>
      <c r="D2808" s="85">
        <v>2020</v>
      </c>
      <c r="E2808" s="3">
        <v>44081</v>
      </c>
      <c r="AK2808" s="66"/>
      <c r="AL2808" s="66"/>
      <c r="AM2808" s="66"/>
      <c r="AX2808" s="22">
        <v>7.5908624847300377E-2</v>
      </c>
      <c r="BF2808" s="4"/>
      <c r="BG2808" s="72"/>
      <c r="BH2808" s="4"/>
      <c r="BI2808" s="66"/>
      <c r="BU2808" s="66"/>
      <c r="BX2808" s="72"/>
      <c r="BY2808" s="66"/>
      <c r="BZ2808" s="4"/>
      <c r="CA2808" s="4"/>
    </row>
    <row r="2809" spans="1:79" x14ac:dyDescent="0.25">
      <c r="A2809" s="1" t="s">
        <v>480</v>
      </c>
      <c r="B2809" s="1" t="s">
        <v>392</v>
      </c>
      <c r="C2809" s="61" t="s">
        <v>383</v>
      </c>
      <c r="D2809" s="85">
        <v>2020</v>
      </c>
      <c r="E2809" s="3">
        <v>44088</v>
      </c>
      <c r="AK2809" s="66"/>
      <c r="AL2809" s="66"/>
      <c r="AM2809" s="66"/>
      <c r="AX2809" s="22">
        <v>0.10458256167946271</v>
      </c>
      <c r="BF2809" s="4"/>
      <c r="BG2809" s="72"/>
      <c r="BH2809" s="4"/>
      <c r="BI2809" s="66"/>
      <c r="BU2809" s="66"/>
      <c r="BX2809" s="72"/>
      <c r="BY2809" s="66"/>
      <c r="BZ2809" s="4"/>
      <c r="CA2809" s="4"/>
    </row>
    <row r="2810" spans="1:79" x14ac:dyDescent="0.25">
      <c r="A2810" s="1" t="s">
        <v>480</v>
      </c>
      <c r="B2810" s="1" t="s">
        <v>392</v>
      </c>
      <c r="C2810" s="61" t="s">
        <v>383</v>
      </c>
      <c r="D2810" s="85">
        <v>2020</v>
      </c>
      <c r="E2810" s="3">
        <v>44091</v>
      </c>
      <c r="AK2810" s="66"/>
      <c r="AL2810" s="66"/>
      <c r="AM2810" s="66"/>
      <c r="AX2810" s="22">
        <v>0.17587721586148314</v>
      </c>
      <c r="BF2810" s="4"/>
      <c r="BG2810" s="72"/>
      <c r="BH2810" s="4"/>
      <c r="BI2810" s="66"/>
      <c r="BU2810" s="66"/>
      <c r="BX2810" s="72"/>
      <c r="BY2810" s="66"/>
      <c r="BZ2810" s="4"/>
      <c r="CA2810" s="4"/>
    </row>
    <row r="2811" spans="1:79" x14ac:dyDescent="0.25">
      <c r="A2811" s="1" t="s">
        <v>480</v>
      </c>
      <c r="B2811" s="1" t="s">
        <v>392</v>
      </c>
      <c r="C2811" s="61" t="s">
        <v>383</v>
      </c>
      <c r="D2811" s="85">
        <v>2020</v>
      </c>
      <c r="E2811" s="3">
        <v>44096</v>
      </c>
      <c r="AK2811" s="66"/>
      <c r="AL2811" s="66"/>
      <c r="AM2811" s="66"/>
      <c r="AX2811" s="22">
        <v>0.30692008529471659</v>
      </c>
      <c r="BF2811" s="4"/>
      <c r="BG2811" s="72"/>
      <c r="BH2811" s="4"/>
      <c r="BI2811" s="66"/>
      <c r="BU2811" s="66"/>
      <c r="BX2811" s="72"/>
      <c r="BY2811" s="66"/>
      <c r="BZ2811" s="4"/>
      <c r="CA2811" s="4"/>
    </row>
    <row r="2812" spans="1:79" x14ac:dyDescent="0.25">
      <c r="A2812" s="1" t="s">
        <v>480</v>
      </c>
      <c r="B2812" s="1" t="s">
        <v>392</v>
      </c>
      <c r="C2812" s="61" t="s">
        <v>383</v>
      </c>
      <c r="D2812" s="85">
        <v>2020</v>
      </c>
      <c r="E2812" s="3">
        <v>44099</v>
      </c>
      <c r="AK2812" s="66"/>
      <c r="AL2812" s="66"/>
      <c r="AM2812" s="66"/>
      <c r="AX2812" s="22">
        <v>0.42658038460050662</v>
      </c>
      <c r="BF2812" s="4"/>
      <c r="BG2812" s="72"/>
      <c r="BH2812" s="4"/>
      <c r="BI2812" s="66"/>
      <c r="BU2812" s="66"/>
      <c r="BX2812" s="72"/>
      <c r="BY2812" s="66"/>
      <c r="BZ2812" s="4"/>
      <c r="CA2812" s="4"/>
    </row>
    <row r="2813" spans="1:79" x14ac:dyDescent="0.25">
      <c r="A2813" s="1" t="s">
        <v>480</v>
      </c>
      <c r="B2813" s="1" t="s">
        <v>392</v>
      </c>
      <c r="C2813" s="61" t="s">
        <v>383</v>
      </c>
      <c r="D2813" s="85">
        <v>2020</v>
      </c>
      <c r="E2813" s="3">
        <v>44106</v>
      </c>
      <c r="AK2813" s="66"/>
      <c r="AL2813" s="66"/>
      <c r="AM2813" s="66"/>
      <c r="AX2813" s="22">
        <v>0.67561120694754173</v>
      </c>
      <c r="BF2813" s="4"/>
      <c r="BG2813" s="72"/>
      <c r="BH2813" s="4"/>
      <c r="BI2813" s="66"/>
      <c r="BU2813" s="66"/>
      <c r="BX2813" s="72"/>
      <c r="BY2813" s="66"/>
      <c r="BZ2813" s="4"/>
      <c r="CA2813" s="4"/>
    </row>
    <row r="2814" spans="1:79" x14ac:dyDescent="0.25">
      <c r="A2814" s="1" t="s">
        <v>480</v>
      </c>
      <c r="B2814" s="1" t="s">
        <v>392</v>
      </c>
      <c r="C2814" s="61" t="s">
        <v>383</v>
      </c>
      <c r="D2814" s="85">
        <v>2020</v>
      </c>
      <c r="E2814" s="3">
        <v>44109</v>
      </c>
      <c r="AK2814" s="66"/>
      <c r="AL2814" s="66"/>
      <c r="AM2814" s="66"/>
      <c r="AX2814" s="22">
        <v>0.74083243889289796</v>
      </c>
      <c r="BF2814" s="4"/>
      <c r="BG2814" s="72"/>
      <c r="BH2814" s="4"/>
      <c r="BI2814" s="66"/>
      <c r="BU2814" s="66"/>
      <c r="BX2814" s="72"/>
      <c r="BY2814" s="66"/>
      <c r="BZ2814" s="4"/>
      <c r="CA2814" s="4"/>
    </row>
    <row r="2815" spans="1:79" x14ac:dyDescent="0.25">
      <c r="A2815" s="1" t="s">
        <v>480</v>
      </c>
      <c r="B2815" s="1" t="s">
        <v>392</v>
      </c>
      <c r="C2815" s="61" t="s">
        <v>383</v>
      </c>
      <c r="D2815" s="85">
        <v>2020</v>
      </c>
      <c r="E2815" s="3">
        <v>44113</v>
      </c>
      <c r="AK2815" s="66"/>
      <c r="AL2815" s="66"/>
      <c r="AM2815" s="66"/>
      <c r="AX2815" s="22">
        <v>0.78474647957002874</v>
      </c>
      <c r="BF2815" s="4"/>
      <c r="BG2815" s="72"/>
      <c r="BH2815" s="4"/>
      <c r="BI2815" s="66"/>
      <c r="BU2815" s="66"/>
      <c r="BX2815" s="72"/>
      <c r="BY2815" s="66"/>
      <c r="BZ2815" s="4"/>
      <c r="CA2815" s="4"/>
    </row>
    <row r="2816" spans="1:79" x14ac:dyDescent="0.25">
      <c r="A2816" s="1" t="s">
        <v>480</v>
      </c>
      <c r="B2816" s="1" t="s">
        <v>392</v>
      </c>
      <c r="C2816" s="61" t="s">
        <v>383</v>
      </c>
      <c r="D2816" s="85">
        <v>2020</v>
      </c>
      <c r="E2816" s="3">
        <v>44116</v>
      </c>
      <c r="AK2816" s="66"/>
      <c r="AL2816" s="66"/>
      <c r="AM2816" s="66"/>
      <c r="AX2816" s="22">
        <v>0.84363306241228331</v>
      </c>
      <c r="BF2816" s="4"/>
      <c r="BG2816" s="72"/>
      <c r="BH2816" s="4"/>
      <c r="BI2816" s="66"/>
      <c r="BU2816" s="66"/>
      <c r="BX2816" s="72"/>
      <c r="BY2816" s="66"/>
      <c r="BZ2816" s="4"/>
      <c r="CA2816" s="4"/>
    </row>
    <row r="2817" spans="1:79" x14ac:dyDescent="0.25">
      <c r="A2817" s="1" t="s">
        <v>480</v>
      </c>
      <c r="B2817" s="1" t="s">
        <v>392</v>
      </c>
      <c r="C2817" s="61" t="s">
        <v>383</v>
      </c>
      <c r="D2817" s="85">
        <v>2020</v>
      </c>
      <c r="E2817" s="3">
        <v>44123</v>
      </c>
      <c r="AK2817" s="66"/>
      <c r="AL2817" s="66"/>
      <c r="AM2817" s="66"/>
      <c r="AX2817" s="22">
        <v>0.88977685043049137</v>
      </c>
      <c r="BF2817" s="4"/>
      <c r="BG2817" s="72"/>
      <c r="BH2817" s="4"/>
      <c r="BI2817" s="66"/>
      <c r="BU2817" s="66"/>
      <c r="BX2817" s="72"/>
      <c r="BY2817" s="66"/>
      <c r="BZ2817" s="4"/>
      <c r="CA2817" s="4"/>
    </row>
    <row r="2818" spans="1:79" x14ac:dyDescent="0.25">
      <c r="A2818" s="1" t="s">
        <v>480</v>
      </c>
      <c r="B2818" s="1" t="s">
        <v>392</v>
      </c>
      <c r="C2818" s="1" t="s">
        <v>384</v>
      </c>
      <c r="D2818" s="85">
        <v>2020</v>
      </c>
      <c r="E2818" s="71">
        <v>44078</v>
      </c>
      <c r="AK2818" s="66"/>
      <c r="AL2818" s="66"/>
      <c r="AM2818" s="66"/>
      <c r="AX2818" s="22">
        <v>3.4083102354554437E-3</v>
      </c>
      <c r="BF2818" s="4"/>
      <c r="BG2818" s="72"/>
      <c r="BH2818" s="4"/>
      <c r="BI2818" s="66"/>
      <c r="BU2818" s="66"/>
      <c r="BX2818" s="72"/>
      <c r="BY2818" s="66"/>
      <c r="BZ2818" s="4"/>
      <c r="CA2818" s="4"/>
    </row>
    <row r="2819" spans="1:79" x14ac:dyDescent="0.25">
      <c r="A2819" s="1" t="s">
        <v>480</v>
      </c>
      <c r="B2819" s="1" t="s">
        <v>392</v>
      </c>
      <c r="C2819" s="1" t="s">
        <v>384</v>
      </c>
      <c r="D2819" s="85">
        <v>2020</v>
      </c>
      <c r="E2819" s="71">
        <v>44081</v>
      </c>
      <c r="AK2819" s="66"/>
      <c r="AL2819" s="66"/>
      <c r="AM2819" s="66"/>
      <c r="AX2819" s="22">
        <v>7.0372823098789769E-2</v>
      </c>
      <c r="BF2819" s="4"/>
      <c r="BG2819" s="72"/>
      <c r="BH2819" s="4"/>
      <c r="BI2819" s="66"/>
      <c r="BU2819" s="66"/>
      <c r="BX2819" s="72"/>
      <c r="BY2819" s="66"/>
      <c r="BZ2819" s="4"/>
      <c r="CA2819" s="4"/>
    </row>
    <row r="2820" spans="1:79" x14ac:dyDescent="0.25">
      <c r="A2820" s="1" t="s">
        <v>480</v>
      </c>
      <c r="B2820" s="1" t="s">
        <v>392</v>
      </c>
      <c r="C2820" s="1" t="s">
        <v>384</v>
      </c>
      <c r="D2820" s="85">
        <v>2020</v>
      </c>
      <c r="E2820" s="71">
        <v>44088</v>
      </c>
      <c r="AK2820" s="66"/>
      <c r="AL2820" s="66"/>
      <c r="AM2820" s="66"/>
      <c r="AX2820" s="22">
        <v>0.14600682975511009</v>
      </c>
      <c r="BF2820" s="4"/>
      <c r="BG2820" s="72"/>
      <c r="BH2820" s="4"/>
      <c r="BI2820" s="66"/>
      <c r="BU2820" s="66"/>
      <c r="BX2820" s="72"/>
      <c r="BY2820" s="66"/>
      <c r="BZ2820" s="4"/>
      <c r="CA2820" s="4"/>
    </row>
    <row r="2821" spans="1:79" x14ac:dyDescent="0.25">
      <c r="A2821" s="1" t="s">
        <v>480</v>
      </c>
      <c r="B2821" s="1" t="s">
        <v>392</v>
      </c>
      <c r="C2821" s="1" t="s">
        <v>384</v>
      </c>
      <c r="D2821" s="85">
        <v>2020</v>
      </c>
      <c r="E2821" s="71">
        <v>44091</v>
      </c>
      <c r="AK2821" s="66"/>
      <c r="AL2821" s="66"/>
      <c r="AM2821" s="66"/>
      <c r="AX2821" s="22">
        <v>0.24721749697470302</v>
      </c>
      <c r="BF2821" s="4"/>
      <c r="BG2821" s="72"/>
      <c r="BH2821" s="4"/>
      <c r="BI2821" s="66"/>
      <c r="BU2821" s="66"/>
      <c r="BX2821" s="72"/>
      <c r="BY2821" s="66"/>
      <c r="BZ2821" s="4"/>
      <c r="CA2821" s="4"/>
    </row>
    <row r="2822" spans="1:79" x14ac:dyDescent="0.25">
      <c r="A2822" s="1" t="s">
        <v>480</v>
      </c>
      <c r="B2822" s="1" t="s">
        <v>392</v>
      </c>
      <c r="C2822" s="1" t="s">
        <v>384</v>
      </c>
      <c r="D2822" s="85">
        <v>2020</v>
      </c>
      <c r="E2822" s="71">
        <v>44096</v>
      </c>
      <c r="AK2822" s="66"/>
      <c r="AL2822" s="66"/>
      <c r="AM2822" s="66"/>
      <c r="AX2822" s="22">
        <v>0.38413210756662169</v>
      </c>
      <c r="BF2822" s="4"/>
      <c r="BG2822" s="72"/>
      <c r="BH2822" s="4"/>
      <c r="BI2822" s="66"/>
      <c r="BU2822" s="66"/>
      <c r="BX2822" s="72"/>
      <c r="BY2822" s="66"/>
      <c r="BZ2822" s="4"/>
      <c r="CA2822" s="4"/>
    </row>
    <row r="2823" spans="1:79" x14ac:dyDescent="0.25">
      <c r="A2823" s="1" t="s">
        <v>480</v>
      </c>
      <c r="B2823" s="1" t="s">
        <v>392</v>
      </c>
      <c r="C2823" s="1" t="s">
        <v>384</v>
      </c>
      <c r="D2823" s="85">
        <v>2020</v>
      </c>
      <c r="E2823" s="71">
        <v>44099</v>
      </c>
      <c r="AK2823" s="66"/>
      <c r="AL2823" s="66"/>
      <c r="AM2823" s="66"/>
      <c r="AX2823" s="22">
        <v>0.47344849948702883</v>
      </c>
      <c r="BF2823" s="4"/>
      <c r="BG2823" s="72"/>
      <c r="BH2823" s="4"/>
      <c r="BI2823" s="66"/>
      <c r="BU2823" s="66"/>
      <c r="BX2823" s="72"/>
      <c r="BY2823" s="66"/>
      <c r="BZ2823" s="4"/>
      <c r="CA2823" s="4"/>
    </row>
    <row r="2824" spans="1:79" x14ac:dyDescent="0.25">
      <c r="A2824" s="1" t="s">
        <v>480</v>
      </c>
      <c r="B2824" s="1" t="s">
        <v>392</v>
      </c>
      <c r="C2824" s="1" t="s">
        <v>384</v>
      </c>
      <c r="D2824" s="85">
        <v>2020</v>
      </c>
      <c r="E2824" s="71">
        <v>44106</v>
      </c>
      <c r="AK2824" s="66"/>
      <c r="AL2824" s="66"/>
      <c r="AM2824" s="66"/>
      <c r="AX2824" s="22">
        <v>0.71261983805661733</v>
      </c>
      <c r="BF2824" s="4"/>
      <c r="BG2824" s="72"/>
      <c r="BH2824" s="4"/>
      <c r="BI2824" s="66"/>
      <c r="BU2824" s="66"/>
      <c r="BX2824" s="72"/>
      <c r="BY2824" s="66"/>
      <c r="BZ2824" s="4"/>
      <c r="CA2824" s="4"/>
    </row>
    <row r="2825" spans="1:79" x14ac:dyDescent="0.25">
      <c r="A2825" s="1" t="s">
        <v>480</v>
      </c>
      <c r="B2825" s="1" t="s">
        <v>392</v>
      </c>
      <c r="C2825" s="1" t="s">
        <v>384</v>
      </c>
      <c r="D2825" s="85">
        <v>2020</v>
      </c>
      <c r="E2825" s="71">
        <v>44109</v>
      </c>
      <c r="AK2825" s="66"/>
      <c r="AL2825" s="66"/>
      <c r="AM2825" s="66"/>
      <c r="AX2825" s="22">
        <v>0.78254111536238957</v>
      </c>
      <c r="BF2825" s="4"/>
      <c r="BG2825" s="72"/>
      <c r="BH2825" s="4"/>
      <c r="BI2825" s="66"/>
      <c r="BU2825" s="66"/>
      <c r="BX2825" s="72"/>
      <c r="BY2825" s="66"/>
      <c r="BZ2825" s="4"/>
      <c r="CA2825" s="4"/>
    </row>
    <row r="2826" spans="1:79" x14ac:dyDescent="0.25">
      <c r="A2826" s="1" t="s">
        <v>480</v>
      </c>
      <c r="B2826" s="1" t="s">
        <v>392</v>
      </c>
      <c r="C2826" s="1" t="s">
        <v>384</v>
      </c>
      <c r="D2826" s="85">
        <v>2020</v>
      </c>
      <c r="E2826" s="71">
        <v>44113</v>
      </c>
      <c r="AK2826" s="66"/>
      <c r="AL2826" s="66"/>
      <c r="AM2826" s="66"/>
      <c r="AX2826" s="22">
        <v>0.80401780891328423</v>
      </c>
      <c r="BF2826" s="4"/>
      <c r="BG2826" s="72"/>
      <c r="BH2826" s="4"/>
      <c r="BI2826" s="66"/>
      <c r="BU2826" s="66"/>
      <c r="BX2826" s="72"/>
      <c r="BY2826" s="66"/>
      <c r="BZ2826" s="4"/>
      <c r="CA2826" s="4"/>
    </row>
    <row r="2827" spans="1:79" x14ac:dyDescent="0.25">
      <c r="A2827" s="1" t="s">
        <v>480</v>
      </c>
      <c r="B2827" s="1" t="s">
        <v>392</v>
      </c>
      <c r="C2827" s="1" t="s">
        <v>384</v>
      </c>
      <c r="D2827" s="85">
        <v>2020</v>
      </c>
      <c r="E2827" s="71">
        <v>44116</v>
      </c>
      <c r="AK2827" s="66"/>
      <c r="AL2827" s="66"/>
      <c r="AM2827" s="66"/>
      <c r="AX2827" s="22">
        <v>0.88830038288585556</v>
      </c>
      <c r="BF2827" s="4"/>
      <c r="BG2827" s="72"/>
      <c r="BH2827" s="4"/>
      <c r="BI2827" s="66"/>
      <c r="BU2827" s="66"/>
      <c r="BX2827" s="72"/>
      <c r="BY2827" s="66"/>
      <c r="BZ2827" s="4"/>
      <c r="CA2827" s="4"/>
    </row>
    <row r="2828" spans="1:79" x14ac:dyDescent="0.25">
      <c r="A2828" s="1" t="s">
        <v>480</v>
      </c>
      <c r="B2828" s="1" t="s">
        <v>392</v>
      </c>
      <c r="C2828" s="1" t="s">
        <v>384</v>
      </c>
      <c r="D2828" s="85">
        <v>2020</v>
      </c>
      <c r="E2828" s="71">
        <v>44123</v>
      </c>
      <c r="AK2828" s="66"/>
      <c r="AL2828" s="66"/>
      <c r="AM2828" s="66"/>
      <c r="AX2828" s="22">
        <v>0.94466492118450418</v>
      </c>
      <c r="BF2828" s="4"/>
      <c r="BG2828" s="72"/>
      <c r="BH2828" s="4"/>
      <c r="BI2828" s="66"/>
      <c r="BU2828" s="66"/>
      <c r="BX2828" s="72"/>
      <c r="BY2828" s="66"/>
      <c r="BZ2828" s="4"/>
      <c r="CA2828" s="4"/>
    </row>
    <row r="2829" spans="1:79" x14ac:dyDescent="0.25">
      <c r="A2829" s="1" t="s">
        <v>480</v>
      </c>
      <c r="B2829" s="1" t="s">
        <v>392</v>
      </c>
      <c r="C2829" s="50" t="s">
        <v>379</v>
      </c>
      <c r="D2829" s="85">
        <v>2020</v>
      </c>
      <c r="E2829" s="3">
        <v>44056</v>
      </c>
      <c r="AK2829" s="1"/>
      <c r="AL2829" s="1"/>
      <c r="BO2829" s="1">
        <v>3</v>
      </c>
      <c r="CA2829" s="4"/>
    </row>
    <row r="2830" spans="1:79" x14ac:dyDescent="0.25">
      <c r="A2830" s="1" t="s">
        <v>480</v>
      </c>
      <c r="B2830" s="1" t="s">
        <v>392</v>
      </c>
      <c r="C2830" s="50" t="s">
        <v>382</v>
      </c>
      <c r="D2830" s="85">
        <v>2020</v>
      </c>
      <c r="E2830" s="3">
        <v>44056</v>
      </c>
      <c r="AK2830" s="1"/>
      <c r="AL2830" s="1"/>
      <c r="BO2830" s="1">
        <v>3</v>
      </c>
      <c r="CA2830" s="4"/>
    </row>
    <row r="2831" spans="1:79" x14ac:dyDescent="0.25">
      <c r="A2831" s="1" t="s">
        <v>480</v>
      </c>
      <c r="B2831" s="1" t="s">
        <v>392</v>
      </c>
      <c r="C2831" s="49" t="s">
        <v>380</v>
      </c>
      <c r="D2831" s="85">
        <v>2020</v>
      </c>
      <c r="E2831" s="3">
        <v>44056</v>
      </c>
      <c r="AK2831" s="1"/>
      <c r="AL2831" s="1"/>
      <c r="BO2831" s="1">
        <v>3</v>
      </c>
      <c r="CA2831" s="4"/>
    </row>
    <row r="2832" spans="1:79" x14ac:dyDescent="0.25">
      <c r="A2832" s="1" t="s">
        <v>480</v>
      </c>
      <c r="B2832" s="1" t="s">
        <v>392</v>
      </c>
      <c r="C2832" s="49" t="s">
        <v>383</v>
      </c>
      <c r="D2832" s="85">
        <v>2020</v>
      </c>
      <c r="E2832" s="3">
        <v>44055</v>
      </c>
      <c r="AK2832" s="1"/>
      <c r="AL2832" s="1"/>
      <c r="BO2832" s="1">
        <v>3</v>
      </c>
      <c r="CA2832" s="4"/>
    </row>
    <row r="2833" spans="1:79" x14ac:dyDescent="0.25">
      <c r="A2833" s="1" t="s">
        <v>480</v>
      </c>
      <c r="B2833" s="1" t="s">
        <v>392</v>
      </c>
      <c r="C2833" s="49" t="s">
        <v>384</v>
      </c>
      <c r="D2833" s="85">
        <v>2020</v>
      </c>
      <c r="E2833" s="3">
        <v>44055</v>
      </c>
      <c r="AK2833" s="1"/>
      <c r="AL2833" s="1"/>
      <c r="BO2833" s="1">
        <v>3</v>
      </c>
      <c r="CA2833" s="4"/>
    </row>
    <row r="2834" spans="1:79" x14ac:dyDescent="0.25">
      <c r="A2834" s="1" t="s">
        <v>480</v>
      </c>
      <c r="B2834" s="1" t="s">
        <v>392</v>
      </c>
      <c r="C2834" s="50" t="s">
        <v>381</v>
      </c>
      <c r="D2834" s="85">
        <v>2020</v>
      </c>
      <c r="E2834" s="3">
        <v>44055</v>
      </c>
      <c r="AK2834" s="1"/>
      <c r="AL2834" s="1"/>
      <c r="BO2834" s="1">
        <v>3</v>
      </c>
      <c r="CA2834" s="4"/>
    </row>
    <row r="2835" spans="1:79" x14ac:dyDescent="0.25">
      <c r="A2835" s="1" t="s">
        <v>480</v>
      </c>
      <c r="B2835" s="1" t="s">
        <v>392</v>
      </c>
      <c r="C2835" s="53" t="s">
        <v>379</v>
      </c>
      <c r="D2835" s="85">
        <v>2020</v>
      </c>
      <c r="E2835" s="74">
        <v>44097</v>
      </c>
      <c r="AK2835" s="1"/>
      <c r="AL2835" s="1"/>
      <c r="BE2835" s="52">
        <v>42</v>
      </c>
      <c r="CA2835" s="4"/>
    </row>
    <row r="2836" spans="1:79" x14ac:dyDescent="0.25">
      <c r="A2836" s="1" t="s">
        <v>480</v>
      </c>
      <c r="B2836" s="1" t="s">
        <v>392</v>
      </c>
      <c r="C2836" s="53" t="s">
        <v>379</v>
      </c>
      <c r="D2836" s="85">
        <v>2020</v>
      </c>
      <c r="E2836" s="74">
        <v>44118</v>
      </c>
      <c r="AK2836" s="1"/>
      <c r="AL2836" s="1"/>
      <c r="BE2836" s="52">
        <v>89.85</v>
      </c>
      <c r="CA2836" s="4"/>
    </row>
    <row r="2837" spans="1:79" x14ac:dyDescent="0.25">
      <c r="A2837" s="1" t="s">
        <v>480</v>
      </c>
      <c r="B2837" s="1" t="s">
        <v>392</v>
      </c>
      <c r="C2837" s="53" t="s">
        <v>379</v>
      </c>
      <c r="D2837" s="85">
        <v>2020</v>
      </c>
      <c r="E2837" s="74">
        <v>44134</v>
      </c>
      <c r="AK2837" s="1"/>
      <c r="AL2837" s="1"/>
      <c r="BE2837" s="52">
        <v>319.85000000000002</v>
      </c>
      <c r="CA2837" s="4"/>
    </row>
    <row r="2838" spans="1:79" x14ac:dyDescent="0.25">
      <c r="A2838" s="1" t="s">
        <v>480</v>
      </c>
      <c r="B2838" s="1" t="s">
        <v>392</v>
      </c>
      <c r="C2838" s="53" t="s">
        <v>382</v>
      </c>
      <c r="D2838" s="85">
        <v>2020</v>
      </c>
      <c r="E2838" s="74">
        <v>44097</v>
      </c>
      <c r="AK2838" s="1"/>
      <c r="AL2838" s="1"/>
      <c r="BE2838" s="52">
        <v>45.15</v>
      </c>
      <c r="CA2838" s="4"/>
    </row>
    <row r="2839" spans="1:79" x14ac:dyDescent="0.25">
      <c r="A2839" s="1" t="s">
        <v>480</v>
      </c>
      <c r="B2839" s="1" t="s">
        <v>392</v>
      </c>
      <c r="C2839" s="53" t="s">
        <v>382</v>
      </c>
      <c r="D2839" s="85">
        <v>2020</v>
      </c>
      <c r="E2839" s="74">
        <v>44118</v>
      </c>
      <c r="AK2839" s="1"/>
      <c r="AL2839" s="1"/>
      <c r="BE2839" s="52">
        <v>117.1</v>
      </c>
      <c r="CA2839" s="4"/>
    </row>
    <row r="2840" spans="1:79" x14ac:dyDescent="0.25">
      <c r="A2840" s="1" t="s">
        <v>480</v>
      </c>
      <c r="B2840" s="1" t="s">
        <v>392</v>
      </c>
      <c r="C2840" s="53" t="s">
        <v>382</v>
      </c>
      <c r="D2840" s="85">
        <v>2020</v>
      </c>
      <c r="E2840" s="74">
        <v>44134</v>
      </c>
      <c r="AK2840" s="1"/>
      <c r="AL2840" s="1"/>
      <c r="BE2840" s="52">
        <v>295.5</v>
      </c>
      <c r="CA2840" s="4"/>
    </row>
    <row r="2841" spans="1:79" x14ac:dyDescent="0.25">
      <c r="A2841" s="1" t="s">
        <v>480</v>
      </c>
      <c r="B2841" s="1" t="s">
        <v>392</v>
      </c>
      <c r="C2841" s="55" t="s">
        <v>380</v>
      </c>
      <c r="D2841" s="85">
        <v>2020</v>
      </c>
      <c r="E2841" s="74">
        <v>44097</v>
      </c>
      <c r="AK2841" s="1"/>
      <c r="AL2841" s="1"/>
      <c r="BE2841" s="52">
        <v>41.1</v>
      </c>
      <c r="CA2841" s="4"/>
    </row>
    <row r="2842" spans="1:79" x14ac:dyDescent="0.25">
      <c r="A2842" s="1" t="s">
        <v>480</v>
      </c>
      <c r="B2842" s="1" t="s">
        <v>392</v>
      </c>
      <c r="C2842" s="55" t="s">
        <v>380</v>
      </c>
      <c r="D2842" s="85">
        <v>2020</v>
      </c>
      <c r="E2842" s="74">
        <v>44118</v>
      </c>
      <c r="AK2842" s="1"/>
      <c r="AL2842" s="1"/>
      <c r="BE2842" s="52">
        <v>110</v>
      </c>
      <c r="CA2842" s="4"/>
    </row>
    <row r="2843" spans="1:79" x14ac:dyDescent="0.25">
      <c r="A2843" s="1" t="s">
        <v>480</v>
      </c>
      <c r="B2843" s="1" t="s">
        <v>392</v>
      </c>
      <c r="C2843" s="55" t="s">
        <v>380</v>
      </c>
      <c r="D2843" s="85">
        <v>2020</v>
      </c>
      <c r="E2843" s="74">
        <v>44134</v>
      </c>
      <c r="AK2843" s="1"/>
      <c r="AL2843" s="1"/>
      <c r="BE2843" s="52">
        <v>350.1</v>
      </c>
      <c r="CA2843" s="4"/>
    </row>
    <row r="2844" spans="1:79" x14ac:dyDescent="0.25">
      <c r="A2844" s="1" t="s">
        <v>480</v>
      </c>
      <c r="B2844" s="1" t="s">
        <v>392</v>
      </c>
      <c r="C2844" s="55" t="s">
        <v>383</v>
      </c>
      <c r="D2844" s="85">
        <v>2020</v>
      </c>
      <c r="E2844" s="74">
        <v>44097</v>
      </c>
      <c r="AK2844" s="1"/>
      <c r="AL2844" s="1"/>
      <c r="BE2844" s="52">
        <v>38.5</v>
      </c>
      <c r="CA2844" s="4"/>
    </row>
    <row r="2845" spans="1:79" x14ac:dyDescent="0.25">
      <c r="A2845" s="1" t="s">
        <v>480</v>
      </c>
      <c r="B2845" s="1" t="s">
        <v>392</v>
      </c>
      <c r="C2845" s="55" t="s">
        <v>383</v>
      </c>
      <c r="D2845" s="85">
        <v>2020</v>
      </c>
      <c r="E2845" s="74">
        <v>44118</v>
      </c>
      <c r="AK2845" s="1"/>
      <c r="AL2845" s="1"/>
      <c r="BE2845" s="52">
        <v>116.25</v>
      </c>
      <c r="CA2845" s="4"/>
    </row>
    <row r="2846" spans="1:79" x14ac:dyDescent="0.25">
      <c r="A2846" s="1" t="s">
        <v>480</v>
      </c>
      <c r="B2846" s="1" t="s">
        <v>392</v>
      </c>
      <c r="C2846" s="55" t="s">
        <v>383</v>
      </c>
      <c r="D2846" s="85">
        <v>2020</v>
      </c>
      <c r="E2846" s="74">
        <v>44134</v>
      </c>
      <c r="AK2846" s="1"/>
      <c r="AL2846" s="1"/>
      <c r="BE2846" s="52">
        <v>340.35</v>
      </c>
      <c r="CA2846" s="4"/>
    </row>
    <row r="2847" spans="1:79" x14ac:dyDescent="0.25">
      <c r="A2847" s="1" t="s">
        <v>480</v>
      </c>
      <c r="B2847" s="1" t="s">
        <v>392</v>
      </c>
      <c r="C2847" s="55" t="s">
        <v>384</v>
      </c>
      <c r="D2847" s="85">
        <v>2020</v>
      </c>
      <c r="E2847" s="74">
        <v>44097</v>
      </c>
      <c r="AK2847" s="1"/>
      <c r="AL2847" s="1"/>
      <c r="BE2847" s="52">
        <v>53.5</v>
      </c>
      <c r="CA2847" s="4"/>
    </row>
    <row r="2848" spans="1:79" x14ac:dyDescent="0.25">
      <c r="A2848" s="1" t="s">
        <v>480</v>
      </c>
      <c r="B2848" s="1" t="s">
        <v>392</v>
      </c>
      <c r="C2848" s="55" t="s">
        <v>384</v>
      </c>
      <c r="D2848" s="85">
        <v>2020</v>
      </c>
      <c r="E2848" s="74">
        <v>44118</v>
      </c>
      <c r="AK2848" s="1"/>
      <c r="AL2848" s="1"/>
      <c r="BE2848" s="52">
        <v>124.8</v>
      </c>
      <c r="CA2848" s="4"/>
    </row>
    <row r="2849" spans="1:125" x14ac:dyDescent="0.25">
      <c r="A2849" s="1" t="s">
        <v>480</v>
      </c>
      <c r="B2849" s="1" t="s">
        <v>392</v>
      </c>
      <c r="C2849" s="55" t="s">
        <v>384</v>
      </c>
      <c r="D2849" s="85">
        <v>2020</v>
      </c>
      <c r="E2849" s="74">
        <v>44134</v>
      </c>
      <c r="AK2849" s="1"/>
      <c r="AL2849" s="1"/>
      <c r="BE2849" s="52">
        <v>380.25</v>
      </c>
      <c r="CA2849" s="4"/>
    </row>
    <row r="2850" spans="1:125" x14ac:dyDescent="0.25">
      <c r="A2850" s="1" t="s">
        <v>480</v>
      </c>
      <c r="B2850" s="1" t="s">
        <v>392</v>
      </c>
      <c r="C2850" s="53" t="s">
        <v>381</v>
      </c>
      <c r="D2850" s="85">
        <v>2020</v>
      </c>
      <c r="E2850" s="74">
        <v>44097</v>
      </c>
      <c r="AK2850" s="1"/>
      <c r="AL2850" s="1"/>
      <c r="BE2850" s="52">
        <v>42.85</v>
      </c>
      <c r="CA2850" s="4"/>
    </row>
    <row r="2851" spans="1:125" x14ac:dyDescent="0.25">
      <c r="A2851" s="1" t="s">
        <v>480</v>
      </c>
      <c r="B2851" s="1" t="s">
        <v>392</v>
      </c>
      <c r="C2851" s="53" t="s">
        <v>381</v>
      </c>
      <c r="D2851" s="85">
        <v>2020</v>
      </c>
      <c r="E2851" s="74">
        <v>44118</v>
      </c>
      <c r="AK2851" s="1"/>
      <c r="AL2851" s="1"/>
      <c r="BE2851" s="52">
        <v>136.65</v>
      </c>
      <c r="CA2851" s="4"/>
    </row>
    <row r="2852" spans="1:125" x14ac:dyDescent="0.25">
      <c r="A2852" s="1" t="s">
        <v>480</v>
      </c>
      <c r="B2852" s="1" t="s">
        <v>392</v>
      </c>
      <c r="C2852" s="53" t="s">
        <v>381</v>
      </c>
      <c r="D2852" s="85">
        <v>2020</v>
      </c>
      <c r="E2852" s="74">
        <v>44134</v>
      </c>
      <c r="AK2852" s="1"/>
      <c r="AL2852" s="1"/>
      <c r="BE2852" s="52">
        <v>356.75</v>
      </c>
      <c r="CA2852" s="4"/>
    </row>
    <row r="2853" spans="1:125" x14ac:dyDescent="0.25">
      <c r="A2853" s="1" t="s">
        <v>480</v>
      </c>
      <c r="B2853" s="1" t="s">
        <v>392</v>
      </c>
      <c r="C2853" s="58" t="s">
        <v>393</v>
      </c>
      <c r="D2853" s="85">
        <v>2020</v>
      </c>
      <c r="E2853" s="3">
        <v>44041</v>
      </c>
      <c r="AK2853" s="1"/>
      <c r="AL2853" s="1"/>
      <c r="CA2853" s="4"/>
      <c r="DO2853" s="21">
        <v>0.35919708698355801</v>
      </c>
      <c r="DP2853" s="21">
        <v>0.34349504780888906</v>
      </c>
      <c r="DQ2853" s="21">
        <v>0.34856018943642664</v>
      </c>
      <c r="DS2853" s="72">
        <f>DO2853</f>
        <v>0.35919708698355801</v>
      </c>
      <c r="DT2853" s="72">
        <f t="shared" ref="DT2853:DU2868" si="39">DP2853</f>
        <v>0.34349504780888906</v>
      </c>
      <c r="DU2853" s="72">
        <f t="shared" si="39"/>
        <v>0.34856018943642664</v>
      </c>
    </row>
    <row r="2854" spans="1:125" x14ac:dyDescent="0.25">
      <c r="A2854" s="1" t="s">
        <v>480</v>
      </c>
      <c r="B2854" s="1" t="s">
        <v>392</v>
      </c>
      <c r="C2854" s="58" t="s">
        <v>393</v>
      </c>
      <c r="D2854" s="85">
        <v>2020</v>
      </c>
      <c r="E2854" s="3">
        <v>44042</v>
      </c>
      <c r="AK2854" s="1"/>
      <c r="AL2854" s="1"/>
      <c r="CA2854" s="4"/>
      <c r="DO2854" s="21">
        <v>0.356812480186672</v>
      </c>
      <c r="DP2854" s="21">
        <v>0.34557461184476906</v>
      </c>
      <c r="DQ2854" s="21">
        <v>0.35120809142800169</v>
      </c>
      <c r="DS2854" s="72">
        <f t="shared" ref="DS2854:DU2917" si="40">DO2854</f>
        <v>0.356812480186672</v>
      </c>
      <c r="DT2854" s="72">
        <f t="shared" si="39"/>
        <v>0.34557461184476906</v>
      </c>
      <c r="DU2854" s="72">
        <f t="shared" si="39"/>
        <v>0.35120809142800169</v>
      </c>
    </row>
    <row r="2855" spans="1:125" x14ac:dyDescent="0.25">
      <c r="A2855" s="1" t="s">
        <v>480</v>
      </c>
      <c r="B2855" s="1" t="s">
        <v>392</v>
      </c>
      <c r="C2855" s="58" t="s">
        <v>393</v>
      </c>
      <c r="D2855" s="85">
        <v>2020</v>
      </c>
      <c r="E2855" s="3">
        <v>44043</v>
      </c>
      <c r="AK2855" s="1"/>
      <c r="AL2855" s="1"/>
      <c r="CA2855" s="4"/>
      <c r="DO2855" s="21">
        <v>0.35430236776889734</v>
      </c>
      <c r="DP2855" s="21">
        <v>0.3464309029183667</v>
      </c>
      <c r="DQ2855" s="21">
        <v>0.35217096487948352</v>
      </c>
      <c r="DS2855" s="72">
        <f t="shared" si="40"/>
        <v>0.35430236776889734</v>
      </c>
      <c r="DT2855" s="72">
        <f t="shared" si="39"/>
        <v>0.3464309029183667</v>
      </c>
      <c r="DU2855" s="72">
        <f t="shared" si="39"/>
        <v>0.35217096487948352</v>
      </c>
    </row>
    <row r="2856" spans="1:125" x14ac:dyDescent="0.25">
      <c r="A2856" s="1" t="s">
        <v>480</v>
      </c>
      <c r="B2856" s="1" t="s">
        <v>392</v>
      </c>
      <c r="C2856" s="58" t="s">
        <v>393</v>
      </c>
      <c r="D2856" s="85">
        <v>2020</v>
      </c>
      <c r="E2856" s="3">
        <v>44044</v>
      </c>
      <c r="AK2856" s="1"/>
      <c r="AL2856" s="1"/>
      <c r="CA2856" s="4"/>
      <c r="DO2856" s="21">
        <v>0.35191776097201133</v>
      </c>
      <c r="DP2856" s="21">
        <v>0.34618624832591027</v>
      </c>
      <c r="DQ2856" s="21">
        <v>0.35289311996809491</v>
      </c>
      <c r="DS2856" s="72">
        <f t="shared" si="40"/>
        <v>0.35191776097201133</v>
      </c>
      <c r="DT2856" s="72">
        <f t="shared" si="39"/>
        <v>0.34618624832591027</v>
      </c>
      <c r="DU2856" s="72">
        <f t="shared" si="39"/>
        <v>0.35289311996809491</v>
      </c>
    </row>
    <row r="2857" spans="1:125" x14ac:dyDescent="0.25">
      <c r="A2857" s="1" t="s">
        <v>480</v>
      </c>
      <c r="B2857" s="1" t="s">
        <v>392</v>
      </c>
      <c r="C2857" s="58" t="s">
        <v>393</v>
      </c>
      <c r="D2857" s="85">
        <v>2020</v>
      </c>
      <c r="E2857" s="3">
        <v>44045</v>
      </c>
      <c r="AK2857" s="1"/>
      <c r="AL2857" s="1"/>
      <c r="CA2857" s="4"/>
      <c r="DO2857" s="21">
        <v>0.34978416541690294</v>
      </c>
      <c r="DP2857" s="21">
        <v>0.34630857562213851</v>
      </c>
      <c r="DQ2857" s="21">
        <v>0.35409671178244717</v>
      </c>
      <c r="DS2857" s="72">
        <f t="shared" si="40"/>
        <v>0.34978416541690294</v>
      </c>
      <c r="DT2857" s="72">
        <f t="shared" si="39"/>
        <v>0.34630857562213851</v>
      </c>
      <c r="DU2857" s="72">
        <f t="shared" si="39"/>
        <v>0.35409671178244717</v>
      </c>
    </row>
    <row r="2858" spans="1:125" x14ac:dyDescent="0.25">
      <c r="A2858" s="1" t="s">
        <v>480</v>
      </c>
      <c r="B2858" s="1" t="s">
        <v>392</v>
      </c>
      <c r="C2858" s="58" t="s">
        <v>393</v>
      </c>
      <c r="D2858" s="85">
        <v>2020</v>
      </c>
      <c r="E2858" s="3">
        <v>44046</v>
      </c>
      <c r="AK2858" s="1"/>
      <c r="AL2858" s="1"/>
      <c r="CA2858" s="4"/>
      <c r="DO2858" s="21">
        <v>0.34815259234534934</v>
      </c>
      <c r="DP2858" s="21">
        <v>0.3464309029183667</v>
      </c>
      <c r="DQ2858" s="21">
        <v>0.35409671178244717</v>
      </c>
      <c r="DS2858" s="72">
        <f t="shared" si="40"/>
        <v>0.34815259234534934</v>
      </c>
      <c r="DT2858" s="72">
        <f t="shared" si="39"/>
        <v>0.3464309029183667</v>
      </c>
      <c r="DU2858" s="72">
        <f t="shared" si="39"/>
        <v>0.35409671178244717</v>
      </c>
    </row>
    <row r="2859" spans="1:125" x14ac:dyDescent="0.25">
      <c r="A2859" s="1" t="s">
        <v>480</v>
      </c>
      <c r="B2859" s="1" t="s">
        <v>392</v>
      </c>
      <c r="C2859" s="58" t="s">
        <v>393</v>
      </c>
      <c r="D2859" s="85">
        <v>2020</v>
      </c>
      <c r="E2859" s="3">
        <v>44047</v>
      </c>
      <c r="AK2859" s="1"/>
      <c r="AL2859" s="1"/>
      <c r="CA2859" s="4"/>
      <c r="DO2859" s="21">
        <v>0.34714854737823952</v>
      </c>
      <c r="DP2859" s="21">
        <v>0.34532995725231264</v>
      </c>
      <c r="DQ2859" s="21">
        <v>0.35361527505670626</v>
      </c>
      <c r="DS2859" s="72">
        <f t="shared" si="40"/>
        <v>0.34714854737823952</v>
      </c>
      <c r="DT2859" s="72">
        <f t="shared" si="39"/>
        <v>0.34532995725231264</v>
      </c>
      <c r="DU2859" s="72">
        <f t="shared" si="39"/>
        <v>0.35361527505670626</v>
      </c>
    </row>
    <row r="2860" spans="1:125" x14ac:dyDescent="0.25">
      <c r="A2860" s="1" t="s">
        <v>480</v>
      </c>
      <c r="B2860" s="1" t="s">
        <v>392</v>
      </c>
      <c r="C2860" s="58" t="s">
        <v>393</v>
      </c>
      <c r="D2860" s="85">
        <v>2020</v>
      </c>
      <c r="E2860" s="3">
        <v>44048</v>
      </c>
      <c r="AK2860" s="1"/>
      <c r="AL2860" s="1"/>
      <c r="CA2860" s="4"/>
      <c r="DO2860" s="21">
        <v>0.34639551365290705</v>
      </c>
      <c r="DP2860" s="21">
        <v>0.34422901158625846</v>
      </c>
      <c r="DQ2860" s="21">
        <v>0.35289311996809491</v>
      </c>
      <c r="DS2860" s="72">
        <f t="shared" si="40"/>
        <v>0.34639551365290705</v>
      </c>
      <c r="DT2860" s="72">
        <f t="shared" si="39"/>
        <v>0.34422901158625846</v>
      </c>
      <c r="DU2860" s="72">
        <f t="shared" si="39"/>
        <v>0.35289311996809491</v>
      </c>
    </row>
    <row r="2861" spans="1:125" x14ac:dyDescent="0.25">
      <c r="A2861" s="1" t="s">
        <v>480</v>
      </c>
      <c r="B2861" s="1" t="s">
        <v>392</v>
      </c>
      <c r="C2861" s="58" t="s">
        <v>393</v>
      </c>
      <c r="D2861" s="85">
        <v>2020</v>
      </c>
      <c r="E2861" s="3">
        <v>44049</v>
      </c>
      <c r="AK2861" s="1"/>
      <c r="AL2861" s="1"/>
      <c r="CA2861" s="4"/>
      <c r="DO2861" s="21">
        <v>0.34539146868579718</v>
      </c>
      <c r="DP2861" s="21">
        <v>0.34398435699380198</v>
      </c>
      <c r="DQ2861" s="21">
        <v>0.35313383833096534</v>
      </c>
      <c r="DS2861" s="72">
        <f t="shared" si="40"/>
        <v>0.34539146868579718</v>
      </c>
      <c r="DT2861" s="72">
        <f t="shared" si="39"/>
        <v>0.34398435699380198</v>
      </c>
      <c r="DU2861" s="72">
        <f t="shared" si="39"/>
        <v>0.35313383833096534</v>
      </c>
    </row>
    <row r="2862" spans="1:125" x14ac:dyDescent="0.25">
      <c r="A2862" s="1" t="s">
        <v>480</v>
      </c>
      <c r="B2862" s="1" t="s">
        <v>392</v>
      </c>
      <c r="C2862" s="58" t="s">
        <v>393</v>
      </c>
      <c r="D2862" s="85">
        <v>2020</v>
      </c>
      <c r="E2862" s="3">
        <v>44050</v>
      </c>
      <c r="AK2862" s="1"/>
      <c r="AL2862" s="1"/>
      <c r="CA2862" s="4"/>
      <c r="DO2862" s="21">
        <v>0.34350888437246618</v>
      </c>
      <c r="DP2862" s="21">
        <v>0.34398435699380198</v>
      </c>
      <c r="DQ2862" s="21">
        <v>0.3531338383309654</v>
      </c>
      <c r="DS2862" s="72">
        <f t="shared" si="40"/>
        <v>0.34350888437246618</v>
      </c>
      <c r="DT2862" s="72">
        <f t="shared" si="39"/>
        <v>0.34398435699380198</v>
      </c>
      <c r="DU2862" s="72">
        <f t="shared" si="39"/>
        <v>0.3531338383309654</v>
      </c>
    </row>
    <row r="2863" spans="1:125" x14ac:dyDescent="0.25">
      <c r="A2863" s="1" t="s">
        <v>480</v>
      </c>
      <c r="B2863" s="1" t="s">
        <v>392</v>
      </c>
      <c r="C2863" s="58" t="s">
        <v>393</v>
      </c>
      <c r="D2863" s="85">
        <v>2020</v>
      </c>
      <c r="E2863" s="3">
        <v>44051</v>
      </c>
      <c r="AK2863" s="1"/>
      <c r="AL2863" s="1"/>
      <c r="CA2863" s="4"/>
      <c r="DO2863" s="21">
        <v>0.34112427757558023</v>
      </c>
      <c r="DP2863" s="21">
        <v>0.34361737510511725</v>
      </c>
      <c r="DQ2863" s="21">
        <v>0.35193024651661303</v>
      </c>
      <c r="DS2863" s="72">
        <f t="shared" si="40"/>
        <v>0.34112427757558023</v>
      </c>
      <c r="DT2863" s="72">
        <f t="shared" si="39"/>
        <v>0.34361737510511725</v>
      </c>
      <c r="DU2863" s="72">
        <f t="shared" si="39"/>
        <v>0.35193024651661303</v>
      </c>
    </row>
    <row r="2864" spans="1:125" x14ac:dyDescent="0.25">
      <c r="A2864" s="1" t="s">
        <v>480</v>
      </c>
      <c r="B2864" s="1" t="s">
        <v>392</v>
      </c>
      <c r="C2864" s="58" t="s">
        <v>393</v>
      </c>
      <c r="D2864" s="85">
        <v>2020</v>
      </c>
      <c r="E2864" s="3">
        <v>44052</v>
      </c>
      <c r="AK2864" s="1"/>
      <c r="AL2864" s="1"/>
      <c r="CA2864" s="4"/>
      <c r="DO2864" s="21">
        <v>0.34062225509202532</v>
      </c>
      <c r="DP2864" s="21">
        <v>0.34251642943906313</v>
      </c>
      <c r="DQ2864" s="21">
        <v>0.35096737306513126</v>
      </c>
      <c r="DS2864" s="72">
        <f t="shared" si="40"/>
        <v>0.34062225509202532</v>
      </c>
      <c r="DT2864" s="72">
        <f t="shared" si="39"/>
        <v>0.34251642943906313</v>
      </c>
      <c r="DU2864" s="72">
        <f t="shared" si="39"/>
        <v>0.35096737306513126</v>
      </c>
    </row>
    <row r="2865" spans="1:125" x14ac:dyDescent="0.25">
      <c r="A2865" s="1" t="s">
        <v>480</v>
      </c>
      <c r="B2865" s="1" t="s">
        <v>392</v>
      </c>
      <c r="C2865" s="58" t="s">
        <v>393</v>
      </c>
      <c r="D2865" s="85">
        <v>2020</v>
      </c>
      <c r="E2865" s="3">
        <v>44053</v>
      </c>
      <c r="AK2865" s="1"/>
      <c r="AL2865" s="1"/>
      <c r="CA2865" s="4"/>
      <c r="DO2865" s="21">
        <v>0.33886517639958302</v>
      </c>
      <c r="DP2865" s="21">
        <v>0.34190479295792198</v>
      </c>
      <c r="DQ2865" s="21">
        <v>0.35048593633939029</v>
      </c>
      <c r="DS2865" s="72">
        <f t="shared" si="40"/>
        <v>0.33886517639958302</v>
      </c>
      <c r="DT2865" s="72">
        <f t="shared" si="39"/>
        <v>0.34190479295792198</v>
      </c>
      <c r="DU2865" s="72">
        <f t="shared" si="39"/>
        <v>0.35048593633939029</v>
      </c>
    </row>
    <row r="2866" spans="1:125" x14ac:dyDescent="0.25">
      <c r="A2866" s="1" t="s">
        <v>480</v>
      </c>
      <c r="B2866" s="1" t="s">
        <v>392</v>
      </c>
      <c r="C2866" s="58" t="s">
        <v>393</v>
      </c>
      <c r="D2866" s="85">
        <v>2020</v>
      </c>
      <c r="E2866" s="3">
        <v>44054</v>
      </c>
      <c r="AK2866" s="1"/>
      <c r="AL2866" s="1"/>
      <c r="CA2866" s="4"/>
      <c r="DO2866" s="21">
        <v>0.33723360332802949</v>
      </c>
      <c r="DP2866" s="21">
        <v>0.3409261745880961</v>
      </c>
      <c r="DQ2866" s="21">
        <v>0.34988414043221416</v>
      </c>
      <c r="DS2866" s="72">
        <f t="shared" si="40"/>
        <v>0.33723360332802949</v>
      </c>
      <c r="DT2866" s="72">
        <f t="shared" si="39"/>
        <v>0.3409261745880961</v>
      </c>
      <c r="DU2866" s="72">
        <f t="shared" si="39"/>
        <v>0.34988414043221416</v>
      </c>
    </row>
    <row r="2867" spans="1:125" x14ac:dyDescent="0.25">
      <c r="A2867" s="1" t="s">
        <v>480</v>
      </c>
      <c r="B2867" s="1" t="s">
        <v>392</v>
      </c>
      <c r="C2867" s="58" t="s">
        <v>393</v>
      </c>
      <c r="D2867" s="85">
        <v>2020</v>
      </c>
      <c r="E2867" s="3">
        <v>44055</v>
      </c>
      <c r="AK2867" s="1"/>
      <c r="AL2867" s="1"/>
      <c r="CA2867" s="4"/>
      <c r="DO2867" s="21">
        <v>0.33610405274003086</v>
      </c>
      <c r="DP2867" s="21">
        <v>0.34031453810695489</v>
      </c>
      <c r="DQ2867" s="21">
        <v>0.35000449961364938</v>
      </c>
      <c r="DS2867" s="72">
        <f t="shared" si="40"/>
        <v>0.33610405274003086</v>
      </c>
      <c r="DT2867" s="72">
        <f t="shared" si="39"/>
        <v>0.34031453810695489</v>
      </c>
      <c r="DU2867" s="72">
        <f t="shared" si="39"/>
        <v>0.35000449961364938</v>
      </c>
    </row>
    <row r="2868" spans="1:125" x14ac:dyDescent="0.25">
      <c r="A2868" s="1" t="s">
        <v>480</v>
      </c>
      <c r="B2868" s="1" t="s">
        <v>392</v>
      </c>
      <c r="C2868" s="58" t="s">
        <v>393</v>
      </c>
      <c r="D2868" s="85">
        <v>2020</v>
      </c>
      <c r="E2868" s="3">
        <v>44056</v>
      </c>
      <c r="AK2868" s="1"/>
      <c r="AL2868" s="1"/>
      <c r="CA2868" s="4"/>
      <c r="DO2868" s="21">
        <v>0.33497450215203223</v>
      </c>
      <c r="DP2868" s="21">
        <v>0.33958057432958544</v>
      </c>
      <c r="DQ2868" s="21">
        <v>0.3490416261621675</v>
      </c>
      <c r="DS2868" s="72">
        <f t="shared" si="40"/>
        <v>0.33497450215203223</v>
      </c>
      <c r="DT2868" s="72">
        <f t="shared" si="39"/>
        <v>0.33958057432958544</v>
      </c>
      <c r="DU2868" s="72">
        <f t="shared" si="39"/>
        <v>0.3490416261621675</v>
      </c>
    </row>
    <row r="2869" spans="1:125" x14ac:dyDescent="0.25">
      <c r="A2869" s="1" t="s">
        <v>480</v>
      </c>
      <c r="B2869" s="1" t="s">
        <v>392</v>
      </c>
      <c r="C2869" s="58" t="s">
        <v>393</v>
      </c>
      <c r="D2869" s="85">
        <v>2020</v>
      </c>
      <c r="E2869" s="3">
        <v>44057</v>
      </c>
      <c r="AK2869" s="1"/>
      <c r="AL2869" s="1"/>
      <c r="CA2869" s="4"/>
      <c r="DO2869" s="21">
        <v>0.33271540097603503</v>
      </c>
      <c r="DP2869" s="21">
        <v>0.33860195595975962</v>
      </c>
      <c r="DQ2869" s="21">
        <v>0.34747695680350954</v>
      </c>
      <c r="DS2869" s="72">
        <f t="shared" si="40"/>
        <v>0.33271540097603503</v>
      </c>
      <c r="DT2869" s="72">
        <f t="shared" si="40"/>
        <v>0.33860195595975962</v>
      </c>
      <c r="DU2869" s="72">
        <f t="shared" si="40"/>
        <v>0.34747695680350954</v>
      </c>
    </row>
    <row r="2870" spans="1:125" x14ac:dyDescent="0.25">
      <c r="A2870" s="1" t="s">
        <v>480</v>
      </c>
      <c r="B2870" s="1" t="s">
        <v>392</v>
      </c>
      <c r="C2870" s="58" t="s">
        <v>393</v>
      </c>
      <c r="D2870" s="85">
        <v>2020</v>
      </c>
      <c r="E2870" s="3">
        <v>44058</v>
      </c>
      <c r="AK2870" s="1"/>
      <c r="AL2870" s="1"/>
      <c r="CA2870" s="4"/>
      <c r="DO2870" s="21">
        <v>0.33183686162981385</v>
      </c>
      <c r="DP2870" s="21">
        <v>0.33762333758993374</v>
      </c>
      <c r="DQ2870" s="21">
        <v>0.34675480171489814</v>
      </c>
      <c r="DS2870" s="72">
        <f t="shared" si="40"/>
        <v>0.33183686162981385</v>
      </c>
      <c r="DT2870" s="72">
        <f t="shared" si="40"/>
        <v>0.33762333758993374</v>
      </c>
      <c r="DU2870" s="72">
        <f t="shared" si="40"/>
        <v>0.34675480171489814</v>
      </c>
    </row>
    <row r="2871" spans="1:125" x14ac:dyDescent="0.25">
      <c r="A2871" s="1" t="s">
        <v>480</v>
      </c>
      <c r="B2871" s="1" t="s">
        <v>392</v>
      </c>
      <c r="C2871" s="58" t="s">
        <v>393</v>
      </c>
      <c r="D2871" s="85">
        <v>2020</v>
      </c>
      <c r="E2871" s="3">
        <v>44059</v>
      </c>
      <c r="AK2871" s="1"/>
      <c r="AL2871" s="1"/>
      <c r="CA2871" s="4"/>
      <c r="DO2871" s="21">
        <v>0.33045629980003777</v>
      </c>
      <c r="DP2871" s="21">
        <v>0.3366447192201078</v>
      </c>
      <c r="DQ2871" s="21">
        <v>0.34591228744485158</v>
      </c>
      <c r="DS2871" s="72">
        <f t="shared" si="40"/>
        <v>0.33045629980003777</v>
      </c>
      <c r="DT2871" s="72">
        <f t="shared" si="40"/>
        <v>0.3366447192201078</v>
      </c>
      <c r="DU2871" s="72">
        <f t="shared" si="40"/>
        <v>0.34591228744485158</v>
      </c>
    </row>
    <row r="2872" spans="1:125" x14ac:dyDescent="0.25">
      <c r="A2872" s="1" t="s">
        <v>480</v>
      </c>
      <c r="B2872" s="1" t="s">
        <v>392</v>
      </c>
      <c r="C2872" s="58" t="s">
        <v>393</v>
      </c>
      <c r="D2872" s="85">
        <v>2020</v>
      </c>
      <c r="E2872" s="3">
        <v>44060</v>
      </c>
      <c r="AK2872" s="1"/>
      <c r="AL2872" s="1"/>
      <c r="CA2872" s="4"/>
      <c r="DO2872" s="21">
        <v>0.32970326607470535</v>
      </c>
      <c r="DP2872" s="21">
        <v>0.33566610085028192</v>
      </c>
      <c r="DQ2872" s="21">
        <v>0.34555120990054583</v>
      </c>
      <c r="DS2872" s="72">
        <f t="shared" si="40"/>
        <v>0.32970326607470535</v>
      </c>
      <c r="DT2872" s="72">
        <f t="shared" si="40"/>
        <v>0.33566610085028192</v>
      </c>
      <c r="DU2872" s="72">
        <f t="shared" si="40"/>
        <v>0.34555120990054583</v>
      </c>
    </row>
    <row r="2873" spans="1:125" x14ac:dyDescent="0.25">
      <c r="A2873" s="1" t="s">
        <v>480</v>
      </c>
      <c r="B2873" s="1" t="s">
        <v>392</v>
      </c>
      <c r="C2873" s="58" t="s">
        <v>393</v>
      </c>
      <c r="D2873" s="85">
        <v>2020</v>
      </c>
      <c r="E2873" s="3">
        <v>44061</v>
      </c>
      <c r="AK2873" s="1"/>
      <c r="AL2873" s="1"/>
      <c r="CA2873" s="4"/>
      <c r="DO2873" s="21">
        <v>0.3298287716955941</v>
      </c>
      <c r="DP2873" s="21">
        <v>0.33517679166536896</v>
      </c>
      <c r="DQ2873" s="21">
        <v>0.34519013235624019</v>
      </c>
      <c r="DS2873" s="72">
        <f t="shared" si="40"/>
        <v>0.3298287716955941</v>
      </c>
      <c r="DT2873" s="72">
        <f t="shared" si="40"/>
        <v>0.33517679166536896</v>
      </c>
      <c r="DU2873" s="72">
        <f t="shared" si="40"/>
        <v>0.34519013235624019</v>
      </c>
    </row>
    <row r="2874" spans="1:125" x14ac:dyDescent="0.25">
      <c r="A2874" s="1" t="s">
        <v>480</v>
      </c>
      <c r="B2874" s="1" t="s">
        <v>392</v>
      </c>
      <c r="C2874" s="58" t="s">
        <v>393</v>
      </c>
      <c r="D2874" s="85">
        <v>2020</v>
      </c>
      <c r="E2874" s="3">
        <v>44062</v>
      </c>
      <c r="AK2874" s="1"/>
      <c r="AL2874" s="1"/>
      <c r="CA2874" s="4"/>
      <c r="DO2874" s="21">
        <v>0.32869922110759553</v>
      </c>
      <c r="DP2874" s="21">
        <v>0.33542144625782544</v>
      </c>
      <c r="DQ2874" s="21">
        <v>0.34446797726762879</v>
      </c>
      <c r="DS2874" s="72">
        <f t="shared" si="40"/>
        <v>0.32869922110759553</v>
      </c>
      <c r="DT2874" s="72">
        <f t="shared" si="40"/>
        <v>0.33542144625782544</v>
      </c>
      <c r="DU2874" s="72">
        <f t="shared" si="40"/>
        <v>0.34446797726762879</v>
      </c>
    </row>
    <row r="2875" spans="1:125" x14ac:dyDescent="0.25">
      <c r="A2875" s="1" t="s">
        <v>480</v>
      </c>
      <c r="B2875" s="1" t="s">
        <v>392</v>
      </c>
      <c r="C2875" s="58" t="s">
        <v>393</v>
      </c>
      <c r="D2875" s="85">
        <v>2020</v>
      </c>
      <c r="E2875" s="3">
        <v>44063</v>
      </c>
      <c r="AK2875" s="1"/>
      <c r="AL2875" s="1"/>
      <c r="CA2875" s="4"/>
      <c r="DO2875" s="21">
        <v>0.32782068176137436</v>
      </c>
      <c r="DP2875" s="21">
        <v>0.33517679166536896</v>
      </c>
      <c r="DQ2875" s="21">
        <v>0.34434761808619352</v>
      </c>
      <c r="DS2875" s="72">
        <f t="shared" si="40"/>
        <v>0.32782068176137436</v>
      </c>
      <c r="DT2875" s="72">
        <f t="shared" si="40"/>
        <v>0.33517679166536896</v>
      </c>
      <c r="DU2875" s="72">
        <f t="shared" si="40"/>
        <v>0.34434761808619352</v>
      </c>
    </row>
    <row r="2876" spans="1:125" x14ac:dyDescent="0.25">
      <c r="A2876" s="1" t="s">
        <v>480</v>
      </c>
      <c r="B2876" s="1" t="s">
        <v>392</v>
      </c>
      <c r="C2876" s="58" t="s">
        <v>393</v>
      </c>
      <c r="D2876" s="85">
        <v>2020</v>
      </c>
      <c r="E2876" s="3">
        <v>44064</v>
      </c>
      <c r="AK2876" s="1"/>
      <c r="AL2876" s="1"/>
      <c r="CA2876" s="4"/>
      <c r="DO2876" s="21">
        <v>0.3298287716955941</v>
      </c>
      <c r="DP2876" s="21">
        <v>0.33517679166536896</v>
      </c>
      <c r="DQ2876" s="21">
        <v>0.34470869563049922</v>
      </c>
      <c r="DS2876" s="72">
        <f t="shared" si="40"/>
        <v>0.3298287716955941</v>
      </c>
      <c r="DT2876" s="72">
        <f t="shared" si="40"/>
        <v>0.33517679166536896</v>
      </c>
      <c r="DU2876" s="72">
        <f t="shared" si="40"/>
        <v>0.34470869563049922</v>
      </c>
    </row>
    <row r="2877" spans="1:125" x14ac:dyDescent="0.25">
      <c r="A2877" s="1" t="s">
        <v>480</v>
      </c>
      <c r="B2877" s="1" t="s">
        <v>392</v>
      </c>
      <c r="C2877" s="58" t="s">
        <v>393</v>
      </c>
      <c r="D2877" s="85">
        <v>2020</v>
      </c>
      <c r="E2877" s="3">
        <v>44065</v>
      </c>
      <c r="AK2877" s="1"/>
      <c r="AL2877" s="1"/>
      <c r="CA2877" s="4"/>
      <c r="DO2877" s="21">
        <v>0.33007978293737161</v>
      </c>
      <c r="DP2877" s="21">
        <v>0.33591075544273835</v>
      </c>
      <c r="DQ2877" s="21">
        <v>0.34446797726762879</v>
      </c>
      <c r="DS2877" s="72">
        <f t="shared" si="40"/>
        <v>0.33007978293737161</v>
      </c>
      <c r="DT2877" s="72">
        <f t="shared" si="40"/>
        <v>0.33591075544273835</v>
      </c>
      <c r="DU2877" s="72">
        <f t="shared" si="40"/>
        <v>0.34446797726762879</v>
      </c>
    </row>
    <row r="2878" spans="1:125" x14ac:dyDescent="0.25">
      <c r="A2878" s="1" t="s">
        <v>480</v>
      </c>
      <c r="B2878" s="1" t="s">
        <v>392</v>
      </c>
      <c r="C2878" s="58" t="s">
        <v>393</v>
      </c>
      <c r="D2878" s="85">
        <v>2020</v>
      </c>
      <c r="E2878" s="3">
        <v>44066</v>
      </c>
      <c r="AK2878" s="1"/>
      <c r="AL2878" s="1"/>
      <c r="CA2878" s="4"/>
      <c r="DO2878" s="21">
        <v>0.33007978293737161</v>
      </c>
      <c r="DP2878" s="21">
        <v>0.33591075544273835</v>
      </c>
      <c r="DQ2878" s="21">
        <v>0.3442272589047583</v>
      </c>
      <c r="DS2878" s="72">
        <f t="shared" si="40"/>
        <v>0.33007978293737161</v>
      </c>
      <c r="DT2878" s="72">
        <f t="shared" si="40"/>
        <v>0.33591075544273835</v>
      </c>
      <c r="DU2878" s="72">
        <f t="shared" si="40"/>
        <v>0.3442272589047583</v>
      </c>
    </row>
    <row r="2879" spans="1:125" x14ac:dyDescent="0.25">
      <c r="A2879" s="1" t="s">
        <v>480</v>
      </c>
      <c r="B2879" s="1" t="s">
        <v>392</v>
      </c>
      <c r="C2879" s="58" t="s">
        <v>393</v>
      </c>
      <c r="D2879" s="85">
        <v>2020</v>
      </c>
      <c r="E2879" s="3">
        <v>44067</v>
      </c>
      <c r="AK2879" s="1"/>
      <c r="AL2879" s="1"/>
      <c r="CA2879" s="4"/>
      <c r="DO2879" s="21">
        <v>0.33083281666270403</v>
      </c>
      <c r="DP2879" s="21">
        <v>0.3366447192201078</v>
      </c>
      <c r="DQ2879" s="21">
        <v>0.34410689972332309</v>
      </c>
      <c r="DS2879" s="72">
        <f t="shared" si="40"/>
        <v>0.33083281666270403</v>
      </c>
      <c r="DT2879" s="72">
        <f t="shared" si="40"/>
        <v>0.3366447192201078</v>
      </c>
      <c r="DU2879" s="72">
        <f t="shared" si="40"/>
        <v>0.34410689972332309</v>
      </c>
    </row>
    <row r="2880" spans="1:125" x14ac:dyDescent="0.25">
      <c r="A2880" s="1" t="s">
        <v>480</v>
      </c>
      <c r="B2880" s="1" t="s">
        <v>392</v>
      </c>
      <c r="C2880" s="58" t="s">
        <v>393</v>
      </c>
      <c r="D2880" s="85">
        <v>2020</v>
      </c>
      <c r="E2880" s="3">
        <v>44068</v>
      </c>
      <c r="AK2880" s="1"/>
      <c r="AL2880" s="1"/>
      <c r="CA2880" s="4"/>
      <c r="DO2880" s="21">
        <v>0.33007978293737161</v>
      </c>
      <c r="DP2880" s="21">
        <v>0.33688937381256429</v>
      </c>
      <c r="DQ2880" s="21">
        <v>0.34446797726762879</v>
      </c>
      <c r="DS2880" s="72">
        <f t="shared" si="40"/>
        <v>0.33007978293737161</v>
      </c>
      <c r="DT2880" s="72">
        <f t="shared" si="40"/>
        <v>0.33688937381256429</v>
      </c>
      <c r="DU2880" s="72">
        <f t="shared" si="40"/>
        <v>0.34446797726762879</v>
      </c>
    </row>
    <row r="2881" spans="1:125" x14ac:dyDescent="0.25">
      <c r="A2881" s="1" t="s">
        <v>480</v>
      </c>
      <c r="B2881" s="1" t="s">
        <v>392</v>
      </c>
      <c r="C2881" s="58" t="s">
        <v>393</v>
      </c>
      <c r="D2881" s="85">
        <v>2020</v>
      </c>
      <c r="E2881" s="3">
        <v>44069</v>
      </c>
      <c r="AK2881" s="1"/>
      <c r="AL2881" s="1"/>
      <c r="CA2881" s="4"/>
      <c r="DO2881" s="21">
        <v>0.32907573797026168</v>
      </c>
      <c r="DP2881" s="21">
        <v>0.33591075544273835</v>
      </c>
      <c r="DQ2881" s="21">
        <v>0.34374582217901739</v>
      </c>
      <c r="DS2881" s="72">
        <f t="shared" si="40"/>
        <v>0.32907573797026168</v>
      </c>
      <c r="DT2881" s="72">
        <f t="shared" si="40"/>
        <v>0.33591075544273835</v>
      </c>
      <c r="DU2881" s="72">
        <f t="shared" si="40"/>
        <v>0.34374582217901739</v>
      </c>
    </row>
    <row r="2882" spans="1:125" x14ac:dyDescent="0.25">
      <c r="A2882" s="1" t="s">
        <v>480</v>
      </c>
      <c r="B2882" s="1" t="s">
        <v>392</v>
      </c>
      <c r="C2882" s="58" t="s">
        <v>393</v>
      </c>
      <c r="D2882" s="85">
        <v>2020</v>
      </c>
      <c r="E2882" s="3">
        <v>44070</v>
      </c>
      <c r="AK2882" s="1"/>
      <c r="AL2882" s="1"/>
      <c r="CA2882" s="4"/>
      <c r="DO2882" s="21">
        <v>0.32669113117337573</v>
      </c>
      <c r="DP2882" s="21">
        <v>0.33542144625782538</v>
      </c>
      <c r="DQ2882" s="21">
        <v>0.34278294872753551</v>
      </c>
      <c r="DS2882" s="72">
        <f t="shared" si="40"/>
        <v>0.32669113117337573</v>
      </c>
      <c r="DT2882" s="72">
        <f t="shared" si="40"/>
        <v>0.33542144625782538</v>
      </c>
      <c r="DU2882" s="72">
        <f t="shared" si="40"/>
        <v>0.34278294872753551</v>
      </c>
    </row>
    <row r="2883" spans="1:125" x14ac:dyDescent="0.25">
      <c r="A2883" s="1" t="s">
        <v>480</v>
      </c>
      <c r="B2883" s="1" t="s">
        <v>392</v>
      </c>
      <c r="C2883" s="58" t="s">
        <v>393</v>
      </c>
      <c r="D2883" s="85">
        <v>2020</v>
      </c>
      <c r="E2883" s="3">
        <v>44071</v>
      </c>
      <c r="AK2883" s="1"/>
      <c r="AL2883" s="1"/>
      <c r="CA2883" s="4"/>
      <c r="DO2883" s="21">
        <v>0.32618910868982082</v>
      </c>
      <c r="DP2883" s="21">
        <v>0.33468748248045599</v>
      </c>
      <c r="DQ2883" s="21">
        <v>0.34157935691318331</v>
      </c>
      <c r="DS2883" s="72">
        <f t="shared" si="40"/>
        <v>0.32618910868982082</v>
      </c>
      <c r="DT2883" s="72">
        <f t="shared" si="40"/>
        <v>0.33468748248045599</v>
      </c>
      <c r="DU2883" s="72">
        <f t="shared" si="40"/>
        <v>0.34157935691318331</v>
      </c>
    </row>
    <row r="2884" spans="1:125" x14ac:dyDescent="0.25">
      <c r="A2884" s="1" t="s">
        <v>480</v>
      </c>
      <c r="B2884" s="1" t="s">
        <v>392</v>
      </c>
      <c r="C2884" s="58" t="s">
        <v>393</v>
      </c>
      <c r="D2884" s="85">
        <v>2020</v>
      </c>
      <c r="E2884" s="3">
        <v>44072</v>
      </c>
      <c r="AK2884" s="1"/>
      <c r="AL2884" s="1"/>
      <c r="CA2884" s="4"/>
      <c r="DO2884" s="21">
        <v>0.32405551313471237</v>
      </c>
      <c r="DP2884" s="21">
        <v>0.33419817329554302</v>
      </c>
      <c r="DQ2884" s="21">
        <v>0.34133863855031277</v>
      </c>
      <c r="DS2884" s="72">
        <f t="shared" si="40"/>
        <v>0.32405551313471237</v>
      </c>
      <c r="DT2884" s="72">
        <f t="shared" si="40"/>
        <v>0.33419817329554302</v>
      </c>
      <c r="DU2884" s="72">
        <f t="shared" si="40"/>
        <v>0.34133863855031277</v>
      </c>
    </row>
    <row r="2885" spans="1:125" x14ac:dyDescent="0.25">
      <c r="A2885" s="1" t="s">
        <v>480</v>
      </c>
      <c r="B2885" s="1" t="s">
        <v>392</v>
      </c>
      <c r="C2885" s="58" t="s">
        <v>393</v>
      </c>
      <c r="D2885" s="85">
        <v>2020</v>
      </c>
      <c r="E2885" s="3">
        <v>44073</v>
      </c>
      <c r="AK2885" s="1"/>
      <c r="AL2885" s="1"/>
      <c r="CA2885" s="4"/>
      <c r="DO2885" s="21">
        <v>0.3214198950960489</v>
      </c>
      <c r="DP2885" s="21">
        <v>0.33358653681440187</v>
      </c>
      <c r="DQ2885" s="21">
        <v>0.34073684264313664</v>
      </c>
      <c r="DS2885" s="72">
        <f t="shared" si="40"/>
        <v>0.3214198950960489</v>
      </c>
      <c r="DT2885" s="72">
        <f t="shared" si="40"/>
        <v>0.33358653681440187</v>
      </c>
      <c r="DU2885" s="72">
        <f t="shared" si="40"/>
        <v>0.34073684264313664</v>
      </c>
    </row>
    <row r="2886" spans="1:125" x14ac:dyDescent="0.25">
      <c r="A2886" s="1" t="s">
        <v>480</v>
      </c>
      <c r="B2886" s="1" t="s">
        <v>392</v>
      </c>
      <c r="C2886" s="58" t="s">
        <v>393</v>
      </c>
      <c r="D2886" s="85">
        <v>2020</v>
      </c>
      <c r="E2886" s="3">
        <v>44074</v>
      </c>
      <c r="AK2886" s="1"/>
      <c r="AL2886" s="1"/>
      <c r="CA2886" s="4"/>
      <c r="DO2886" s="21">
        <v>0.31890978267827425</v>
      </c>
      <c r="DP2886" s="21">
        <v>0.33346420951817357</v>
      </c>
      <c r="DQ2886" s="21">
        <v>0.34061648346170137</v>
      </c>
      <c r="DS2886" s="72">
        <f t="shared" si="40"/>
        <v>0.31890978267827425</v>
      </c>
      <c r="DT2886" s="72">
        <f t="shared" si="40"/>
        <v>0.33346420951817357</v>
      </c>
      <c r="DU2886" s="72">
        <f t="shared" si="40"/>
        <v>0.34061648346170137</v>
      </c>
    </row>
    <row r="2887" spans="1:125" x14ac:dyDescent="0.25">
      <c r="A2887" s="1" t="s">
        <v>480</v>
      </c>
      <c r="B2887" s="1" t="s">
        <v>392</v>
      </c>
      <c r="C2887" s="58" t="s">
        <v>393</v>
      </c>
      <c r="D2887" s="85">
        <v>2020</v>
      </c>
      <c r="E2887" s="3">
        <v>44075</v>
      </c>
      <c r="AK2887" s="1"/>
      <c r="AL2887" s="1"/>
      <c r="CA2887" s="4"/>
      <c r="DO2887" s="21">
        <v>0.33836315391602806</v>
      </c>
      <c r="DP2887" s="21">
        <v>0.3330972276294889</v>
      </c>
      <c r="DQ2887" s="21">
        <v>0.34061648346170137</v>
      </c>
      <c r="DS2887" s="72">
        <f t="shared" si="40"/>
        <v>0.33836315391602806</v>
      </c>
      <c r="DT2887" s="72">
        <f t="shared" si="40"/>
        <v>0.3330972276294889</v>
      </c>
      <c r="DU2887" s="72">
        <f t="shared" si="40"/>
        <v>0.34061648346170137</v>
      </c>
    </row>
    <row r="2888" spans="1:125" x14ac:dyDescent="0.25">
      <c r="A2888" s="1" t="s">
        <v>480</v>
      </c>
      <c r="B2888" s="1" t="s">
        <v>392</v>
      </c>
      <c r="C2888" s="58" t="s">
        <v>393</v>
      </c>
      <c r="D2888" s="85">
        <v>2020</v>
      </c>
      <c r="E2888" s="3">
        <v>44076</v>
      </c>
      <c r="AK2888" s="1"/>
      <c r="AL2888" s="1"/>
      <c r="CA2888" s="4"/>
      <c r="DO2888" s="21">
        <v>0.33535101901469844</v>
      </c>
      <c r="DP2888" s="21">
        <v>0.33395351870308659</v>
      </c>
      <c r="DQ2888" s="21">
        <v>0.33977396919165481</v>
      </c>
      <c r="DS2888" s="72">
        <f t="shared" si="40"/>
        <v>0.33535101901469844</v>
      </c>
      <c r="DT2888" s="72">
        <f t="shared" si="40"/>
        <v>0.33395351870308659</v>
      </c>
      <c r="DU2888" s="72">
        <f t="shared" si="40"/>
        <v>0.33977396919165481</v>
      </c>
    </row>
    <row r="2889" spans="1:125" x14ac:dyDescent="0.25">
      <c r="A2889" s="1" t="s">
        <v>480</v>
      </c>
      <c r="B2889" s="1" t="s">
        <v>392</v>
      </c>
      <c r="C2889" s="58" t="s">
        <v>393</v>
      </c>
      <c r="D2889" s="85">
        <v>2020</v>
      </c>
      <c r="E2889" s="3">
        <v>44077</v>
      </c>
      <c r="AK2889" s="1"/>
      <c r="AL2889" s="1"/>
      <c r="CA2889" s="4"/>
      <c r="DO2889" s="21">
        <v>0.33346843470136739</v>
      </c>
      <c r="DP2889" s="21">
        <v>0.33395351870308659</v>
      </c>
      <c r="DQ2889" s="21">
        <v>0.33941289164734911</v>
      </c>
      <c r="DS2889" s="72">
        <f t="shared" si="40"/>
        <v>0.33346843470136739</v>
      </c>
      <c r="DT2889" s="72">
        <f t="shared" si="40"/>
        <v>0.33395351870308659</v>
      </c>
      <c r="DU2889" s="72">
        <f t="shared" si="40"/>
        <v>0.33941289164734911</v>
      </c>
    </row>
    <row r="2890" spans="1:125" x14ac:dyDescent="0.25">
      <c r="A2890" s="1" t="s">
        <v>480</v>
      </c>
      <c r="B2890" s="1" t="s">
        <v>392</v>
      </c>
      <c r="C2890" s="58" t="s">
        <v>393</v>
      </c>
      <c r="D2890" s="85">
        <v>2020</v>
      </c>
      <c r="E2890" s="3">
        <v>44078</v>
      </c>
      <c r="AK2890" s="1"/>
      <c r="AL2890" s="1"/>
      <c r="CA2890" s="4"/>
      <c r="DO2890" s="21">
        <v>0.33120933352537019</v>
      </c>
      <c r="DP2890" s="21">
        <v>0.33468748248045599</v>
      </c>
      <c r="DQ2890" s="21">
        <v>0.33869073655873772</v>
      </c>
      <c r="DS2890" s="72">
        <f t="shared" si="40"/>
        <v>0.33120933352537019</v>
      </c>
      <c r="DT2890" s="72">
        <f t="shared" si="40"/>
        <v>0.33468748248045599</v>
      </c>
      <c r="DU2890" s="72">
        <f t="shared" si="40"/>
        <v>0.33869073655873772</v>
      </c>
    </row>
    <row r="2891" spans="1:125" x14ac:dyDescent="0.25">
      <c r="A2891" s="1" t="s">
        <v>480</v>
      </c>
      <c r="B2891" s="1" t="s">
        <v>392</v>
      </c>
      <c r="C2891" s="58" t="s">
        <v>393</v>
      </c>
      <c r="D2891" s="85">
        <v>2020</v>
      </c>
      <c r="E2891" s="3">
        <v>44079</v>
      </c>
      <c r="AK2891" s="1"/>
      <c r="AL2891" s="1"/>
      <c r="CA2891" s="4"/>
      <c r="DO2891" s="21">
        <v>0.32920124359115044</v>
      </c>
      <c r="DP2891" s="21">
        <v>0.33468748248045599</v>
      </c>
      <c r="DQ2891" s="21">
        <v>0.33869073655873772</v>
      </c>
      <c r="DS2891" s="72">
        <f t="shared" si="40"/>
        <v>0.32920124359115044</v>
      </c>
      <c r="DT2891" s="72">
        <f t="shared" si="40"/>
        <v>0.33468748248045599</v>
      </c>
      <c r="DU2891" s="72">
        <f t="shared" si="40"/>
        <v>0.33869073655873772</v>
      </c>
    </row>
    <row r="2892" spans="1:125" x14ac:dyDescent="0.25">
      <c r="A2892" s="1" t="s">
        <v>480</v>
      </c>
      <c r="B2892" s="1" t="s">
        <v>392</v>
      </c>
      <c r="C2892" s="58" t="s">
        <v>393</v>
      </c>
      <c r="D2892" s="85">
        <v>2020</v>
      </c>
      <c r="E2892" s="3">
        <v>44080</v>
      </c>
      <c r="AK2892" s="1"/>
      <c r="AL2892" s="1"/>
      <c r="CA2892" s="4"/>
      <c r="DO2892" s="21">
        <v>0.32782068176137436</v>
      </c>
      <c r="DP2892" s="21">
        <v>0.33517679166536896</v>
      </c>
      <c r="DQ2892" s="21">
        <v>0.33893145492160814</v>
      </c>
      <c r="DS2892" s="72">
        <f t="shared" si="40"/>
        <v>0.32782068176137436</v>
      </c>
      <c r="DT2892" s="72">
        <f t="shared" si="40"/>
        <v>0.33517679166536896</v>
      </c>
      <c r="DU2892" s="72">
        <f t="shared" si="40"/>
        <v>0.33893145492160814</v>
      </c>
    </row>
    <row r="2893" spans="1:125" x14ac:dyDescent="0.25">
      <c r="A2893" s="1" t="s">
        <v>480</v>
      </c>
      <c r="B2893" s="1" t="s">
        <v>392</v>
      </c>
      <c r="C2893" s="58" t="s">
        <v>393</v>
      </c>
      <c r="D2893" s="85">
        <v>2020</v>
      </c>
      <c r="E2893" s="3">
        <v>44081</v>
      </c>
      <c r="AK2893" s="1"/>
      <c r="AL2893" s="1"/>
      <c r="CA2893" s="4"/>
      <c r="DO2893" s="21">
        <v>0.3253105693435997</v>
      </c>
      <c r="DP2893" s="21">
        <v>0.33444282788799951</v>
      </c>
      <c r="DQ2893" s="21">
        <v>0.33917217328447863</v>
      </c>
      <c r="DS2893" s="72">
        <f t="shared" si="40"/>
        <v>0.3253105693435997</v>
      </c>
      <c r="DT2893" s="72">
        <f t="shared" si="40"/>
        <v>0.33444282788799951</v>
      </c>
      <c r="DU2893" s="72">
        <f t="shared" si="40"/>
        <v>0.33917217328447863</v>
      </c>
    </row>
    <row r="2894" spans="1:125" x14ac:dyDescent="0.25">
      <c r="A2894" s="1" t="s">
        <v>480</v>
      </c>
      <c r="B2894" s="1" t="s">
        <v>392</v>
      </c>
      <c r="C2894" s="58" t="s">
        <v>393</v>
      </c>
      <c r="D2894" s="85">
        <v>2020</v>
      </c>
      <c r="E2894" s="3">
        <v>44082</v>
      </c>
      <c r="AK2894" s="1"/>
      <c r="AL2894" s="1"/>
      <c r="CA2894" s="4"/>
      <c r="DO2894" s="21">
        <v>0.32367899627204616</v>
      </c>
      <c r="DP2894" s="21">
        <v>0.33419817329554308</v>
      </c>
      <c r="DQ2894" s="21">
        <v>0.33893145492160814</v>
      </c>
      <c r="DS2894" s="72">
        <f t="shared" si="40"/>
        <v>0.32367899627204616</v>
      </c>
      <c r="DT2894" s="72">
        <f t="shared" si="40"/>
        <v>0.33419817329554308</v>
      </c>
      <c r="DU2894" s="72">
        <f t="shared" si="40"/>
        <v>0.33893145492160814</v>
      </c>
    </row>
    <row r="2895" spans="1:125" x14ac:dyDescent="0.25">
      <c r="A2895" s="1" t="s">
        <v>480</v>
      </c>
      <c r="B2895" s="1" t="s">
        <v>392</v>
      </c>
      <c r="C2895" s="58" t="s">
        <v>393</v>
      </c>
      <c r="D2895" s="85">
        <v>2020</v>
      </c>
      <c r="E2895" s="3">
        <v>44083</v>
      </c>
      <c r="AK2895" s="1"/>
      <c r="AL2895" s="1"/>
      <c r="CA2895" s="4"/>
      <c r="DO2895" s="21">
        <v>0.3214198950960489</v>
      </c>
      <c r="DP2895" s="21">
        <v>0.33334188222194538</v>
      </c>
      <c r="DQ2895" s="21">
        <v>0.33845001819586729</v>
      </c>
      <c r="DS2895" s="72">
        <f t="shared" si="40"/>
        <v>0.3214198950960489</v>
      </c>
      <c r="DT2895" s="72">
        <f t="shared" si="40"/>
        <v>0.33334188222194538</v>
      </c>
      <c r="DU2895" s="72">
        <f t="shared" si="40"/>
        <v>0.33845001819586729</v>
      </c>
    </row>
    <row r="2896" spans="1:125" x14ac:dyDescent="0.25">
      <c r="A2896" s="1" t="s">
        <v>480</v>
      </c>
      <c r="B2896" s="1" t="s">
        <v>392</v>
      </c>
      <c r="C2896" s="58" t="s">
        <v>393</v>
      </c>
      <c r="D2896" s="85">
        <v>2020</v>
      </c>
      <c r="E2896" s="3">
        <v>44084</v>
      </c>
      <c r="AK2896" s="1"/>
      <c r="AL2896" s="1"/>
      <c r="CA2896" s="4"/>
      <c r="DO2896" s="21">
        <v>0.33271540097603497</v>
      </c>
      <c r="DP2896" s="21">
        <v>0.33273024574080418</v>
      </c>
      <c r="DQ2896" s="21">
        <v>0.33820929983299686</v>
      </c>
      <c r="DS2896" s="72">
        <f t="shared" si="40"/>
        <v>0.33271540097603497</v>
      </c>
      <c r="DT2896" s="72">
        <f t="shared" si="40"/>
        <v>0.33273024574080418</v>
      </c>
      <c r="DU2896" s="72">
        <f t="shared" si="40"/>
        <v>0.33820929983299686</v>
      </c>
    </row>
    <row r="2897" spans="1:125" x14ac:dyDescent="0.25">
      <c r="A2897" s="1" t="s">
        <v>480</v>
      </c>
      <c r="B2897" s="1" t="s">
        <v>392</v>
      </c>
      <c r="C2897" s="58" t="s">
        <v>393</v>
      </c>
      <c r="D2897" s="85">
        <v>2020</v>
      </c>
      <c r="E2897" s="3">
        <v>44085</v>
      </c>
      <c r="AK2897" s="1"/>
      <c r="AL2897" s="1"/>
      <c r="CA2897" s="4"/>
      <c r="DO2897" s="21">
        <v>0.34137528881735768</v>
      </c>
      <c r="DP2897" s="21">
        <v>0.33370886411063011</v>
      </c>
      <c r="DQ2897" s="21">
        <v>0.33832965901443202</v>
      </c>
      <c r="DS2897" s="72">
        <f t="shared" si="40"/>
        <v>0.34137528881735768</v>
      </c>
      <c r="DT2897" s="72">
        <f t="shared" si="40"/>
        <v>0.33370886411063011</v>
      </c>
      <c r="DU2897" s="72">
        <f t="shared" si="40"/>
        <v>0.33832965901443202</v>
      </c>
    </row>
    <row r="2898" spans="1:125" x14ac:dyDescent="0.25">
      <c r="A2898" s="1" t="s">
        <v>480</v>
      </c>
      <c r="B2898" s="1" t="s">
        <v>392</v>
      </c>
      <c r="C2898" s="58" t="s">
        <v>393</v>
      </c>
      <c r="D2898" s="85">
        <v>2020</v>
      </c>
      <c r="E2898" s="3">
        <v>44086</v>
      </c>
      <c r="AK2898" s="1"/>
      <c r="AL2898" s="1"/>
      <c r="CA2898" s="4"/>
      <c r="DO2898" s="21">
        <v>0.33773562581158439</v>
      </c>
      <c r="DP2898" s="21">
        <v>0.33444282788799951</v>
      </c>
      <c r="DQ2898" s="21">
        <v>0.33772786310725589</v>
      </c>
      <c r="DS2898" s="72">
        <f t="shared" si="40"/>
        <v>0.33773562581158439</v>
      </c>
      <c r="DT2898" s="72">
        <f t="shared" si="40"/>
        <v>0.33444282788799951</v>
      </c>
      <c r="DU2898" s="72">
        <f t="shared" si="40"/>
        <v>0.33772786310725589</v>
      </c>
    </row>
    <row r="2899" spans="1:125" x14ac:dyDescent="0.25">
      <c r="A2899" s="1" t="s">
        <v>480</v>
      </c>
      <c r="B2899" s="1" t="s">
        <v>392</v>
      </c>
      <c r="C2899" s="58" t="s">
        <v>393</v>
      </c>
      <c r="D2899" s="85">
        <v>2020</v>
      </c>
      <c r="E2899" s="3">
        <v>44087</v>
      </c>
      <c r="AK2899" s="1"/>
      <c r="AL2899" s="1"/>
      <c r="CA2899" s="4"/>
      <c r="DO2899" s="21">
        <v>0.33472349091025477</v>
      </c>
      <c r="DP2899" s="21">
        <v>0.33456515518422775</v>
      </c>
      <c r="DQ2899" s="21">
        <v>0.33676498965577401</v>
      </c>
      <c r="DS2899" s="72">
        <f t="shared" si="40"/>
        <v>0.33472349091025477</v>
      </c>
      <c r="DT2899" s="72">
        <f t="shared" si="40"/>
        <v>0.33456515518422775</v>
      </c>
      <c r="DU2899" s="72">
        <f t="shared" si="40"/>
        <v>0.33676498965577401</v>
      </c>
    </row>
    <row r="2900" spans="1:125" x14ac:dyDescent="0.25">
      <c r="A2900" s="1" t="s">
        <v>480</v>
      </c>
      <c r="B2900" s="1" t="s">
        <v>392</v>
      </c>
      <c r="C2900" s="58" t="s">
        <v>393</v>
      </c>
      <c r="D2900" s="85">
        <v>2020</v>
      </c>
      <c r="E2900" s="3">
        <v>44088</v>
      </c>
      <c r="AK2900" s="1"/>
      <c r="AL2900" s="1"/>
      <c r="CA2900" s="4"/>
      <c r="DO2900" s="21">
        <v>0.33208787287159136</v>
      </c>
      <c r="DP2900" s="21">
        <v>0.3352991189615972</v>
      </c>
      <c r="DQ2900" s="21">
        <v>0.33592247538572745</v>
      </c>
      <c r="DS2900" s="72">
        <f t="shared" si="40"/>
        <v>0.33208787287159136</v>
      </c>
      <c r="DT2900" s="72">
        <f t="shared" si="40"/>
        <v>0.3352991189615972</v>
      </c>
      <c r="DU2900" s="72">
        <f t="shared" si="40"/>
        <v>0.33592247538572745</v>
      </c>
    </row>
    <row r="2901" spans="1:125" x14ac:dyDescent="0.25">
      <c r="A2901" s="1" t="s">
        <v>480</v>
      </c>
      <c r="B2901" s="1" t="s">
        <v>392</v>
      </c>
      <c r="C2901" s="58" t="s">
        <v>393</v>
      </c>
      <c r="D2901" s="85">
        <v>2020</v>
      </c>
      <c r="E2901" s="3">
        <v>44089</v>
      </c>
      <c r="AK2901" s="1"/>
      <c r="AL2901" s="1"/>
      <c r="CA2901" s="4"/>
      <c r="DO2901" s="21">
        <v>0.32581259182715461</v>
      </c>
      <c r="DP2901" s="21">
        <v>0.33468748248045599</v>
      </c>
      <c r="DQ2901" s="21">
        <v>0.33616319374859788</v>
      </c>
      <c r="DS2901" s="72">
        <f t="shared" si="40"/>
        <v>0.32581259182715461</v>
      </c>
      <c r="DT2901" s="72">
        <f t="shared" si="40"/>
        <v>0.33468748248045599</v>
      </c>
      <c r="DU2901" s="72">
        <f t="shared" si="40"/>
        <v>0.33616319374859788</v>
      </c>
    </row>
    <row r="2902" spans="1:125" x14ac:dyDescent="0.25">
      <c r="A2902" s="1" t="s">
        <v>480</v>
      </c>
      <c r="B2902" s="1" t="s">
        <v>392</v>
      </c>
      <c r="C2902" s="58" t="s">
        <v>393</v>
      </c>
      <c r="D2902" s="85">
        <v>2020</v>
      </c>
      <c r="E2902" s="3">
        <v>44090</v>
      </c>
      <c r="AK2902" s="1"/>
      <c r="AL2902" s="1"/>
      <c r="CA2902" s="4"/>
      <c r="DO2902" s="21">
        <v>0.32330247940937995</v>
      </c>
      <c r="DP2902" s="21">
        <v>0.33370886411063011</v>
      </c>
      <c r="DQ2902" s="21">
        <v>0.33628355293003309</v>
      </c>
      <c r="DS2902" s="72">
        <f t="shared" si="40"/>
        <v>0.32330247940937995</v>
      </c>
      <c r="DT2902" s="72">
        <f t="shared" si="40"/>
        <v>0.33370886411063011</v>
      </c>
      <c r="DU2902" s="72">
        <f t="shared" si="40"/>
        <v>0.33628355293003309</v>
      </c>
    </row>
    <row r="2903" spans="1:125" x14ac:dyDescent="0.25">
      <c r="A2903" s="1" t="s">
        <v>480</v>
      </c>
      <c r="B2903" s="1" t="s">
        <v>392</v>
      </c>
      <c r="C2903" s="58" t="s">
        <v>393</v>
      </c>
      <c r="D2903" s="85">
        <v>2020</v>
      </c>
      <c r="E2903" s="3">
        <v>44091</v>
      </c>
      <c r="AK2903" s="1"/>
      <c r="AL2903" s="1"/>
      <c r="CA2903" s="4"/>
      <c r="DO2903" s="21">
        <v>0.32154540071693766</v>
      </c>
      <c r="DP2903" s="21">
        <v>0.33346420951817363</v>
      </c>
      <c r="DQ2903" s="21">
        <v>0.33604283456716266</v>
      </c>
      <c r="DS2903" s="72">
        <f t="shared" si="40"/>
        <v>0.32154540071693766</v>
      </c>
      <c r="DT2903" s="72">
        <f t="shared" si="40"/>
        <v>0.33346420951817363</v>
      </c>
      <c r="DU2903" s="72">
        <f t="shared" si="40"/>
        <v>0.33604283456716266</v>
      </c>
    </row>
    <row r="2904" spans="1:125" x14ac:dyDescent="0.25">
      <c r="A2904" s="1" t="s">
        <v>480</v>
      </c>
      <c r="B2904" s="1" t="s">
        <v>392</v>
      </c>
      <c r="C2904" s="58" t="s">
        <v>393</v>
      </c>
      <c r="D2904" s="85">
        <v>2020</v>
      </c>
      <c r="E2904" s="3">
        <v>44092</v>
      </c>
      <c r="AK2904" s="1"/>
      <c r="AL2904" s="1"/>
      <c r="CA2904" s="4"/>
      <c r="DO2904" s="21">
        <v>0.32719315365693069</v>
      </c>
      <c r="DP2904" s="21">
        <v>0.33321955492571709</v>
      </c>
      <c r="DQ2904" s="21">
        <v>0.33604283456716266</v>
      </c>
      <c r="DS2904" s="72">
        <f t="shared" si="40"/>
        <v>0.32719315365693069</v>
      </c>
      <c r="DT2904" s="72">
        <f t="shared" si="40"/>
        <v>0.33321955492571709</v>
      </c>
      <c r="DU2904" s="72">
        <f t="shared" si="40"/>
        <v>0.33604283456716266</v>
      </c>
    </row>
    <row r="2905" spans="1:125" x14ac:dyDescent="0.25">
      <c r="A2905" s="1" t="s">
        <v>480</v>
      </c>
      <c r="B2905" s="1" t="s">
        <v>392</v>
      </c>
      <c r="C2905" s="58" t="s">
        <v>393</v>
      </c>
      <c r="D2905" s="85">
        <v>2020</v>
      </c>
      <c r="E2905" s="3">
        <v>44093</v>
      </c>
      <c r="AK2905" s="1"/>
      <c r="AL2905" s="1"/>
      <c r="CA2905" s="4"/>
      <c r="DO2905" s="21">
        <v>0.32430652437648982</v>
      </c>
      <c r="DP2905" s="21">
        <v>0.3330972276294889</v>
      </c>
      <c r="DQ2905" s="21">
        <v>0.3355613978414218</v>
      </c>
      <c r="DS2905" s="72">
        <f t="shared" si="40"/>
        <v>0.32430652437648982</v>
      </c>
      <c r="DT2905" s="72">
        <f t="shared" si="40"/>
        <v>0.3330972276294889</v>
      </c>
      <c r="DU2905" s="72">
        <f t="shared" si="40"/>
        <v>0.3355613978414218</v>
      </c>
    </row>
    <row r="2906" spans="1:125" x14ac:dyDescent="0.25">
      <c r="A2906" s="1" t="s">
        <v>480</v>
      </c>
      <c r="B2906" s="1" t="s">
        <v>392</v>
      </c>
      <c r="C2906" s="58" t="s">
        <v>393</v>
      </c>
      <c r="D2906" s="85">
        <v>2020</v>
      </c>
      <c r="E2906" s="3">
        <v>44094</v>
      </c>
      <c r="AK2906" s="1"/>
      <c r="AL2906" s="1"/>
      <c r="CA2906" s="4"/>
      <c r="DO2906" s="21">
        <v>0.32217292882138138</v>
      </c>
      <c r="DP2906" s="21">
        <v>0.33273024574080418</v>
      </c>
      <c r="DQ2906" s="21">
        <v>0.33507996111568084</v>
      </c>
      <c r="DS2906" s="72">
        <f t="shared" si="40"/>
        <v>0.32217292882138138</v>
      </c>
      <c r="DT2906" s="72">
        <f t="shared" si="40"/>
        <v>0.33273024574080418</v>
      </c>
      <c r="DU2906" s="72">
        <f t="shared" si="40"/>
        <v>0.33507996111568084</v>
      </c>
    </row>
    <row r="2907" spans="1:125" x14ac:dyDescent="0.25">
      <c r="A2907" s="1" t="s">
        <v>480</v>
      </c>
      <c r="B2907" s="1" t="s">
        <v>392</v>
      </c>
      <c r="C2907" s="58" t="s">
        <v>393</v>
      </c>
      <c r="D2907" s="85">
        <v>2020</v>
      </c>
      <c r="E2907" s="3">
        <v>44095</v>
      </c>
      <c r="AK2907" s="1"/>
      <c r="AL2907" s="1"/>
      <c r="CA2907" s="4"/>
      <c r="DO2907" s="21">
        <v>0.31991382764538412</v>
      </c>
      <c r="DP2907" s="21">
        <v>0.3329749003332606</v>
      </c>
      <c r="DQ2907" s="21">
        <v>0.33495960193424557</v>
      </c>
      <c r="DS2907" s="72">
        <f t="shared" si="40"/>
        <v>0.31991382764538412</v>
      </c>
      <c r="DT2907" s="72">
        <f t="shared" si="40"/>
        <v>0.3329749003332606</v>
      </c>
      <c r="DU2907" s="72">
        <f t="shared" si="40"/>
        <v>0.33495960193424557</v>
      </c>
    </row>
    <row r="2908" spans="1:125" x14ac:dyDescent="0.25">
      <c r="A2908" s="1" t="s">
        <v>480</v>
      </c>
      <c r="B2908" s="1" t="s">
        <v>392</v>
      </c>
      <c r="C2908" s="58" t="s">
        <v>393</v>
      </c>
      <c r="D2908" s="85">
        <v>2020</v>
      </c>
      <c r="E2908" s="3">
        <v>44096</v>
      </c>
      <c r="AK2908" s="1"/>
      <c r="AL2908" s="1"/>
      <c r="CA2908" s="4"/>
      <c r="DO2908" s="21">
        <v>0.31803124333205307</v>
      </c>
      <c r="DP2908" s="21">
        <v>0.33224093655589126</v>
      </c>
      <c r="DQ2908" s="21">
        <v>0.33483924275281035</v>
      </c>
      <c r="DS2908" s="72">
        <f t="shared" si="40"/>
        <v>0.31803124333205307</v>
      </c>
      <c r="DT2908" s="72">
        <f t="shared" si="40"/>
        <v>0.33224093655589126</v>
      </c>
      <c r="DU2908" s="72">
        <f t="shared" si="40"/>
        <v>0.33483924275281035</v>
      </c>
    </row>
    <row r="2909" spans="1:125" x14ac:dyDescent="0.25">
      <c r="A2909" s="1" t="s">
        <v>480</v>
      </c>
      <c r="B2909" s="1" t="s">
        <v>392</v>
      </c>
      <c r="C2909" s="58" t="s">
        <v>393</v>
      </c>
      <c r="D2909" s="85">
        <v>2020</v>
      </c>
      <c r="E2909" s="3">
        <v>44097</v>
      </c>
      <c r="AK2909" s="1"/>
      <c r="AL2909" s="1"/>
      <c r="CA2909" s="4"/>
      <c r="DO2909" s="21">
        <v>0.31489360280983475</v>
      </c>
      <c r="DP2909" s="21">
        <v>0.33224093655589126</v>
      </c>
      <c r="DQ2909" s="21">
        <v>0.33471888357137514</v>
      </c>
      <c r="DS2909" s="72">
        <f t="shared" si="40"/>
        <v>0.31489360280983475</v>
      </c>
      <c r="DT2909" s="72">
        <f t="shared" si="40"/>
        <v>0.33224093655589126</v>
      </c>
      <c r="DU2909" s="72">
        <f t="shared" si="40"/>
        <v>0.33471888357137514</v>
      </c>
    </row>
    <row r="2910" spans="1:125" x14ac:dyDescent="0.25">
      <c r="A2910" s="1" t="s">
        <v>480</v>
      </c>
      <c r="B2910" s="1" t="s">
        <v>392</v>
      </c>
      <c r="C2910" s="58" t="s">
        <v>393</v>
      </c>
      <c r="D2910" s="85">
        <v>2020</v>
      </c>
      <c r="E2910" s="3">
        <v>44098</v>
      </c>
      <c r="AK2910" s="1"/>
      <c r="AL2910" s="1"/>
      <c r="CA2910" s="4"/>
      <c r="DO2910" s="21">
        <v>0.31137944542495016</v>
      </c>
      <c r="DP2910" s="21">
        <v>0.33077300900115242</v>
      </c>
      <c r="DQ2910" s="21">
        <v>0.33544103865998653</v>
      </c>
      <c r="DS2910" s="72">
        <f t="shared" si="40"/>
        <v>0.31137944542495016</v>
      </c>
      <c r="DT2910" s="72">
        <f t="shared" si="40"/>
        <v>0.33077300900115242</v>
      </c>
      <c r="DU2910" s="72">
        <f t="shared" si="40"/>
        <v>0.33544103865998653</v>
      </c>
    </row>
    <row r="2911" spans="1:125" x14ac:dyDescent="0.25">
      <c r="A2911" s="1" t="s">
        <v>480</v>
      </c>
      <c r="B2911" s="1" t="s">
        <v>392</v>
      </c>
      <c r="C2911" s="58" t="s">
        <v>393</v>
      </c>
      <c r="D2911" s="85">
        <v>2020</v>
      </c>
      <c r="E2911" s="3">
        <v>44099</v>
      </c>
      <c r="AK2911" s="1"/>
      <c r="AL2911" s="1"/>
      <c r="CA2911" s="4"/>
      <c r="DO2911" s="21">
        <v>0.30773978241917688</v>
      </c>
      <c r="DP2911" s="21">
        <v>0.32979439063132648</v>
      </c>
      <c r="DQ2911" s="21">
        <v>0.33507996111568084</v>
      </c>
      <c r="DS2911" s="72">
        <f t="shared" si="40"/>
        <v>0.30773978241917688</v>
      </c>
      <c r="DT2911" s="72">
        <f t="shared" si="40"/>
        <v>0.32979439063132648</v>
      </c>
      <c r="DU2911" s="72">
        <f t="shared" si="40"/>
        <v>0.33507996111568084</v>
      </c>
    </row>
    <row r="2912" spans="1:125" x14ac:dyDescent="0.25">
      <c r="A2912" s="1" t="s">
        <v>480</v>
      </c>
      <c r="B2912" s="1" t="s">
        <v>392</v>
      </c>
      <c r="C2912" s="58" t="s">
        <v>393</v>
      </c>
      <c r="D2912" s="85">
        <v>2020</v>
      </c>
      <c r="E2912" s="3">
        <v>44100</v>
      </c>
      <c r="AK2912" s="1"/>
      <c r="AL2912" s="1"/>
      <c r="CA2912" s="4"/>
      <c r="DO2912" s="21">
        <v>0.30623371496851204</v>
      </c>
      <c r="DP2912" s="21">
        <v>0.32857111766904412</v>
      </c>
      <c r="DQ2912" s="21">
        <v>0.33447816520850471</v>
      </c>
      <c r="DS2912" s="72">
        <f t="shared" si="40"/>
        <v>0.30623371496851204</v>
      </c>
      <c r="DT2912" s="72">
        <f t="shared" si="40"/>
        <v>0.32857111766904412</v>
      </c>
      <c r="DU2912" s="72">
        <f t="shared" si="40"/>
        <v>0.33447816520850471</v>
      </c>
    </row>
    <row r="2913" spans="1:125" x14ac:dyDescent="0.25">
      <c r="A2913" s="1" t="s">
        <v>480</v>
      </c>
      <c r="B2913" s="1" t="s">
        <v>392</v>
      </c>
      <c r="C2913" s="58" t="s">
        <v>393</v>
      </c>
      <c r="D2913" s="85">
        <v>2020</v>
      </c>
      <c r="E2913" s="3">
        <v>44101</v>
      </c>
      <c r="AK2913" s="1"/>
      <c r="AL2913" s="1"/>
      <c r="CA2913" s="4"/>
      <c r="DO2913" s="21">
        <v>0.30297056882540496</v>
      </c>
      <c r="DP2913" s="21">
        <v>0.32710319011430528</v>
      </c>
      <c r="DQ2913" s="21">
        <v>0.33339493257558761</v>
      </c>
      <c r="DS2913" s="72">
        <f t="shared" si="40"/>
        <v>0.30297056882540496</v>
      </c>
      <c r="DT2913" s="72">
        <f t="shared" si="40"/>
        <v>0.32710319011430528</v>
      </c>
      <c r="DU2913" s="72">
        <f t="shared" si="40"/>
        <v>0.33339493257558761</v>
      </c>
    </row>
    <row r="2914" spans="1:125" x14ac:dyDescent="0.25">
      <c r="A2914" s="1" t="s">
        <v>480</v>
      </c>
      <c r="B2914" s="1" t="s">
        <v>392</v>
      </c>
      <c r="C2914" s="58" t="s">
        <v>393</v>
      </c>
      <c r="D2914" s="85">
        <v>2020</v>
      </c>
      <c r="E2914" s="3">
        <v>44102</v>
      </c>
      <c r="AK2914" s="1"/>
      <c r="AL2914" s="1"/>
      <c r="CA2914" s="4"/>
      <c r="DO2914" s="21">
        <v>0.31276000725472625</v>
      </c>
      <c r="DP2914" s="21">
        <v>0.32808180848413121</v>
      </c>
      <c r="DQ2914" s="21">
        <v>0.33303385503128191</v>
      </c>
      <c r="DS2914" s="72">
        <f t="shared" si="40"/>
        <v>0.31276000725472625</v>
      </c>
      <c r="DT2914" s="72">
        <f t="shared" si="40"/>
        <v>0.32808180848413121</v>
      </c>
      <c r="DU2914" s="72">
        <f t="shared" si="40"/>
        <v>0.33303385503128191</v>
      </c>
    </row>
    <row r="2915" spans="1:125" x14ac:dyDescent="0.25">
      <c r="A2915" s="1" t="s">
        <v>480</v>
      </c>
      <c r="B2915" s="1" t="s">
        <v>392</v>
      </c>
      <c r="C2915" s="58" t="s">
        <v>393</v>
      </c>
      <c r="D2915" s="85">
        <v>2020</v>
      </c>
      <c r="E2915" s="3">
        <v>44103</v>
      </c>
      <c r="AK2915" s="1"/>
      <c r="AL2915" s="1"/>
      <c r="CA2915" s="4"/>
      <c r="DO2915" s="21">
        <v>0.30974787235339662</v>
      </c>
      <c r="DP2915" s="21">
        <v>0.32734784470676176</v>
      </c>
      <c r="DQ2915" s="21">
        <v>0.33170990403549439</v>
      </c>
      <c r="DS2915" s="72">
        <f t="shared" si="40"/>
        <v>0.30974787235339662</v>
      </c>
      <c r="DT2915" s="72">
        <f t="shared" si="40"/>
        <v>0.32734784470676176</v>
      </c>
      <c r="DU2915" s="72">
        <f t="shared" si="40"/>
        <v>0.33170990403549439</v>
      </c>
    </row>
    <row r="2916" spans="1:125" x14ac:dyDescent="0.25">
      <c r="A2916" s="1" t="s">
        <v>480</v>
      </c>
      <c r="B2916" s="1" t="s">
        <v>392</v>
      </c>
      <c r="C2916" s="58" t="s">
        <v>393</v>
      </c>
      <c r="D2916" s="85">
        <v>2020</v>
      </c>
      <c r="E2916" s="3">
        <v>44104</v>
      </c>
      <c r="AK2916" s="1"/>
      <c r="AL2916" s="1"/>
      <c r="CA2916" s="4"/>
      <c r="DO2916" s="21">
        <v>0.36220922188488758</v>
      </c>
      <c r="DP2916" s="21">
        <v>0.35670639580153862</v>
      </c>
      <c r="DQ2916" s="21">
        <v>0.33507996111568084</v>
      </c>
      <c r="DS2916" s="72">
        <f t="shared" si="40"/>
        <v>0.36220922188488758</v>
      </c>
      <c r="DT2916" s="72">
        <f t="shared" si="40"/>
        <v>0.35670639580153862</v>
      </c>
      <c r="DU2916" s="72">
        <f t="shared" si="40"/>
        <v>0.33507996111568084</v>
      </c>
    </row>
    <row r="2917" spans="1:125" x14ac:dyDescent="0.25">
      <c r="A2917" s="1" t="s">
        <v>480</v>
      </c>
      <c r="B2917" s="1" t="s">
        <v>392</v>
      </c>
      <c r="C2917" s="58" t="s">
        <v>393</v>
      </c>
      <c r="D2917" s="85">
        <v>2020</v>
      </c>
      <c r="E2917" s="3">
        <v>44105</v>
      </c>
      <c r="AK2917" s="1"/>
      <c r="AL2917" s="1"/>
      <c r="CA2917" s="4"/>
      <c r="DO2917" s="21">
        <v>0.35141573848845642</v>
      </c>
      <c r="DP2917" s="21">
        <v>0.35377054069206093</v>
      </c>
      <c r="DQ2917" s="21">
        <v>0.33532067947855126</v>
      </c>
      <c r="DS2917" s="72">
        <f t="shared" si="40"/>
        <v>0.35141573848845642</v>
      </c>
      <c r="DT2917" s="72">
        <f t="shared" si="40"/>
        <v>0.35377054069206093</v>
      </c>
      <c r="DU2917" s="72">
        <f t="shared" si="40"/>
        <v>0.33532067947855126</v>
      </c>
    </row>
    <row r="2918" spans="1:125" x14ac:dyDescent="0.25">
      <c r="A2918" s="1" t="s">
        <v>480</v>
      </c>
      <c r="B2918" s="1" t="s">
        <v>392</v>
      </c>
      <c r="C2918" s="58" t="s">
        <v>393</v>
      </c>
      <c r="D2918" s="85">
        <v>2020</v>
      </c>
      <c r="E2918" s="3">
        <v>44106</v>
      </c>
      <c r="AK2918" s="1"/>
      <c r="AL2918" s="1"/>
      <c r="CA2918" s="4"/>
      <c r="DO2918" s="21">
        <v>0.34438742371868736</v>
      </c>
      <c r="DP2918" s="21">
        <v>0.35279192232223505</v>
      </c>
      <c r="DQ2918" s="21">
        <v>0.33580211620429223</v>
      </c>
      <c r="DS2918" s="72">
        <f t="shared" ref="DS2918:DU2981" si="41">DO2918</f>
        <v>0.34438742371868736</v>
      </c>
      <c r="DT2918" s="72">
        <f t="shared" si="41"/>
        <v>0.35279192232223505</v>
      </c>
      <c r="DU2918" s="72">
        <f t="shared" si="41"/>
        <v>0.33580211620429223</v>
      </c>
    </row>
    <row r="2919" spans="1:125" x14ac:dyDescent="0.25">
      <c r="A2919" s="1" t="s">
        <v>480</v>
      </c>
      <c r="B2919" s="1" t="s">
        <v>392</v>
      </c>
      <c r="C2919" s="58" t="s">
        <v>393</v>
      </c>
      <c r="D2919" s="85">
        <v>2020</v>
      </c>
      <c r="E2919" s="3">
        <v>44107</v>
      </c>
      <c r="AK2919" s="1"/>
      <c r="AL2919" s="1"/>
      <c r="CA2919" s="4"/>
      <c r="DO2919" s="21">
        <v>0.3381121426742506</v>
      </c>
      <c r="DP2919" s="21">
        <v>0.35120166747126791</v>
      </c>
      <c r="DQ2919" s="21">
        <v>0.33664463047433879</v>
      </c>
      <c r="DS2919" s="72">
        <f t="shared" si="41"/>
        <v>0.3381121426742506</v>
      </c>
      <c r="DT2919" s="72">
        <f t="shared" si="41"/>
        <v>0.35120166747126791</v>
      </c>
      <c r="DU2919" s="72">
        <f t="shared" si="41"/>
        <v>0.33664463047433879</v>
      </c>
    </row>
    <row r="2920" spans="1:125" x14ac:dyDescent="0.25">
      <c r="A2920" s="1" t="s">
        <v>480</v>
      </c>
      <c r="B2920" s="1" t="s">
        <v>392</v>
      </c>
      <c r="C2920" s="58" t="s">
        <v>393</v>
      </c>
      <c r="D2920" s="85">
        <v>2020</v>
      </c>
      <c r="E2920" s="3">
        <v>44108</v>
      </c>
      <c r="AK2920" s="1"/>
      <c r="AL2920" s="1"/>
      <c r="CA2920" s="4"/>
      <c r="DO2920" s="21">
        <v>0.33183686162981385</v>
      </c>
      <c r="DP2920" s="21">
        <v>0.34961141262030088</v>
      </c>
      <c r="DQ2920" s="21">
        <v>0.33676498965577401</v>
      </c>
      <c r="DS2920" s="72">
        <f t="shared" si="41"/>
        <v>0.33183686162981385</v>
      </c>
      <c r="DT2920" s="72">
        <f t="shared" si="41"/>
        <v>0.34961141262030088</v>
      </c>
      <c r="DU2920" s="72">
        <f t="shared" si="41"/>
        <v>0.33676498965577401</v>
      </c>
    </row>
    <row r="2921" spans="1:125" x14ac:dyDescent="0.25">
      <c r="A2921" s="1" t="s">
        <v>480</v>
      </c>
      <c r="B2921" s="1" t="s">
        <v>392</v>
      </c>
      <c r="C2921" s="58" t="s">
        <v>393</v>
      </c>
      <c r="D2921" s="85">
        <v>2020</v>
      </c>
      <c r="E2921" s="3">
        <v>44109</v>
      </c>
      <c r="AK2921" s="1"/>
      <c r="AL2921" s="1"/>
      <c r="CA2921" s="4"/>
      <c r="DO2921" s="21">
        <v>0.32844820986581813</v>
      </c>
      <c r="DP2921" s="21">
        <v>0.34679788480705143</v>
      </c>
      <c r="DQ2921" s="21">
        <v>0.33724642638151497</v>
      </c>
      <c r="DS2921" s="72">
        <f t="shared" si="41"/>
        <v>0.32844820986581813</v>
      </c>
      <c r="DT2921" s="72">
        <f t="shared" si="41"/>
        <v>0.34679788480705143</v>
      </c>
      <c r="DU2921" s="72">
        <f t="shared" si="41"/>
        <v>0.33724642638151497</v>
      </c>
    </row>
    <row r="2922" spans="1:125" x14ac:dyDescent="0.25">
      <c r="A2922" s="1" t="s">
        <v>480</v>
      </c>
      <c r="B2922" s="1" t="s">
        <v>392</v>
      </c>
      <c r="C2922" s="58" t="s">
        <v>393</v>
      </c>
      <c r="D2922" s="85">
        <v>2020</v>
      </c>
      <c r="E2922" s="3">
        <v>44110</v>
      </c>
      <c r="AK2922" s="1"/>
      <c r="AL2922" s="1"/>
      <c r="CA2922" s="4"/>
      <c r="DO2922" s="21">
        <v>0.32405551313471237</v>
      </c>
      <c r="DP2922" s="21">
        <v>0.34569693914099731</v>
      </c>
      <c r="DQ2922" s="21">
        <v>0.33652427129290358</v>
      </c>
      <c r="DS2922" s="72">
        <f t="shared" si="41"/>
        <v>0.32405551313471237</v>
      </c>
      <c r="DT2922" s="72">
        <f t="shared" si="41"/>
        <v>0.34569693914099731</v>
      </c>
      <c r="DU2922" s="72">
        <f t="shared" si="41"/>
        <v>0.33652427129290358</v>
      </c>
    </row>
    <row r="2923" spans="1:125" x14ac:dyDescent="0.25">
      <c r="A2923" s="1" t="s">
        <v>480</v>
      </c>
      <c r="B2923" s="1" t="s">
        <v>392</v>
      </c>
      <c r="C2923" s="58" t="s">
        <v>393</v>
      </c>
      <c r="D2923" s="85">
        <v>2020</v>
      </c>
      <c r="E2923" s="3">
        <v>44111</v>
      </c>
      <c r="AK2923" s="1"/>
      <c r="AL2923" s="1"/>
      <c r="CA2923" s="4"/>
      <c r="DO2923" s="21">
        <v>0.32242394006315878</v>
      </c>
      <c r="DP2923" s="21">
        <v>0.34337272051266077</v>
      </c>
      <c r="DQ2923" s="21">
        <v>0.33580211620429223</v>
      </c>
      <c r="DS2923" s="72">
        <f t="shared" si="41"/>
        <v>0.32242394006315878</v>
      </c>
      <c r="DT2923" s="72">
        <f t="shared" si="41"/>
        <v>0.34337272051266077</v>
      </c>
      <c r="DU2923" s="72">
        <f t="shared" si="41"/>
        <v>0.33580211620429223</v>
      </c>
    </row>
    <row r="2924" spans="1:125" x14ac:dyDescent="0.25">
      <c r="A2924" s="1" t="s">
        <v>480</v>
      </c>
      <c r="B2924" s="1" t="s">
        <v>392</v>
      </c>
      <c r="C2924" s="58" t="s">
        <v>393</v>
      </c>
      <c r="D2924" s="85">
        <v>2020</v>
      </c>
      <c r="E2924" s="3">
        <v>44112</v>
      </c>
      <c r="AK2924" s="1"/>
      <c r="AL2924" s="1"/>
      <c r="CA2924" s="4"/>
      <c r="DO2924" s="21">
        <v>0.36873551417110173</v>
      </c>
      <c r="DP2924" s="21">
        <v>0.36465767005637406</v>
      </c>
      <c r="DQ2924" s="21">
        <v>0.34085720182457191</v>
      </c>
      <c r="DS2924" s="72">
        <f t="shared" si="41"/>
        <v>0.36873551417110173</v>
      </c>
      <c r="DT2924" s="72">
        <f t="shared" si="41"/>
        <v>0.36465767005637406</v>
      </c>
      <c r="DU2924" s="72">
        <f t="shared" si="41"/>
        <v>0.34085720182457191</v>
      </c>
    </row>
    <row r="2925" spans="1:125" x14ac:dyDescent="0.25">
      <c r="A2925" s="1" t="s">
        <v>480</v>
      </c>
      <c r="B2925" s="1" t="s">
        <v>392</v>
      </c>
      <c r="C2925" s="58" t="s">
        <v>393</v>
      </c>
      <c r="D2925" s="85">
        <v>2020</v>
      </c>
      <c r="E2925" s="3">
        <v>44113</v>
      </c>
      <c r="AK2925" s="1"/>
      <c r="AL2925" s="1"/>
      <c r="CA2925" s="4"/>
      <c r="DO2925" s="21">
        <v>0.35844405325822559</v>
      </c>
      <c r="DP2925" s="21">
        <v>0.36111017846575516</v>
      </c>
      <c r="DQ2925" s="21">
        <v>0.33953325082878433</v>
      </c>
      <c r="DS2925" s="72">
        <f t="shared" si="41"/>
        <v>0.35844405325822559</v>
      </c>
      <c r="DT2925" s="72">
        <f t="shared" si="41"/>
        <v>0.36111017846575516</v>
      </c>
      <c r="DU2925" s="72">
        <f t="shared" si="41"/>
        <v>0.33953325082878433</v>
      </c>
    </row>
    <row r="2926" spans="1:125" x14ac:dyDescent="0.25">
      <c r="A2926" s="1" t="s">
        <v>480</v>
      </c>
      <c r="B2926" s="1" t="s">
        <v>392</v>
      </c>
      <c r="C2926" s="58" t="s">
        <v>393</v>
      </c>
      <c r="D2926" s="85">
        <v>2020</v>
      </c>
      <c r="E2926" s="3">
        <v>44114</v>
      </c>
      <c r="AK2926" s="1"/>
      <c r="AL2926" s="1"/>
      <c r="CA2926" s="4"/>
      <c r="DO2926" s="21">
        <v>0.35103922162579027</v>
      </c>
      <c r="DP2926" s="21">
        <v>0.35939759631855983</v>
      </c>
      <c r="DQ2926" s="21">
        <v>0.34013504673596051</v>
      </c>
      <c r="DS2926" s="72">
        <f t="shared" si="41"/>
        <v>0.35103922162579027</v>
      </c>
      <c r="DT2926" s="72">
        <f t="shared" si="41"/>
        <v>0.35939759631855983</v>
      </c>
      <c r="DU2926" s="72">
        <f t="shared" si="41"/>
        <v>0.34013504673596051</v>
      </c>
    </row>
    <row r="2927" spans="1:125" x14ac:dyDescent="0.25">
      <c r="A2927" s="1" t="s">
        <v>480</v>
      </c>
      <c r="B2927" s="1" t="s">
        <v>392</v>
      </c>
      <c r="C2927" s="58" t="s">
        <v>393</v>
      </c>
      <c r="D2927" s="85">
        <v>2020</v>
      </c>
      <c r="E2927" s="3">
        <v>44115</v>
      </c>
      <c r="AK2927" s="1"/>
      <c r="AL2927" s="1"/>
      <c r="CA2927" s="4"/>
      <c r="DO2927" s="21">
        <v>0.34501495182313097</v>
      </c>
      <c r="DP2927" s="21">
        <v>0.35768501417136456</v>
      </c>
      <c r="DQ2927" s="21">
        <v>0.34037576509883094</v>
      </c>
      <c r="DS2927" s="72">
        <f t="shared" si="41"/>
        <v>0.34501495182313097</v>
      </c>
      <c r="DT2927" s="72">
        <f t="shared" si="41"/>
        <v>0.35768501417136456</v>
      </c>
      <c r="DU2927" s="72">
        <f t="shared" si="41"/>
        <v>0.34037576509883094</v>
      </c>
    </row>
    <row r="2928" spans="1:125" x14ac:dyDescent="0.25">
      <c r="A2928" s="1" t="s">
        <v>480</v>
      </c>
      <c r="B2928" s="1" t="s">
        <v>392</v>
      </c>
      <c r="C2928" s="58" t="s">
        <v>393</v>
      </c>
      <c r="D2928" s="85">
        <v>2020</v>
      </c>
      <c r="E2928" s="3">
        <v>44116</v>
      </c>
      <c r="AK2928" s="1"/>
      <c r="AL2928" s="1"/>
      <c r="CA2928" s="4"/>
      <c r="DO2928" s="21">
        <v>0.34099877195469147</v>
      </c>
      <c r="DP2928" s="21">
        <v>0.35621708661662566</v>
      </c>
      <c r="DQ2928" s="21">
        <v>0.33989432837309003</v>
      </c>
      <c r="DS2928" s="72">
        <f t="shared" si="41"/>
        <v>0.34099877195469147</v>
      </c>
      <c r="DT2928" s="72">
        <f t="shared" si="41"/>
        <v>0.35621708661662566</v>
      </c>
      <c r="DU2928" s="72">
        <f t="shared" si="41"/>
        <v>0.33989432837309003</v>
      </c>
    </row>
    <row r="2929" spans="1:125" x14ac:dyDescent="0.25">
      <c r="A2929" s="1" t="s">
        <v>480</v>
      </c>
      <c r="B2929" s="1" t="s">
        <v>392</v>
      </c>
      <c r="C2929" s="58" t="s">
        <v>393</v>
      </c>
      <c r="D2929" s="85">
        <v>2020</v>
      </c>
      <c r="E2929" s="3">
        <v>44117</v>
      </c>
      <c r="AK2929" s="1"/>
      <c r="AL2929" s="1"/>
      <c r="CA2929" s="4"/>
      <c r="DO2929" s="21">
        <v>0.33735910894891813</v>
      </c>
      <c r="DP2929" s="21">
        <v>0.35462683176565857</v>
      </c>
      <c r="DQ2929" s="21">
        <v>0.34025540591739578</v>
      </c>
      <c r="DS2929" s="72">
        <f t="shared" si="41"/>
        <v>0.33735910894891813</v>
      </c>
      <c r="DT2929" s="72">
        <f t="shared" si="41"/>
        <v>0.35462683176565857</v>
      </c>
      <c r="DU2929" s="72">
        <f t="shared" si="41"/>
        <v>0.34025540591739578</v>
      </c>
    </row>
    <row r="2930" spans="1:125" x14ac:dyDescent="0.25">
      <c r="A2930" s="1" t="s">
        <v>480</v>
      </c>
      <c r="B2930" s="1" t="s">
        <v>392</v>
      </c>
      <c r="C2930" s="58" t="s">
        <v>393</v>
      </c>
      <c r="D2930" s="85">
        <v>2020</v>
      </c>
      <c r="E2930" s="3">
        <v>44118</v>
      </c>
      <c r="AK2930" s="1"/>
      <c r="AL2930" s="1"/>
      <c r="CA2930" s="4"/>
      <c r="DO2930" s="21">
        <v>0.33183686162981391</v>
      </c>
      <c r="DP2930" s="21">
        <v>0.35169097665618088</v>
      </c>
      <c r="DQ2930" s="21">
        <v>0.34061648346170142</v>
      </c>
      <c r="DS2930" s="72">
        <f t="shared" si="41"/>
        <v>0.33183686162981391</v>
      </c>
      <c r="DT2930" s="72">
        <f t="shared" si="41"/>
        <v>0.35169097665618088</v>
      </c>
      <c r="DU2930" s="72">
        <f t="shared" si="41"/>
        <v>0.34061648346170142</v>
      </c>
    </row>
    <row r="2931" spans="1:125" x14ac:dyDescent="0.25">
      <c r="A2931" s="1" t="s">
        <v>480</v>
      </c>
      <c r="B2931" s="1" t="s">
        <v>392</v>
      </c>
      <c r="C2931" s="58" t="s">
        <v>393</v>
      </c>
      <c r="D2931" s="85">
        <v>2020</v>
      </c>
      <c r="E2931" s="3">
        <v>44119</v>
      </c>
      <c r="AK2931" s="1"/>
      <c r="AL2931" s="1"/>
      <c r="CA2931" s="4"/>
      <c r="DO2931" s="21">
        <v>0.32869922110759553</v>
      </c>
      <c r="DP2931" s="21">
        <v>0.348632794250475</v>
      </c>
      <c r="DQ2931" s="21">
        <v>0.33929253246591384</v>
      </c>
      <c r="DS2931" s="72">
        <f t="shared" si="41"/>
        <v>0.32869922110759553</v>
      </c>
      <c r="DT2931" s="72">
        <f t="shared" si="41"/>
        <v>0.348632794250475</v>
      </c>
      <c r="DU2931" s="72">
        <f t="shared" si="41"/>
        <v>0.33929253246591384</v>
      </c>
    </row>
    <row r="2932" spans="1:125" x14ac:dyDescent="0.25">
      <c r="A2932" s="1" t="s">
        <v>480</v>
      </c>
      <c r="B2932" s="1" t="s">
        <v>392</v>
      </c>
      <c r="C2932" s="58" t="s">
        <v>393</v>
      </c>
      <c r="D2932" s="85">
        <v>2020</v>
      </c>
      <c r="E2932" s="3">
        <v>44120</v>
      </c>
      <c r="AK2932" s="1"/>
      <c r="AL2932" s="1"/>
      <c r="CA2932" s="4"/>
      <c r="DO2932" s="21">
        <v>0.32681663679426448</v>
      </c>
      <c r="DP2932" s="21">
        <v>0.3464309029183667</v>
      </c>
      <c r="DQ2932" s="21">
        <v>0.33832965901443202</v>
      </c>
      <c r="DS2932" s="72">
        <f t="shared" si="41"/>
        <v>0.32681663679426448</v>
      </c>
      <c r="DT2932" s="72">
        <f t="shared" si="41"/>
        <v>0.3464309029183667</v>
      </c>
      <c r="DU2932" s="72">
        <f t="shared" si="41"/>
        <v>0.33832965901443202</v>
      </c>
    </row>
    <row r="2933" spans="1:125" x14ac:dyDescent="0.25">
      <c r="A2933" s="1" t="s">
        <v>480</v>
      </c>
      <c r="B2933" s="1" t="s">
        <v>392</v>
      </c>
      <c r="C2933" s="58" t="s">
        <v>393</v>
      </c>
      <c r="D2933" s="85">
        <v>2020</v>
      </c>
      <c r="E2933" s="3">
        <v>44121</v>
      </c>
      <c r="AK2933" s="1"/>
      <c r="AL2933" s="1"/>
      <c r="CA2933" s="4"/>
      <c r="DO2933" s="21">
        <v>0.32468304123915603</v>
      </c>
      <c r="DP2933" s="21">
        <v>0.34496297536362786</v>
      </c>
      <c r="DQ2933" s="21">
        <v>0.33760750392582067</v>
      </c>
      <c r="DS2933" s="72">
        <f t="shared" si="41"/>
        <v>0.32468304123915603</v>
      </c>
      <c r="DT2933" s="72">
        <f t="shared" si="41"/>
        <v>0.34496297536362786</v>
      </c>
      <c r="DU2933" s="72">
        <f t="shared" si="41"/>
        <v>0.33760750392582067</v>
      </c>
    </row>
    <row r="2934" spans="1:125" x14ac:dyDescent="0.25">
      <c r="A2934" s="1" t="s">
        <v>480</v>
      </c>
      <c r="B2934" s="1" t="s">
        <v>392</v>
      </c>
      <c r="C2934" s="58" t="s">
        <v>393</v>
      </c>
      <c r="D2934" s="85">
        <v>2020</v>
      </c>
      <c r="E2934" s="3">
        <v>44122</v>
      </c>
      <c r="AK2934" s="1"/>
      <c r="AL2934" s="1"/>
      <c r="CA2934" s="4"/>
      <c r="DO2934" s="21">
        <v>0.32355349065115735</v>
      </c>
      <c r="DP2934" s="21">
        <v>0.34373970240134549</v>
      </c>
      <c r="DQ2934" s="21">
        <v>0.33652427129290363</v>
      </c>
      <c r="DS2934" s="72">
        <f t="shared" si="41"/>
        <v>0.32355349065115735</v>
      </c>
      <c r="DT2934" s="72">
        <f t="shared" si="41"/>
        <v>0.34373970240134549</v>
      </c>
      <c r="DU2934" s="72">
        <f t="shared" si="41"/>
        <v>0.33652427129290363</v>
      </c>
    </row>
    <row r="2935" spans="1:125" x14ac:dyDescent="0.25">
      <c r="A2935" s="1" t="s">
        <v>480</v>
      </c>
      <c r="B2935" s="1" t="s">
        <v>392</v>
      </c>
      <c r="C2935" s="58" t="s">
        <v>393</v>
      </c>
      <c r="D2935" s="85">
        <v>2020</v>
      </c>
      <c r="E2935" s="3">
        <v>44123</v>
      </c>
      <c r="AK2935" s="1"/>
      <c r="AL2935" s="1"/>
      <c r="CA2935" s="4"/>
      <c r="DO2935" s="21">
        <v>0.32167090633782641</v>
      </c>
      <c r="DP2935" s="21">
        <v>0.34312806592020434</v>
      </c>
      <c r="DQ2935" s="21">
        <v>0.33616319374859793</v>
      </c>
      <c r="DS2935" s="72">
        <f t="shared" si="41"/>
        <v>0.32167090633782641</v>
      </c>
      <c r="DT2935" s="72">
        <f t="shared" si="41"/>
        <v>0.34312806592020434</v>
      </c>
      <c r="DU2935" s="72">
        <f t="shared" si="41"/>
        <v>0.33616319374859793</v>
      </c>
    </row>
    <row r="2936" spans="1:125" x14ac:dyDescent="0.25">
      <c r="A2936" s="1" t="s">
        <v>480</v>
      </c>
      <c r="B2936" s="1" t="s">
        <v>392</v>
      </c>
      <c r="C2936" s="58" t="s">
        <v>393</v>
      </c>
      <c r="D2936" s="85">
        <v>2020</v>
      </c>
      <c r="E2936" s="3">
        <v>44124</v>
      </c>
      <c r="AK2936" s="1"/>
      <c r="AL2936" s="1"/>
      <c r="CA2936" s="4"/>
      <c r="DO2936" s="21">
        <v>0.31828225457383053</v>
      </c>
      <c r="DP2936" s="21">
        <v>0.34055919269941132</v>
      </c>
      <c r="DQ2936" s="21">
        <v>0.33616319374859788</v>
      </c>
      <c r="DS2936" s="72">
        <f t="shared" si="41"/>
        <v>0.31828225457383053</v>
      </c>
      <c r="DT2936" s="72">
        <f t="shared" si="41"/>
        <v>0.34055919269941132</v>
      </c>
      <c r="DU2936" s="72">
        <f t="shared" si="41"/>
        <v>0.33616319374859788</v>
      </c>
    </row>
    <row r="2937" spans="1:125" x14ac:dyDescent="0.25">
      <c r="A2937" s="1" t="s">
        <v>480</v>
      </c>
      <c r="B2937" s="1" t="s">
        <v>392</v>
      </c>
      <c r="C2937" s="58" t="s">
        <v>393</v>
      </c>
      <c r="D2937" s="85">
        <v>2020</v>
      </c>
      <c r="E2937" s="3">
        <v>44125</v>
      </c>
      <c r="AK2937" s="1"/>
      <c r="AL2937" s="1"/>
      <c r="CA2937" s="4"/>
      <c r="DO2937" s="21">
        <v>0.31589764777694462</v>
      </c>
      <c r="DP2937" s="21">
        <v>0.33958057432958549</v>
      </c>
      <c r="DQ2937" s="21">
        <v>0.33616319374859788</v>
      </c>
      <c r="DS2937" s="72">
        <f t="shared" si="41"/>
        <v>0.31589764777694462</v>
      </c>
      <c r="DT2937" s="72">
        <f t="shared" si="41"/>
        <v>0.33958057432958549</v>
      </c>
      <c r="DU2937" s="72">
        <f t="shared" si="41"/>
        <v>0.33616319374859788</v>
      </c>
    </row>
    <row r="2938" spans="1:125" x14ac:dyDescent="0.25">
      <c r="A2938" s="1" t="s">
        <v>480</v>
      </c>
      <c r="B2938" s="1" t="s">
        <v>392</v>
      </c>
      <c r="C2938" s="58" t="s">
        <v>393</v>
      </c>
      <c r="D2938" s="85">
        <v>2020</v>
      </c>
      <c r="E2938" s="3">
        <v>44126</v>
      </c>
      <c r="AK2938" s="1"/>
      <c r="AL2938" s="1"/>
      <c r="CA2938" s="4"/>
      <c r="DO2938" s="21">
        <v>0.35492989587334101</v>
      </c>
      <c r="DP2938" s="21">
        <v>0.35462683176565862</v>
      </c>
      <c r="DQ2938" s="21">
        <v>0.33592247538572745</v>
      </c>
      <c r="DS2938" s="72">
        <f t="shared" si="41"/>
        <v>0.35492989587334101</v>
      </c>
      <c r="DT2938" s="72">
        <f t="shared" si="41"/>
        <v>0.35462683176565862</v>
      </c>
      <c r="DU2938" s="72">
        <f t="shared" si="41"/>
        <v>0.33592247538572745</v>
      </c>
    </row>
    <row r="2939" spans="1:125" x14ac:dyDescent="0.25">
      <c r="A2939" s="1" t="s">
        <v>480</v>
      </c>
      <c r="B2939" s="1" t="s">
        <v>392</v>
      </c>
      <c r="C2939" s="58" t="s">
        <v>393</v>
      </c>
      <c r="D2939" s="85">
        <v>2020</v>
      </c>
      <c r="E2939" s="3">
        <v>44127</v>
      </c>
      <c r="AK2939" s="1"/>
      <c r="AL2939" s="1"/>
      <c r="CA2939" s="4"/>
      <c r="DO2939" s="21">
        <v>0.34476394058135351</v>
      </c>
      <c r="DP2939" s="21">
        <v>0.35328123150714796</v>
      </c>
      <c r="DQ2939" s="21">
        <v>0.33664463047433885</v>
      </c>
      <c r="DS2939" s="72">
        <f t="shared" si="41"/>
        <v>0.34476394058135351</v>
      </c>
      <c r="DT2939" s="72">
        <f t="shared" si="41"/>
        <v>0.35328123150714796</v>
      </c>
      <c r="DU2939" s="72">
        <f t="shared" si="41"/>
        <v>0.33664463047433885</v>
      </c>
    </row>
    <row r="2940" spans="1:125" x14ac:dyDescent="0.25">
      <c r="A2940" s="1" t="s">
        <v>480</v>
      </c>
      <c r="B2940" s="1" t="s">
        <v>392</v>
      </c>
      <c r="C2940" s="58" t="s">
        <v>393</v>
      </c>
      <c r="D2940" s="85">
        <v>2020</v>
      </c>
      <c r="E2940" s="3">
        <v>44128</v>
      </c>
      <c r="AK2940" s="1"/>
      <c r="AL2940" s="1"/>
      <c r="CA2940" s="4"/>
      <c r="DO2940" s="21">
        <v>0.33798663705336185</v>
      </c>
      <c r="DP2940" s="21">
        <v>0.35156864935995269</v>
      </c>
      <c r="DQ2940" s="21">
        <v>0.33700570801864449</v>
      </c>
      <c r="DS2940" s="72">
        <f t="shared" si="41"/>
        <v>0.33798663705336185</v>
      </c>
      <c r="DT2940" s="72">
        <f t="shared" si="41"/>
        <v>0.35156864935995269</v>
      </c>
      <c r="DU2940" s="72">
        <f t="shared" si="41"/>
        <v>0.33700570801864449</v>
      </c>
    </row>
    <row r="2941" spans="1:125" x14ac:dyDescent="0.25">
      <c r="A2941" s="1" t="s">
        <v>480</v>
      </c>
      <c r="B2941" s="1" t="s">
        <v>392</v>
      </c>
      <c r="C2941" s="58" t="s">
        <v>393</v>
      </c>
      <c r="D2941" s="85">
        <v>2020</v>
      </c>
      <c r="E2941" s="3">
        <v>44129</v>
      </c>
      <c r="AK2941" s="1"/>
      <c r="AL2941" s="1"/>
      <c r="CA2941" s="4"/>
      <c r="DO2941" s="21">
        <v>0.33271540097603497</v>
      </c>
      <c r="DP2941" s="21">
        <v>0.35034537639767027</v>
      </c>
      <c r="DQ2941" s="21">
        <v>0.33652427129290363</v>
      </c>
      <c r="DS2941" s="72">
        <f t="shared" si="41"/>
        <v>0.33271540097603497</v>
      </c>
      <c r="DT2941" s="72">
        <f t="shared" si="41"/>
        <v>0.35034537639767027</v>
      </c>
      <c r="DU2941" s="72">
        <f t="shared" si="41"/>
        <v>0.33652427129290363</v>
      </c>
    </row>
    <row r="2942" spans="1:125" x14ac:dyDescent="0.25">
      <c r="A2942" s="1" t="s">
        <v>480</v>
      </c>
      <c r="B2942" s="1" t="s">
        <v>392</v>
      </c>
      <c r="C2942" s="58" t="s">
        <v>393</v>
      </c>
      <c r="D2942" s="85">
        <v>2020</v>
      </c>
      <c r="E2942" s="3">
        <v>44130</v>
      </c>
      <c r="AK2942" s="1"/>
      <c r="AL2942" s="1"/>
      <c r="CA2942" s="4"/>
      <c r="DO2942" s="21">
        <v>0.33196236725070261</v>
      </c>
      <c r="DP2942" s="21">
        <v>0.34802115776933379</v>
      </c>
      <c r="DQ2942" s="21">
        <v>0.33652427129290363</v>
      </c>
      <c r="DS2942" s="72">
        <f t="shared" si="41"/>
        <v>0.33196236725070261</v>
      </c>
      <c r="DT2942" s="72">
        <f t="shared" si="41"/>
        <v>0.34802115776933379</v>
      </c>
      <c r="DU2942" s="72">
        <f t="shared" si="41"/>
        <v>0.33652427129290363</v>
      </c>
    </row>
    <row r="2943" spans="1:125" x14ac:dyDescent="0.25">
      <c r="A2943" s="1" t="s">
        <v>480</v>
      </c>
      <c r="B2943" s="1" t="s">
        <v>392</v>
      </c>
      <c r="C2943" s="58" t="s">
        <v>393</v>
      </c>
      <c r="D2943" s="85">
        <v>2020</v>
      </c>
      <c r="E2943" s="3">
        <v>44131</v>
      </c>
      <c r="AK2943" s="1"/>
      <c r="AL2943" s="1"/>
      <c r="CA2943" s="4"/>
      <c r="DO2943" s="21">
        <v>0.33773562581158439</v>
      </c>
      <c r="DP2943" s="21">
        <v>0.34594159373345379</v>
      </c>
      <c r="DQ2943" s="21">
        <v>0.33580211620429223</v>
      </c>
      <c r="DS2943" s="72">
        <f t="shared" si="41"/>
        <v>0.33773562581158439</v>
      </c>
      <c r="DT2943" s="72">
        <f t="shared" si="41"/>
        <v>0.34594159373345379</v>
      </c>
      <c r="DU2943" s="72">
        <f t="shared" si="41"/>
        <v>0.33580211620429223</v>
      </c>
    </row>
    <row r="2944" spans="1:125" x14ac:dyDescent="0.25">
      <c r="A2944" s="1" t="s">
        <v>480</v>
      </c>
      <c r="B2944" s="1" t="s">
        <v>392</v>
      </c>
      <c r="C2944" s="58" t="s">
        <v>393</v>
      </c>
      <c r="D2944" s="85">
        <v>2020</v>
      </c>
      <c r="E2944" s="3">
        <v>44132</v>
      </c>
      <c r="AK2944" s="1"/>
      <c r="AL2944" s="1"/>
      <c r="CA2944" s="4"/>
      <c r="DO2944" s="21">
        <v>0.33497450215203223</v>
      </c>
      <c r="DP2944" s="21">
        <v>0.34618624832591033</v>
      </c>
      <c r="DQ2944" s="21">
        <v>0.33447816520850471</v>
      </c>
      <c r="DS2944" s="72">
        <f t="shared" si="41"/>
        <v>0.33497450215203223</v>
      </c>
      <c r="DT2944" s="72">
        <f t="shared" si="41"/>
        <v>0.34618624832591033</v>
      </c>
      <c r="DU2944" s="72">
        <f t="shared" si="41"/>
        <v>0.33447816520850471</v>
      </c>
    </row>
    <row r="2945" spans="1:125" x14ac:dyDescent="0.25">
      <c r="A2945" s="1" t="s">
        <v>480</v>
      </c>
      <c r="B2945" s="1" t="s">
        <v>392</v>
      </c>
      <c r="C2945" s="58" t="s">
        <v>393</v>
      </c>
      <c r="D2945" s="85">
        <v>2020</v>
      </c>
      <c r="E2945" s="3">
        <v>44133</v>
      </c>
      <c r="AK2945" s="1"/>
      <c r="AL2945" s="1"/>
      <c r="CA2945" s="4"/>
      <c r="DO2945" s="21">
        <v>0.33233888411336882</v>
      </c>
      <c r="DP2945" s="21">
        <v>0.34569693914099731</v>
      </c>
      <c r="DQ2945" s="21">
        <v>0.33363565093845804</v>
      </c>
      <c r="DS2945" s="72">
        <f t="shared" si="41"/>
        <v>0.33233888411336882</v>
      </c>
      <c r="DT2945" s="72">
        <f t="shared" si="41"/>
        <v>0.34569693914099731</v>
      </c>
      <c r="DU2945" s="72">
        <f t="shared" si="41"/>
        <v>0.33363565093845804</v>
      </c>
    </row>
    <row r="2946" spans="1:125" x14ac:dyDescent="0.25">
      <c r="A2946" s="1" t="s">
        <v>480</v>
      </c>
      <c r="B2946" s="1" t="s">
        <v>392</v>
      </c>
      <c r="C2946" s="58" t="s">
        <v>393</v>
      </c>
      <c r="D2946" s="85">
        <v>2020</v>
      </c>
      <c r="E2946" s="3">
        <v>44134</v>
      </c>
      <c r="AK2946" s="1"/>
      <c r="AL2946" s="1"/>
      <c r="CA2946" s="4"/>
      <c r="DO2946" s="21">
        <v>0.33045629980003777</v>
      </c>
      <c r="DP2946" s="21">
        <v>0.34532995725231264</v>
      </c>
      <c r="DQ2946" s="21">
        <v>0.3332745733941524</v>
      </c>
      <c r="DS2946" s="72">
        <f t="shared" si="41"/>
        <v>0.33045629980003777</v>
      </c>
      <c r="DT2946" s="72">
        <f t="shared" si="41"/>
        <v>0.34532995725231264</v>
      </c>
      <c r="DU2946" s="72">
        <f t="shared" si="41"/>
        <v>0.3332745733941524</v>
      </c>
    </row>
    <row r="2947" spans="1:125" x14ac:dyDescent="0.25">
      <c r="A2947" s="1" t="s">
        <v>480</v>
      </c>
      <c r="B2947" s="1" t="s">
        <v>392</v>
      </c>
      <c r="C2947" s="58" t="s">
        <v>393</v>
      </c>
      <c r="D2947" s="85">
        <v>2020</v>
      </c>
      <c r="E2947" s="3">
        <v>44135</v>
      </c>
      <c r="AK2947" s="1"/>
      <c r="AL2947" s="1"/>
      <c r="CA2947" s="4"/>
      <c r="DO2947" s="21">
        <v>0.32731865927781945</v>
      </c>
      <c r="DP2947" s="21">
        <v>0.34520762995608434</v>
      </c>
      <c r="DQ2947" s="21">
        <v>0.33327457339415234</v>
      </c>
      <c r="DS2947" s="72">
        <f t="shared" si="41"/>
        <v>0.32731865927781945</v>
      </c>
      <c r="DT2947" s="72">
        <f t="shared" si="41"/>
        <v>0.34520762995608434</v>
      </c>
      <c r="DU2947" s="72">
        <f t="shared" si="41"/>
        <v>0.33327457339415234</v>
      </c>
    </row>
    <row r="2948" spans="1:125" x14ac:dyDescent="0.25">
      <c r="A2948" s="1" t="s">
        <v>480</v>
      </c>
      <c r="B2948" s="1" t="s">
        <v>392</v>
      </c>
      <c r="C2948" s="58" t="s">
        <v>393</v>
      </c>
      <c r="D2948" s="85">
        <v>2020</v>
      </c>
      <c r="E2948" s="3">
        <v>44136</v>
      </c>
      <c r="AK2948" s="1"/>
      <c r="AL2948" s="1"/>
      <c r="CA2948" s="4"/>
      <c r="DO2948" s="21">
        <v>0.3235534906511574</v>
      </c>
      <c r="DP2948" s="21">
        <v>0.3442290115862584</v>
      </c>
      <c r="DQ2948" s="21">
        <v>0.33435780602706944</v>
      </c>
      <c r="DS2948" s="72">
        <f t="shared" si="41"/>
        <v>0.3235534906511574</v>
      </c>
      <c r="DT2948" s="72">
        <f t="shared" si="41"/>
        <v>0.3442290115862584</v>
      </c>
      <c r="DU2948" s="72">
        <f t="shared" si="41"/>
        <v>0.33435780602706944</v>
      </c>
    </row>
    <row r="2949" spans="1:125" x14ac:dyDescent="0.25">
      <c r="A2949" s="1" t="s">
        <v>480</v>
      </c>
      <c r="B2949" s="1" t="s">
        <v>392</v>
      </c>
      <c r="C2949" s="58" t="s">
        <v>393</v>
      </c>
      <c r="D2949" s="85">
        <v>2020</v>
      </c>
      <c r="E2949" s="3">
        <v>44137</v>
      </c>
      <c r="AK2949" s="1"/>
      <c r="AL2949" s="1"/>
      <c r="CA2949" s="4"/>
      <c r="DO2949" s="21">
        <v>0.35756551391200442</v>
      </c>
      <c r="DP2949" s="21">
        <v>0.35499381365434335</v>
      </c>
      <c r="DQ2949" s="21">
        <v>0.33267277748697621</v>
      </c>
      <c r="DS2949" s="72">
        <f t="shared" si="41"/>
        <v>0.35756551391200442</v>
      </c>
      <c r="DT2949" s="72">
        <f t="shared" si="41"/>
        <v>0.35499381365434335</v>
      </c>
      <c r="DU2949" s="72">
        <f t="shared" si="41"/>
        <v>0.33267277748697621</v>
      </c>
    </row>
    <row r="2950" spans="1:125" x14ac:dyDescent="0.25">
      <c r="A2950" s="1" t="s">
        <v>480</v>
      </c>
      <c r="B2950" s="1" t="s">
        <v>392</v>
      </c>
      <c r="C2950" s="58" t="s">
        <v>393</v>
      </c>
      <c r="D2950" s="85">
        <v>2020</v>
      </c>
      <c r="E2950" s="3">
        <v>44138</v>
      </c>
      <c r="AK2950" s="1"/>
      <c r="AL2950" s="1"/>
      <c r="CA2950" s="4"/>
      <c r="DO2950" s="21">
        <v>0.35241978345556629</v>
      </c>
      <c r="DP2950" s="21">
        <v>0.352791922322235</v>
      </c>
      <c r="DQ2950" s="21">
        <v>0.33231169994267051</v>
      </c>
      <c r="DS2950" s="72">
        <f t="shared" si="41"/>
        <v>0.35241978345556629</v>
      </c>
      <c r="DT2950" s="72">
        <f t="shared" si="41"/>
        <v>0.352791922322235</v>
      </c>
      <c r="DU2950" s="72">
        <f t="shared" si="41"/>
        <v>0.33231169994267051</v>
      </c>
    </row>
    <row r="2951" spans="1:125" x14ac:dyDescent="0.25">
      <c r="A2951" s="1" t="s">
        <v>480</v>
      </c>
      <c r="B2951" s="1" t="s">
        <v>392</v>
      </c>
      <c r="C2951" s="58" t="s">
        <v>393</v>
      </c>
      <c r="D2951" s="85">
        <v>2020</v>
      </c>
      <c r="E2951" s="3">
        <v>44139</v>
      </c>
      <c r="AK2951" s="1"/>
      <c r="AL2951" s="1"/>
      <c r="CA2951" s="4"/>
      <c r="DO2951" s="21">
        <v>0.34677203051557326</v>
      </c>
      <c r="DP2951" s="21">
        <v>0.35328123150714796</v>
      </c>
      <c r="DQ2951" s="21">
        <v>0.33195062239836487</v>
      </c>
      <c r="DS2951" s="72">
        <f t="shared" si="41"/>
        <v>0.34677203051557326</v>
      </c>
      <c r="DT2951" s="72">
        <f t="shared" si="41"/>
        <v>0.35328123150714796</v>
      </c>
      <c r="DU2951" s="72">
        <f t="shared" si="41"/>
        <v>0.33195062239836487</v>
      </c>
    </row>
    <row r="2952" spans="1:125" x14ac:dyDescent="0.25">
      <c r="A2952" s="1" t="s">
        <v>480</v>
      </c>
      <c r="B2952" s="1" t="s">
        <v>392</v>
      </c>
      <c r="C2952" s="58" t="s">
        <v>393</v>
      </c>
      <c r="D2952" s="85">
        <v>2020</v>
      </c>
      <c r="E2952" s="3">
        <v>44140</v>
      </c>
      <c r="AK2952" s="1"/>
      <c r="AL2952" s="1"/>
      <c r="CA2952" s="4"/>
      <c r="DO2952" s="21">
        <v>0.33974371574580414</v>
      </c>
      <c r="DP2952" s="21">
        <v>0.35364821339583274</v>
      </c>
      <c r="DQ2952" s="21">
        <v>0.33291349584984675</v>
      </c>
      <c r="DS2952" s="72">
        <f t="shared" si="41"/>
        <v>0.33974371574580414</v>
      </c>
      <c r="DT2952" s="72">
        <f t="shared" si="41"/>
        <v>0.35364821339583274</v>
      </c>
      <c r="DU2952" s="72">
        <f t="shared" si="41"/>
        <v>0.33291349584984675</v>
      </c>
    </row>
    <row r="2953" spans="1:125" x14ac:dyDescent="0.25">
      <c r="A2953" s="1" t="s">
        <v>480</v>
      </c>
      <c r="B2953" s="1" t="s">
        <v>392</v>
      </c>
      <c r="C2953" s="58" t="s">
        <v>393</v>
      </c>
      <c r="D2953" s="85">
        <v>2020</v>
      </c>
      <c r="E2953" s="3">
        <v>44141</v>
      </c>
      <c r="AK2953" s="1"/>
      <c r="AL2953" s="1"/>
      <c r="CA2953" s="4"/>
      <c r="DO2953" s="21">
        <v>0.33359394032225614</v>
      </c>
      <c r="DP2953" s="21">
        <v>0.35059003099012676</v>
      </c>
      <c r="DQ2953" s="21">
        <v>0.3321913407612353</v>
      </c>
      <c r="DS2953" s="72">
        <f t="shared" si="41"/>
        <v>0.33359394032225614</v>
      </c>
      <c r="DT2953" s="72">
        <f t="shared" si="41"/>
        <v>0.35059003099012676</v>
      </c>
      <c r="DU2953" s="72">
        <f t="shared" si="41"/>
        <v>0.3321913407612353</v>
      </c>
    </row>
    <row r="2954" spans="1:125" x14ac:dyDescent="0.25">
      <c r="A2954" s="1" t="s">
        <v>480</v>
      </c>
      <c r="B2954" s="1" t="s">
        <v>392</v>
      </c>
      <c r="C2954" s="58" t="s">
        <v>393</v>
      </c>
      <c r="D2954" s="85">
        <v>2020</v>
      </c>
      <c r="E2954" s="3">
        <v>44142</v>
      </c>
      <c r="AK2954" s="1"/>
      <c r="AL2954" s="1"/>
      <c r="CA2954" s="4"/>
      <c r="DO2954" s="21">
        <v>0.34514045744401972</v>
      </c>
      <c r="DP2954" s="21">
        <v>0.34777650317687736</v>
      </c>
      <c r="DQ2954" s="21">
        <v>0.33219134076123535</v>
      </c>
      <c r="DS2954" s="72">
        <f t="shared" si="41"/>
        <v>0.34514045744401972</v>
      </c>
      <c r="DT2954" s="72">
        <f t="shared" si="41"/>
        <v>0.34777650317687736</v>
      </c>
      <c r="DU2954" s="72">
        <f t="shared" si="41"/>
        <v>0.33219134076123535</v>
      </c>
    </row>
    <row r="2955" spans="1:125" x14ac:dyDescent="0.25">
      <c r="A2955" s="1" t="s">
        <v>480</v>
      </c>
      <c r="B2955" s="1" t="s">
        <v>392</v>
      </c>
      <c r="C2955" s="58" t="s">
        <v>393</v>
      </c>
      <c r="D2955" s="85">
        <v>2020</v>
      </c>
      <c r="E2955" s="3">
        <v>44143</v>
      </c>
      <c r="AK2955" s="1"/>
      <c r="AL2955" s="1"/>
      <c r="CA2955" s="4"/>
      <c r="DO2955" s="21">
        <v>0.38530225612841468</v>
      </c>
      <c r="DP2955" s="21">
        <v>0.3921813117077273</v>
      </c>
      <c r="DQ2955" s="21">
        <v>0.38322363368977291</v>
      </c>
      <c r="DS2955" s="72">
        <f t="shared" si="41"/>
        <v>0.38530225612841468</v>
      </c>
      <c r="DT2955" s="72">
        <f t="shared" si="41"/>
        <v>0.3921813117077273</v>
      </c>
      <c r="DU2955" s="72">
        <f t="shared" si="41"/>
        <v>0.38322363368977291</v>
      </c>
    </row>
    <row r="2956" spans="1:125" x14ac:dyDescent="0.25">
      <c r="A2956" s="1" t="s">
        <v>480</v>
      </c>
      <c r="B2956" s="1" t="s">
        <v>392</v>
      </c>
      <c r="C2956" s="58" t="s">
        <v>393</v>
      </c>
      <c r="D2956" s="85">
        <v>2020</v>
      </c>
      <c r="E2956" s="3">
        <v>44144</v>
      </c>
      <c r="AK2956" s="1"/>
      <c r="AL2956" s="1"/>
      <c r="CA2956" s="4"/>
      <c r="DO2956" s="21">
        <v>0.37438326711109488</v>
      </c>
      <c r="DP2956" s="21">
        <v>0.38630960148877191</v>
      </c>
      <c r="DQ2956" s="21">
        <v>0.37239130736060216</v>
      </c>
      <c r="DS2956" s="72">
        <f t="shared" si="41"/>
        <v>0.37438326711109488</v>
      </c>
      <c r="DT2956" s="72">
        <f t="shared" si="41"/>
        <v>0.38630960148877191</v>
      </c>
      <c r="DU2956" s="72">
        <f t="shared" si="41"/>
        <v>0.37239130736060216</v>
      </c>
    </row>
    <row r="2957" spans="1:125" x14ac:dyDescent="0.25">
      <c r="A2957" s="1" t="s">
        <v>480</v>
      </c>
      <c r="B2957" s="1" t="s">
        <v>392</v>
      </c>
      <c r="C2957" s="58" t="s">
        <v>393</v>
      </c>
      <c r="D2957" s="85">
        <v>2020</v>
      </c>
      <c r="E2957" s="3">
        <v>44145</v>
      </c>
      <c r="AK2957" s="1"/>
      <c r="AL2957" s="1"/>
      <c r="CA2957" s="4"/>
      <c r="DO2957" s="21">
        <v>0.3671039410995483</v>
      </c>
      <c r="DP2957" s="21">
        <v>0.38325141908306604</v>
      </c>
      <c r="DQ2957" s="21">
        <v>0.36986376455046238</v>
      </c>
      <c r="DS2957" s="72">
        <f t="shared" si="41"/>
        <v>0.3671039410995483</v>
      </c>
      <c r="DT2957" s="72">
        <f t="shared" si="41"/>
        <v>0.38325141908306604</v>
      </c>
      <c r="DU2957" s="72">
        <f t="shared" si="41"/>
        <v>0.36986376455046238</v>
      </c>
    </row>
    <row r="2958" spans="1:125" x14ac:dyDescent="0.25">
      <c r="A2958" s="1" t="s">
        <v>480</v>
      </c>
      <c r="B2958" s="1" t="s">
        <v>392</v>
      </c>
      <c r="C2958" s="58" t="s">
        <v>393</v>
      </c>
      <c r="D2958" s="85">
        <v>2020</v>
      </c>
      <c r="E2958" s="3">
        <v>44146</v>
      </c>
      <c r="AK2958" s="1"/>
      <c r="AL2958" s="1"/>
      <c r="CA2958" s="4"/>
      <c r="DO2958" s="21">
        <v>0.36133068253866646</v>
      </c>
      <c r="DP2958" s="21">
        <v>0.38117185504718598</v>
      </c>
      <c r="DQ2958" s="21">
        <v>0.3681787360103691</v>
      </c>
      <c r="DS2958" s="72">
        <f t="shared" si="41"/>
        <v>0.36133068253866646</v>
      </c>
      <c r="DT2958" s="72">
        <f t="shared" si="41"/>
        <v>0.38117185504718598</v>
      </c>
      <c r="DU2958" s="72">
        <f t="shared" si="41"/>
        <v>0.3681787360103691</v>
      </c>
    </row>
    <row r="2959" spans="1:125" x14ac:dyDescent="0.25">
      <c r="A2959" s="1" t="s">
        <v>480</v>
      </c>
      <c r="B2959" s="1" t="s">
        <v>392</v>
      </c>
      <c r="C2959" s="58" t="s">
        <v>393</v>
      </c>
      <c r="D2959" s="85">
        <v>2020</v>
      </c>
      <c r="E2959" s="3">
        <v>44147</v>
      </c>
      <c r="AK2959" s="1"/>
      <c r="AL2959" s="1"/>
      <c r="CA2959" s="4"/>
      <c r="DO2959" s="21">
        <v>0.3566869745657833</v>
      </c>
      <c r="DP2959" s="21">
        <v>0.37884763641884944</v>
      </c>
      <c r="DQ2959" s="21">
        <v>0.36757694010319297</v>
      </c>
      <c r="DS2959" s="72">
        <f t="shared" si="41"/>
        <v>0.3566869745657833</v>
      </c>
      <c r="DT2959" s="72">
        <f t="shared" si="41"/>
        <v>0.37884763641884944</v>
      </c>
      <c r="DU2959" s="72">
        <f t="shared" si="41"/>
        <v>0.36757694010319297</v>
      </c>
    </row>
    <row r="2960" spans="1:125" x14ac:dyDescent="0.25">
      <c r="A2960" s="1" t="s">
        <v>480</v>
      </c>
      <c r="B2960" s="1" t="s">
        <v>392</v>
      </c>
      <c r="C2960" s="58" t="s">
        <v>393</v>
      </c>
      <c r="D2960" s="85">
        <v>2020</v>
      </c>
      <c r="E2960" s="3">
        <v>44148</v>
      </c>
      <c r="AK2960" s="1"/>
      <c r="AL2960" s="1"/>
      <c r="CA2960" s="4"/>
      <c r="DO2960" s="21">
        <v>0.35304731156001001</v>
      </c>
      <c r="DP2960" s="21">
        <v>0.37799134534525181</v>
      </c>
      <c r="DQ2960" s="21">
        <v>0.36613262992597023</v>
      </c>
      <c r="DS2960" s="72">
        <f t="shared" si="41"/>
        <v>0.35304731156001001</v>
      </c>
      <c r="DT2960" s="72">
        <f t="shared" si="41"/>
        <v>0.37799134534525181</v>
      </c>
      <c r="DU2960" s="72">
        <f t="shared" si="41"/>
        <v>0.36613262992597023</v>
      </c>
    </row>
    <row r="2961" spans="1:125" x14ac:dyDescent="0.25">
      <c r="A2961" s="1" t="s">
        <v>480</v>
      </c>
      <c r="B2961" s="1" t="s">
        <v>392</v>
      </c>
      <c r="C2961" s="58" t="s">
        <v>393</v>
      </c>
      <c r="D2961" s="85">
        <v>2020</v>
      </c>
      <c r="E2961" s="3">
        <v>44149</v>
      </c>
      <c r="AK2961" s="1"/>
      <c r="AL2961" s="1"/>
      <c r="CA2961" s="4"/>
      <c r="DO2961" s="21">
        <v>0.34739955862001692</v>
      </c>
      <c r="DP2961" s="21">
        <v>0.37603410860560005</v>
      </c>
      <c r="DQ2961" s="21">
        <v>0.36541047483735883</v>
      </c>
      <c r="DS2961" s="72">
        <f t="shared" si="41"/>
        <v>0.34739955862001692</v>
      </c>
      <c r="DT2961" s="72">
        <f t="shared" si="41"/>
        <v>0.37603410860560005</v>
      </c>
      <c r="DU2961" s="72">
        <f t="shared" si="41"/>
        <v>0.36541047483735883</v>
      </c>
    </row>
    <row r="2962" spans="1:125" x14ac:dyDescent="0.25">
      <c r="A2962" s="1" t="s">
        <v>480</v>
      </c>
      <c r="B2962" s="1" t="s">
        <v>392</v>
      </c>
      <c r="C2962" s="58" t="s">
        <v>393</v>
      </c>
      <c r="D2962" s="85">
        <v>2020</v>
      </c>
      <c r="E2962" s="3">
        <v>44150</v>
      </c>
      <c r="AK2962" s="1"/>
      <c r="AL2962" s="1"/>
      <c r="CA2962" s="4"/>
      <c r="DO2962" s="21">
        <v>0.34325787313068867</v>
      </c>
      <c r="DP2962" s="21">
        <v>0.3732205807923506</v>
      </c>
      <c r="DQ2962" s="21">
        <v>0.36480867893018276</v>
      </c>
      <c r="DS2962" s="72">
        <f t="shared" si="41"/>
        <v>0.34325787313068867</v>
      </c>
      <c r="DT2962" s="72">
        <f t="shared" si="41"/>
        <v>0.3732205807923506</v>
      </c>
      <c r="DU2962" s="72">
        <f t="shared" si="41"/>
        <v>0.36480867893018276</v>
      </c>
    </row>
    <row r="2963" spans="1:125" x14ac:dyDescent="0.25">
      <c r="A2963" s="1" t="s">
        <v>480</v>
      </c>
      <c r="B2963" s="1" t="s">
        <v>392</v>
      </c>
      <c r="C2963" s="58" t="s">
        <v>393</v>
      </c>
      <c r="D2963" s="85">
        <v>2020</v>
      </c>
      <c r="E2963" s="3">
        <v>44151</v>
      </c>
      <c r="AK2963" s="1"/>
      <c r="AL2963" s="1"/>
      <c r="CA2963" s="4"/>
      <c r="DO2963" s="21">
        <v>0.33773562581158434</v>
      </c>
      <c r="DP2963" s="21">
        <v>0.37004007109041637</v>
      </c>
      <c r="DQ2963" s="21">
        <v>0.3632440095715247</v>
      </c>
      <c r="DS2963" s="72">
        <f t="shared" si="41"/>
        <v>0.33773562581158434</v>
      </c>
      <c r="DT2963" s="72">
        <f t="shared" si="41"/>
        <v>0.37004007109041637</v>
      </c>
      <c r="DU2963" s="72">
        <f t="shared" si="41"/>
        <v>0.3632440095715247</v>
      </c>
    </row>
    <row r="2964" spans="1:125" x14ac:dyDescent="0.25">
      <c r="A2964" s="1" t="s">
        <v>480</v>
      </c>
      <c r="B2964" s="1" t="s">
        <v>392</v>
      </c>
      <c r="C2964" s="58" t="s">
        <v>393</v>
      </c>
      <c r="D2964" s="85">
        <v>2020</v>
      </c>
      <c r="E2964" s="3">
        <v>44152</v>
      </c>
      <c r="AK2964" s="1"/>
      <c r="AL2964" s="1"/>
      <c r="CA2964" s="4"/>
      <c r="DO2964" s="21">
        <v>0.3335939403222562</v>
      </c>
      <c r="DP2964" s="21">
        <v>0.36624792490734115</v>
      </c>
      <c r="DQ2964" s="21">
        <v>0.3621607769386076</v>
      </c>
      <c r="DS2964" s="72">
        <f t="shared" si="41"/>
        <v>0.3335939403222562</v>
      </c>
      <c r="DT2964" s="72">
        <f t="shared" si="41"/>
        <v>0.36624792490734115</v>
      </c>
      <c r="DU2964" s="72">
        <f t="shared" si="41"/>
        <v>0.3621607769386076</v>
      </c>
    </row>
    <row r="2965" spans="1:125" x14ac:dyDescent="0.25">
      <c r="A2965" s="1" t="s">
        <v>480</v>
      </c>
      <c r="B2965" s="1" t="s">
        <v>392</v>
      </c>
      <c r="C2965" s="58" t="s">
        <v>393</v>
      </c>
      <c r="D2965" s="85">
        <v>2020</v>
      </c>
      <c r="E2965" s="3">
        <v>44153</v>
      </c>
      <c r="AK2965" s="1"/>
      <c r="AL2965" s="1"/>
      <c r="CA2965" s="4"/>
      <c r="DO2965" s="21">
        <v>0.35041169352134655</v>
      </c>
      <c r="DP2965" s="21">
        <v>0.36734887057339516</v>
      </c>
      <c r="DQ2965" s="21">
        <v>0.36023503003564394</v>
      </c>
      <c r="DS2965" s="72">
        <f t="shared" si="41"/>
        <v>0.35041169352134655</v>
      </c>
      <c r="DT2965" s="72">
        <f t="shared" si="41"/>
        <v>0.36734887057339516</v>
      </c>
      <c r="DU2965" s="72">
        <f t="shared" si="41"/>
        <v>0.36023503003564394</v>
      </c>
    </row>
    <row r="2966" spans="1:125" x14ac:dyDescent="0.25">
      <c r="A2966" s="1" t="s">
        <v>480</v>
      </c>
      <c r="B2966" s="1" t="s">
        <v>392</v>
      </c>
      <c r="C2966" s="58" t="s">
        <v>393</v>
      </c>
      <c r="D2966" s="85">
        <v>2020</v>
      </c>
      <c r="E2966" s="3">
        <v>44154</v>
      </c>
      <c r="AK2966" s="1"/>
      <c r="AL2966" s="1"/>
      <c r="CA2966" s="4"/>
      <c r="DO2966" s="21">
        <v>0.34576798554846339</v>
      </c>
      <c r="DP2966" s="21">
        <v>0.36441301546391747</v>
      </c>
      <c r="DQ2966" s="21">
        <v>0.35782784640693932</v>
      </c>
      <c r="DS2966" s="72">
        <f t="shared" si="41"/>
        <v>0.34576798554846339</v>
      </c>
      <c r="DT2966" s="72">
        <f t="shared" si="41"/>
        <v>0.36441301546391747</v>
      </c>
      <c r="DU2966" s="72">
        <f t="shared" si="41"/>
        <v>0.35782784640693932</v>
      </c>
    </row>
    <row r="2967" spans="1:125" x14ac:dyDescent="0.25">
      <c r="A2967" s="1" t="s">
        <v>480</v>
      </c>
      <c r="B2967" s="1" t="s">
        <v>392</v>
      </c>
      <c r="C2967" t="s">
        <v>379</v>
      </c>
      <c r="D2967" s="85">
        <v>2020</v>
      </c>
      <c r="E2967" s="3">
        <v>44041</v>
      </c>
      <c r="AK2967" s="1"/>
      <c r="AL2967" s="1"/>
      <c r="CA2967" s="4"/>
      <c r="DO2967" s="21">
        <v>0.35573755250288192</v>
      </c>
      <c r="DP2967" s="21">
        <v>0.34306633088177768</v>
      </c>
      <c r="DQ2967" s="21">
        <v>0.34302378134641254</v>
      </c>
      <c r="DS2967" s="72">
        <f t="shared" si="41"/>
        <v>0.35573755250288192</v>
      </c>
      <c r="DT2967" s="72">
        <f t="shared" si="41"/>
        <v>0.34306633088177768</v>
      </c>
      <c r="DU2967" s="72">
        <f t="shared" si="41"/>
        <v>0.34302378134641254</v>
      </c>
    </row>
    <row r="2968" spans="1:125" x14ac:dyDescent="0.25">
      <c r="A2968" s="1" t="s">
        <v>480</v>
      </c>
      <c r="B2968" s="1" t="s">
        <v>392</v>
      </c>
      <c r="C2968" t="s">
        <v>379</v>
      </c>
      <c r="D2968" s="85">
        <v>2020</v>
      </c>
      <c r="E2968" s="3">
        <v>44042</v>
      </c>
      <c r="AK2968" s="1"/>
      <c r="AL2968" s="1"/>
      <c r="CA2968" s="4"/>
      <c r="DO2968" s="21">
        <v>0.35431975790957326</v>
      </c>
      <c r="DP2968" s="21">
        <v>0.34503303145293795</v>
      </c>
      <c r="DQ2968" s="21">
        <v>0.34607967249426475</v>
      </c>
      <c r="DS2968" s="72">
        <f t="shared" si="41"/>
        <v>0.35431975790957326</v>
      </c>
      <c r="DT2968" s="72">
        <f t="shared" si="41"/>
        <v>0.34503303145293795</v>
      </c>
      <c r="DU2968" s="72">
        <f t="shared" si="41"/>
        <v>0.34607967249426475</v>
      </c>
    </row>
    <row r="2969" spans="1:125" x14ac:dyDescent="0.25">
      <c r="A2969" s="1" t="s">
        <v>480</v>
      </c>
      <c r="B2969" s="1" t="s">
        <v>392</v>
      </c>
      <c r="C2969" t="s">
        <v>379</v>
      </c>
      <c r="D2969" s="85">
        <v>2020</v>
      </c>
      <c r="E2969" s="3">
        <v>44043</v>
      </c>
      <c r="AK2969" s="1"/>
      <c r="AL2969" s="1"/>
      <c r="CA2969" s="4"/>
      <c r="DO2969" s="21">
        <v>0.35264418248111773</v>
      </c>
      <c r="DP2969" s="21">
        <v>0.34552470659572804</v>
      </c>
      <c r="DQ2969" s="21">
        <v>0.34798960446167237</v>
      </c>
      <c r="DS2969" s="72">
        <f t="shared" si="41"/>
        <v>0.35264418248111773</v>
      </c>
      <c r="DT2969" s="72">
        <f t="shared" si="41"/>
        <v>0.34552470659572804</v>
      </c>
      <c r="DU2969" s="72">
        <f t="shared" si="41"/>
        <v>0.34798960446167237</v>
      </c>
    </row>
    <row r="2970" spans="1:125" x14ac:dyDescent="0.25">
      <c r="A2970" s="1" t="s">
        <v>480</v>
      </c>
      <c r="B2970" s="1" t="s">
        <v>392</v>
      </c>
      <c r="C2970" t="s">
        <v>379</v>
      </c>
      <c r="D2970" s="85">
        <v>2020</v>
      </c>
      <c r="E2970" s="3">
        <v>44044</v>
      </c>
      <c r="AK2970" s="1"/>
      <c r="AL2970" s="1"/>
      <c r="CA2970" s="4"/>
      <c r="DO2970" s="21">
        <v>0.35083971663508856</v>
      </c>
      <c r="DP2970" s="21">
        <v>0.34589346295282059</v>
      </c>
      <c r="DQ2970" s="21">
        <v>0.35002686522690724</v>
      </c>
      <c r="DS2970" s="72">
        <f t="shared" si="41"/>
        <v>0.35083971663508856</v>
      </c>
      <c r="DT2970" s="72">
        <f t="shared" si="41"/>
        <v>0.34589346295282059</v>
      </c>
      <c r="DU2970" s="72">
        <f t="shared" si="41"/>
        <v>0.35002686522690724</v>
      </c>
    </row>
    <row r="2971" spans="1:125" x14ac:dyDescent="0.25">
      <c r="A2971" s="1" t="s">
        <v>480</v>
      </c>
      <c r="B2971" s="1" t="s">
        <v>392</v>
      </c>
      <c r="C2971" t="s">
        <v>379</v>
      </c>
      <c r="D2971" s="85">
        <v>2020</v>
      </c>
      <c r="E2971" s="3">
        <v>44045</v>
      </c>
      <c r="AK2971" s="1"/>
      <c r="AL2971" s="1"/>
      <c r="CA2971" s="4"/>
      <c r="DO2971" s="21">
        <v>0.34851968911876546</v>
      </c>
      <c r="DP2971" s="21">
        <v>0.34577054416712311</v>
      </c>
      <c r="DQ2971" s="21">
        <v>0.35091816681169741</v>
      </c>
      <c r="DS2971" s="72">
        <f t="shared" si="41"/>
        <v>0.34851968911876546</v>
      </c>
      <c r="DT2971" s="72">
        <f t="shared" si="41"/>
        <v>0.34577054416712311</v>
      </c>
      <c r="DU2971" s="72">
        <f t="shared" si="41"/>
        <v>0.35091816681169741</v>
      </c>
    </row>
    <row r="2972" spans="1:125" x14ac:dyDescent="0.25">
      <c r="A2972" s="1" t="s">
        <v>480</v>
      </c>
      <c r="B2972" s="1" t="s">
        <v>392</v>
      </c>
      <c r="C2972" t="s">
        <v>379</v>
      </c>
      <c r="D2972" s="85">
        <v>2020</v>
      </c>
      <c r="E2972" s="3">
        <v>44046</v>
      </c>
      <c r="AK2972" s="1"/>
      <c r="AL2972" s="1"/>
      <c r="CA2972" s="4"/>
      <c r="DO2972" s="21">
        <v>0.34723078494303039</v>
      </c>
      <c r="DP2972" s="21">
        <v>0.34564762538142557</v>
      </c>
      <c r="DQ2972" s="21">
        <v>0.35142748200300611</v>
      </c>
      <c r="DS2972" s="72">
        <f t="shared" si="41"/>
        <v>0.34723078494303039</v>
      </c>
      <c r="DT2972" s="72">
        <f t="shared" si="41"/>
        <v>0.34564762538142557</v>
      </c>
      <c r="DU2972" s="72">
        <f t="shared" si="41"/>
        <v>0.35142748200300611</v>
      </c>
    </row>
    <row r="2973" spans="1:125" x14ac:dyDescent="0.25">
      <c r="A2973" s="1" t="s">
        <v>480</v>
      </c>
      <c r="B2973" s="1" t="s">
        <v>392</v>
      </c>
      <c r="C2973" t="s">
        <v>379</v>
      </c>
      <c r="D2973" s="85">
        <v>2020</v>
      </c>
      <c r="E2973" s="3">
        <v>44047</v>
      </c>
      <c r="AK2973" s="1"/>
      <c r="AL2973" s="1"/>
      <c r="CA2973" s="4"/>
      <c r="DO2973" s="21">
        <v>0.34619966160244225</v>
      </c>
      <c r="DP2973" s="21">
        <v>0.34491011266724042</v>
      </c>
      <c r="DQ2973" s="21">
        <v>0.35168213959866046</v>
      </c>
      <c r="DS2973" s="72">
        <f t="shared" si="41"/>
        <v>0.34619966160244225</v>
      </c>
      <c r="DT2973" s="72">
        <f t="shared" si="41"/>
        <v>0.34491011266724042</v>
      </c>
      <c r="DU2973" s="72">
        <f t="shared" si="41"/>
        <v>0.35168213959866046</v>
      </c>
    </row>
    <row r="2974" spans="1:125" x14ac:dyDescent="0.25">
      <c r="A2974" s="1" t="s">
        <v>480</v>
      </c>
      <c r="B2974" s="1" t="s">
        <v>392</v>
      </c>
      <c r="C2974" t="s">
        <v>379</v>
      </c>
      <c r="D2974" s="85">
        <v>2020</v>
      </c>
      <c r="E2974" s="3">
        <v>44048</v>
      </c>
      <c r="AK2974" s="1"/>
      <c r="AL2974" s="1"/>
      <c r="CA2974" s="4"/>
      <c r="DO2974" s="21">
        <v>0.34594188076729526</v>
      </c>
      <c r="DP2974" s="21">
        <v>0.34368092481026524</v>
      </c>
      <c r="DQ2974" s="21">
        <v>0.35244611238562357</v>
      </c>
      <c r="DS2974" s="72">
        <f t="shared" si="41"/>
        <v>0.34594188076729526</v>
      </c>
      <c r="DT2974" s="72">
        <f t="shared" si="41"/>
        <v>0.34368092481026524</v>
      </c>
      <c r="DU2974" s="72">
        <f t="shared" si="41"/>
        <v>0.35244611238562357</v>
      </c>
    </row>
    <row r="2975" spans="1:125" x14ac:dyDescent="0.25">
      <c r="A2975" s="1" t="s">
        <v>480</v>
      </c>
      <c r="B2975" s="1" t="s">
        <v>392</v>
      </c>
      <c r="C2975" t="s">
        <v>379</v>
      </c>
      <c r="D2975" s="85">
        <v>2020</v>
      </c>
      <c r="E2975" s="3">
        <v>44049</v>
      </c>
      <c r="AK2975" s="1"/>
      <c r="AL2975" s="1"/>
      <c r="CA2975" s="4"/>
      <c r="DO2975" s="21">
        <v>0.34478186700913371</v>
      </c>
      <c r="DP2975" s="21">
        <v>0.34368092481026524</v>
      </c>
      <c r="DQ2975" s="21">
        <v>0.35231878358779639</v>
      </c>
      <c r="DS2975" s="72">
        <f t="shared" si="41"/>
        <v>0.34478186700913371</v>
      </c>
      <c r="DT2975" s="72">
        <f t="shared" si="41"/>
        <v>0.34368092481026524</v>
      </c>
      <c r="DU2975" s="72">
        <f t="shared" si="41"/>
        <v>0.35231878358779639</v>
      </c>
    </row>
    <row r="2976" spans="1:125" x14ac:dyDescent="0.25">
      <c r="A2976" s="1" t="s">
        <v>480</v>
      </c>
      <c r="B2976" s="1" t="s">
        <v>392</v>
      </c>
      <c r="C2976" t="s">
        <v>379</v>
      </c>
      <c r="D2976" s="85">
        <v>2020</v>
      </c>
      <c r="E2976" s="3">
        <v>44050</v>
      </c>
      <c r="AK2976" s="1"/>
      <c r="AL2976" s="1"/>
      <c r="CA2976" s="4"/>
      <c r="DO2976" s="21">
        <v>0.34310629158067812</v>
      </c>
      <c r="DP2976" s="21">
        <v>0.34343508723887023</v>
      </c>
      <c r="DQ2976" s="21">
        <v>0.35257344118345074</v>
      </c>
      <c r="DS2976" s="72">
        <f t="shared" si="41"/>
        <v>0.34310629158067812</v>
      </c>
      <c r="DT2976" s="72">
        <f t="shared" si="41"/>
        <v>0.34343508723887023</v>
      </c>
      <c r="DU2976" s="72">
        <f t="shared" si="41"/>
        <v>0.35257344118345074</v>
      </c>
    </row>
    <row r="2977" spans="1:125" x14ac:dyDescent="0.25">
      <c r="A2977" s="1" t="s">
        <v>480</v>
      </c>
      <c r="B2977" s="1" t="s">
        <v>392</v>
      </c>
      <c r="C2977" t="s">
        <v>379</v>
      </c>
      <c r="D2977" s="85">
        <v>2020</v>
      </c>
      <c r="E2977" s="3">
        <v>44051</v>
      </c>
      <c r="AK2977" s="1"/>
      <c r="AL2977" s="1"/>
      <c r="CA2977" s="4"/>
      <c r="DO2977" s="21">
        <v>0.34117293531707549</v>
      </c>
      <c r="DP2977" s="21">
        <v>0.34331216845317269</v>
      </c>
      <c r="DQ2977" s="21">
        <v>0.35282809877910509</v>
      </c>
      <c r="DS2977" s="72">
        <f t="shared" si="41"/>
        <v>0.34117293531707549</v>
      </c>
      <c r="DT2977" s="72">
        <f t="shared" si="41"/>
        <v>0.34331216845317269</v>
      </c>
      <c r="DU2977" s="72">
        <f t="shared" si="41"/>
        <v>0.35282809877910509</v>
      </c>
    </row>
    <row r="2978" spans="1:125" x14ac:dyDescent="0.25">
      <c r="A2978" s="1" t="s">
        <v>480</v>
      </c>
      <c r="B2978" s="1" t="s">
        <v>392</v>
      </c>
      <c r="C2978" t="s">
        <v>379</v>
      </c>
      <c r="D2978" s="85">
        <v>2020</v>
      </c>
      <c r="E2978" s="3">
        <v>44052</v>
      </c>
      <c r="AK2978" s="1"/>
      <c r="AL2978" s="1"/>
      <c r="CA2978" s="4"/>
      <c r="DO2978" s="21">
        <v>0.34001292155891394</v>
      </c>
      <c r="DP2978" s="21">
        <v>0.342205899381895</v>
      </c>
      <c r="DQ2978" s="21">
        <v>0.35193679719431487</v>
      </c>
      <c r="DS2978" s="72">
        <f t="shared" si="41"/>
        <v>0.34001292155891394</v>
      </c>
      <c r="DT2978" s="72">
        <f t="shared" si="41"/>
        <v>0.342205899381895</v>
      </c>
      <c r="DU2978" s="72">
        <f t="shared" si="41"/>
        <v>0.35193679719431487</v>
      </c>
    </row>
    <row r="2979" spans="1:125" x14ac:dyDescent="0.25">
      <c r="A2979" s="1" t="s">
        <v>480</v>
      </c>
      <c r="B2979" s="1" t="s">
        <v>392</v>
      </c>
      <c r="C2979" t="s">
        <v>379</v>
      </c>
      <c r="D2979" s="85">
        <v>2020</v>
      </c>
      <c r="E2979" s="3">
        <v>44053</v>
      </c>
      <c r="AK2979" s="1"/>
      <c r="AL2979" s="1"/>
      <c r="CA2979" s="4"/>
      <c r="DO2979" s="21">
        <v>0.33911068863589938</v>
      </c>
      <c r="DP2979" s="21">
        <v>0.34171422423910491</v>
      </c>
      <c r="DQ2979" s="21">
        <v>0.35142748200300616</v>
      </c>
      <c r="DS2979" s="72">
        <f t="shared" si="41"/>
        <v>0.33911068863589938</v>
      </c>
      <c r="DT2979" s="72">
        <f t="shared" si="41"/>
        <v>0.34171422423910491</v>
      </c>
      <c r="DU2979" s="72">
        <f t="shared" si="41"/>
        <v>0.35142748200300616</v>
      </c>
    </row>
    <row r="2980" spans="1:125" x14ac:dyDescent="0.25">
      <c r="A2980" s="1" t="s">
        <v>480</v>
      </c>
      <c r="B2980" s="1" t="s">
        <v>392</v>
      </c>
      <c r="C2980" t="s">
        <v>379</v>
      </c>
      <c r="D2980" s="85">
        <v>2020</v>
      </c>
      <c r="E2980" s="3">
        <v>44054</v>
      </c>
      <c r="AK2980" s="1"/>
      <c r="AL2980" s="1"/>
      <c r="CA2980" s="4"/>
      <c r="DO2980" s="21">
        <v>0.33782178446016431</v>
      </c>
      <c r="DP2980" s="21">
        <v>0.34085379273922234</v>
      </c>
      <c r="DQ2980" s="21">
        <v>0.35079083801387029</v>
      </c>
      <c r="DS2980" s="72">
        <f t="shared" si="41"/>
        <v>0.33782178446016431</v>
      </c>
      <c r="DT2980" s="72">
        <f t="shared" si="41"/>
        <v>0.34085379273922234</v>
      </c>
      <c r="DU2980" s="72">
        <f t="shared" si="41"/>
        <v>0.35079083801387029</v>
      </c>
    </row>
    <row r="2981" spans="1:125" x14ac:dyDescent="0.25">
      <c r="A2981" s="1" t="s">
        <v>480</v>
      </c>
      <c r="B2981" s="1" t="s">
        <v>392</v>
      </c>
      <c r="C2981" t="s">
        <v>379</v>
      </c>
      <c r="D2981" s="85">
        <v>2020</v>
      </c>
      <c r="E2981" s="3">
        <v>44055</v>
      </c>
      <c r="AK2981" s="1"/>
      <c r="AL2981" s="1"/>
      <c r="CA2981" s="4"/>
      <c r="DO2981" s="21">
        <v>0.33691955153714975</v>
      </c>
      <c r="DP2981" s="21">
        <v>0.34023919881073472</v>
      </c>
      <c r="DQ2981" s="21">
        <v>0.35104549560952464</v>
      </c>
      <c r="DS2981" s="72">
        <f t="shared" si="41"/>
        <v>0.33691955153714975</v>
      </c>
      <c r="DT2981" s="72">
        <f t="shared" si="41"/>
        <v>0.34023919881073472</v>
      </c>
      <c r="DU2981" s="72">
        <f t="shared" si="41"/>
        <v>0.35104549560952464</v>
      </c>
    </row>
    <row r="2982" spans="1:125" x14ac:dyDescent="0.25">
      <c r="A2982" s="1" t="s">
        <v>480</v>
      </c>
      <c r="B2982" s="1" t="s">
        <v>392</v>
      </c>
      <c r="C2982" t="s">
        <v>379</v>
      </c>
      <c r="D2982" s="85">
        <v>2020</v>
      </c>
      <c r="E2982" s="3">
        <v>44056</v>
      </c>
      <c r="AK2982" s="1"/>
      <c r="AL2982" s="1"/>
      <c r="CA2982" s="4"/>
      <c r="DO2982" s="21">
        <v>0.33550175694384116</v>
      </c>
      <c r="DP2982" s="21">
        <v>0.33999336123933965</v>
      </c>
      <c r="DQ2982" s="21">
        <v>0.35040885162038876</v>
      </c>
      <c r="DS2982" s="72">
        <f t="shared" ref="DS2982:DU3045" si="42">DO2982</f>
        <v>0.33550175694384116</v>
      </c>
      <c r="DT2982" s="72">
        <f t="shared" si="42"/>
        <v>0.33999336123933965</v>
      </c>
      <c r="DU2982" s="72">
        <f t="shared" si="42"/>
        <v>0.35040885162038876</v>
      </c>
    </row>
    <row r="2983" spans="1:125" x14ac:dyDescent="0.25">
      <c r="A2983" s="1" t="s">
        <v>480</v>
      </c>
      <c r="B2983" s="1" t="s">
        <v>392</v>
      </c>
      <c r="C2983" t="s">
        <v>379</v>
      </c>
      <c r="D2983" s="85">
        <v>2020</v>
      </c>
      <c r="E2983" s="3">
        <v>44057</v>
      </c>
      <c r="AK2983" s="1"/>
      <c r="AL2983" s="1"/>
      <c r="CA2983" s="4"/>
      <c r="DO2983" s="21">
        <v>0.33395507193295909</v>
      </c>
      <c r="DP2983" s="21">
        <v>0.33950168609654957</v>
      </c>
      <c r="DQ2983" s="21">
        <v>0.35117282440735181</v>
      </c>
      <c r="DS2983" s="72">
        <f t="shared" si="42"/>
        <v>0.33395507193295909</v>
      </c>
      <c r="DT2983" s="72">
        <f t="shared" si="42"/>
        <v>0.33950168609654957</v>
      </c>
      <c r="DU2983" s="72">
        <f t="shared" si="42"/>
        <v>0.35117282440735181</v>
      </c>
    </row>
    <row r="2984" spans="1:125" x14ac:dyDescent="0.25">
      <c r="A2984" s="1" t="s">
        <v>480</v>
      </c>
      <c r="B2984" s="1" t="s">
        <v>392</v>
      </c>
      <c r="C2984" t="s">
        <v>379</v>
      </c>
      <c r="D2984" s="85">
        <v>2020</v>
      </c>
      <c r="E2984" s="3">
        <v>44058</v>
      </c>
      <c r="AK2984" s="1"/>
      <c r="AL2984" s="1"/>
      <c r="CA2984" s="4"/>
      <c r="DO2984" s="21">
        <v>0.33356840068023857</v>
      </c>
      <c r="DP2984" s="21">
        <v>0.33876417338236448</v>
      </c>
      <c r="DQ2984" s="21">
        <v>0.34964487883342565</v>
      </c>
      <c r="DS2984" s="72">
        <f t="shared" si="42"/>
        <v>0.33356840068023857</v>
      </c>
      <c r="DT2984" s="72">
        <f t="shared" si="42"/>
        <v>0.33876417338236448</v>
      </c>
      <c r="DU2984" s="72">
        <f t="shared" si="42"/>
        <v>0.34964487883342565</v>
      </c>
    </row>
    <row r="2985" spans="1:125" x14ac:dyDescent="0.25">
      <c r="A2985" s="1" t="s">
        <v>480</v>
      </c>
      <c r="B2985" s="1" t="s">
        <v>392</v>
      </c>
      <c r="C2985" t="s">
        <v>379</v>
      </c>
      <c r="D2985" s="85">
        <v>2020</v>
      </c>
      <c r="E2985" s="3">
        <v>44059</v>
      </c>
      <c r="AK2985" s="1"/>
      <c r="AL2985" s="1"/>
      <c r="CA2985" s="4"/>
      <c r="DO2985" s="21">
        <v>0.33253727733965049</v>
      </c>
      <c r="DP2985" s="21">
        <v>0.33790374188248185</v>
      </c>
      <c r="DQ2985" s="21">
        <v>0.35015419402473441</v>
      </c>
      <c r="DS2985" s="72">
        <f t="shared" si="42"/>
        <v>0.33253727733965049</v>
      </c>
      <c r="DT2985" s="72">
        <f t="shared" si="42"/>
        <v>0.33790374188248185</v>
      </c>
      <c r="DU2985" s="72">
        <f t="shared" si="42"/>
        <v>0.35015419402473441</v>
      </c>
    </row>
    <row r="2986" spans="1:125" x14ac:dyDescent="0.25">
      <c r="A2986" s="1" t="s">
        <v>480</v>
      </c>
      <c r="B2986" s="1" t="s">
        <v>392</v>
      </c>
      <c r="C2986" t="s">
        <v>379</v>
      </c>
      <c r="D2986" s="85">
        <v>2020</v>
      </c>
      <c r="E2986" s="3">
        <v>44060</v>
      </c>
      <c r="AK2986" s="1"/>
      <c r="AL2986" s="1"/>
      <c r="CA2986" s="4"/>
      <c r="DO2986" s="21">
        <v>0.33215060608692998</v>
      </c>
      <c r="DP2986" s="21">
        <v>0.33692039159690168</v>
      </c>
      <c r="DQ2986" s="21">
        <v>0.34862624845080825</v>
      </c>
      <c r="DS2986" s="72">
        <f t="shared" si="42"/>
        <v>0.33215060608692998</v>
      </c>
      <c r="DT2986" s="72">
        <f t="shared" si="42"/>
        <v>0.33692039159690168</v>
      </c>
      <c r="DU2986" s="72">
        <f t="shared" si="42"/>
        <v>0.34862624845080825</v>
      </c>
    </row>
    <row r="2987" spans="1:125" x14ac:dyDescent="0.25">
      <c r="A2987" s="1" t="s">
        <v>480</v>
      </c>
      <c r="B2987" s="1" t="s">
        <v>392</v>
      </c>
      <c r="C2987" t="s">
        <v>379</v>
      </c>
      <c r="D2987" s="85">
        <v>2020</v>
      </c>
      <c r="E2987" s="3">
        <v>44061</v>
      </c>
      <c r="AK2987" s="1"/>
      <c r="AL2987" s="1"/>
      <c r="CA2987" s="4"/>
      <c r="DO2987" s="21">
        <v>0.33073281149362138</v>
      </c>
      <c r="DP2987" s="21">
        <v>0.33556828495422897</v>
      </c>
      <c r="DQ2987" s="21">
        <v>0.3478622756638452</v>
      </c>
      <c r="DS2987" s="72">
        <f t="shared" si="42"/>
        <v>0.33073281149362138</v>
      </c>
      <c r="DT2987" s="72">
        <f t="shared" si="42"/>
        <v>0.33556828495422897</v>
      </c>
      <c r="DU2987" s="72">
        <f t="shared" si="42"/>
        <v>0.3478622756638452</v>
      </c>
    </row>
    <row r="2988" spans="1:125" x14ac:dyDescent="0.25">
      <c r="A2988" s="1" t="s">
        <v>480</v>
      </c>
      <c r="B2988" s="1" t="s">
        <v>392</v>
      </c>
      <c r="C2988" t="s">
        <v>379</v>
      </c>
      <c r="D2988" s="85">
        <v>2020</v>
      </c>
      <c r="E2988" s="3">
        <v>44062</v>
      </c>
      <c r="AK2988" s="1"/>
      <c r="AL2988" s="1"/>
      <c r="CA2988" s="4"/>
      <c r="DO2988" s="21">
        <v>0.33034614024090087</v>
      </c>
      <c r="DP2988" s="21">
        <v>0.33569120373992645</v>
      </c>
      <c r="DQ2988" s="21">
        <v>0.34709830287688215</v>
      </c>
      <c r="DS2988" s="72">
        <f t="shared" si="42"/>
        <v>0.33034614024090087</v>
      </c>
      <c r="DT2988" s="72">
        <f t="shared" si="42"/>
        <v>0.33569120373992645</v>
      </c>
      <c r="DU2988" s="72">
        <f t="shared" si="42"/>
        <v>0.34709830287688215</v>
      </c>
    </row>
    <row r="2989" spans="1:125" x14ac:dyDescent="0.25">
      <c r="A2989" s="1" t="s">
        <v>480</v>
      </c>
      <c r="B2989" s="1" t="s">
        <v>392</v>
      </c>
      <c r="C2989" t="s">
        <v>379</v>
      </c>
      <c r="D2989" s="85">
        <v>2020</v>
      </c>
      <c r="E2989" s="3">
        <v>44063</v>
      </c>
      <c r="AK2989" s="1"/>
      <c r="AL2989" s="1"/>
      <c r="CA2989" s="4"/>
      <c r="DO2989" s="21">
        <v>0.32944390731788631</v>
      </c>
      <c r="DP2989" s="21">
        <v>0.33581412252562404</v>
      </c>
      <c r="DQ2989" s="21">
        <v>0.3463343300899191</v>
      </c>
      <c r="DS2989" s="72">
        <f t="shared" si="42"/>
        <v>0.32944390731788631</v>
      </c>
      <c r="DT2989" s="72">
        <f t="shared" si="42"/>
        <v>0.33581412252562404</v>
      </c>
      <c r="DU2989" s="72">
        <f t="shared" si="42"/>
        <v>0.3463343300899191</v>
      </c>
    </row>
    <row r="2990" spans="1:125" x14ac:dyDescent="0.25">
      <c r="A2990" s="1" t="s">
        <v>480</v>
      </c>
      <c r="B2990" s="1" t="s">
        <v>392</v>
      </c>
      <c r="C2990" t="s">
        <v>379</v>
      </c>
      <c r="D2990" s="85">
        <v>2020</v>
      </c>
      <c r="E2990" s="3">
        <v>44064</v>
      </c>
      <c r="AK2990" s="1"/>
      <c r="AL2990" s="1"/>
      <c r="CA2990" s="4"/>
      <c r="DO2990" s="21">
        <v>0.33292394859237101</v>
      </c>
      <c r="DP2990" s="21">
        <v>0.33507660981143889</v>
      </c>
      <c r="DQ2990" s="21">
        <v>0.34760761806819085</v>
      </c>
      <c r="DS2990" s="72">
        <f t="shared" si="42"/>
        <v>0.33292394859237101</v>
      </c>
      <c r="DT2990" s="72">
        <f t="shared" si="42"/>
        <v>0.33507660981143889</v>
      </c>
      <c r="DU2990" s="72">
        <f t="shared" si="42"/>
        <v>0.34760761806819085</v>
      </c>
    </row>
    <row r="2991" spans="1:125" x14ac:dyDescent="0.25">
      <c r="A2991" s="1" t="s">
        <v>480</v>
      </c>
      <c r="B2991" s="1" t="s">
        <v>392</v>
      </c>
      <c r="C2991" t="s">
        <v>379</v>
      </c>
      <c r="D2991" s="85">
        <v>2020</v>
      </c>
      <c r="E2991" s="3">
        <v>44065</v>
      </c>
      <c r="AK2991" s="1"/>
      <c r="AL2991" s="1"/>
      <c r="CA2991" s="4"/>
      <c r="DO2991" s="21">
        <v>0.33305283900994453</v>
      </c>
      <c r="DP2991" s="21">
        <v>0.33618287888271653</v>
      </c>
      <c r="DQ2991" s="21">
        <v>0.34760761806819085</v>
      </c>
      <c r="DS2991" s="72">
        <f t="shared" si="42"/>
        <v>0.33305283900994453</v>
      </c>
      <c r="DT2991" s="72">
        <f t="shared" si="42"/>
        <v>0.33618287888271653</v>
      </c>
      <c r="DU2991" s="72">
        <f t="shared" si="42"/>
        <v>0.34760761806819085</v>
      </c>
    </row>
    <row r="2992" spans="1:125" x14ac:dyDescent="0.25">
      <c r="A2992" s="1" t="s">
        <v>480</v>
      </c>
      <c r="B2992" s="1" t="s">
        <v>392</v>
      </c>
      <c r="C2992" t="s">
        <v>379</v>
      </c>
      <c r="D2992" s="85">
        <v>2020</v>
      </c>
      <c r="E2992" s="3">
        <v>44066</v>
      </c>
      <c r="AK2992" s="1"/>
      <c r="AL2992" s="1"/>
      <c r="CA2992" s="4"/>
      <c r="DO2992" s="21">
        <v>0.33305283900994453</v>
      </c>
      <c r="DP2992" s="21">
        <v>0.33667455402550661</v>
      </c>
      <c r="DQ2992" s="21">
        <v>0.3473529604725365</v>
      </c>
      <c r="DS2992" s="72">
        <f t="shared" si="42"/>
        <v>0.33305283900994453</v>
      </c>
      <c r="DT2992" s="72">
        <f t="shared" si="42"/>
        <v>0.33667455402550661</v>
      </c>
      <c r="DU2992" s="72">
        <f t="shared" si="42"/>
        <v>0.3473529604725365</v>
      </c>
    </row>
    <row r="2993" spans="1:125" x14ac:dyDescent="0.25">
      <c r="A2993" s="1" t="s">
        <v>480</v>
      </c>
      <c r="B2993" s="1" t="s">
        <v>392</v>
      </c>
      <c r="C2993" t="s">
        <v>379</v>
      </c>
      <c r="D2993" s="85">
        <v>2020</v>
      </c>
      <c r="E2993" s="3">
        <v>44067</v>
      </c>
      <c r="AK2993" s="1"/>
      <c r="AL2993" s="1"/>
      <c r="CA2993" s="4"/>
      <c r="DO2993" s="21">
        <v>0.33434174318567961</v>
      </c>
      <c r="DP2993" s="21">
        <v>0.33728914795399423</v>
      </c>
      <c r="DQ2993" s="21">
        <v>0.3473529604725365</v>
      </c>
      <c r="DS2993" s="72">
        <f t="shared" si="42"/>
        <v>0.33434174318567961</v>
      </c>
      <c r="DT2993" s="72">
        <f t="shared" si="42"/>
        <v>0.33728914795399423</v>
      </c>
      <c r="DU2993" s="72">
        <f t="shared" si="42"/>
        <v>0.3473529604725365</v>
      </c>
    </row>
    <row r="2994" spans="1:125" x14ac:dyDescent="0.25">
      <c r="A2994" s="1" t="s">
        <v>480</v>
      </c>
      <c r="B2994" s="1" t="s">
        <v>392</v>
      </c>
      <c r="C2994" t="s">
        <v>379</v>
      </c>
      <c r="D2994" s="85">
        <v>2020</v>
      </c>
      <c r="E2994" s="3">
        <v>44068</v>
      </c>
      <c r="AK2994" s="1"/>
      <c r="AL2994" s="1"/>
      <c r="CA2994" s="4"/>
      <c r="DO2994" s="21">
        <v>0.3336972910978121</v>
      </c>
      <c r="DP2994" s="21">
        <v>0.3375349855253893</v>
      </c>
      <c r="DQ2994" s="21">
        <v>0.3478622756638452</v>
      </c>
      <c r="DS2994" s="72">
        <f t="shared" si="42"/>
        <v>0.3336972910978121</v>
      </c>
      <c r="DT2994" s="72">
        <f t="shared" si="42"/>
        <v>0.3375349855253893</v>
      </c>
      <c r="DU2994" s="72">
        <f t="shared" si="42"/>
        <v>0.3478622756638452</v>
      </c>
    </row>
    <row r="2995" spans="1:125" x14ac:dyDescent="0.25">
      <c r="A2995" s="1" t="s">
        <v>480</v>
      </c>
      <c r="B2995" s="1" t="s">
        <v>392</v>
      </c>
      <c r="C2995" t="s">
        <v>379</v>
      </c>
      <c r="D2995" s="85">
        <v>2020</v>
      </c>
      <c r="E2995" s="3">
        <v>44069</v>
      </c>
      <c r="AK2995" s="1"/>
      <c r="AL2995" s="1"/>
      <c r="CA2995" s="4"/>
      <c r="DO2995" s="21">
        <v>0.33202171566935645</v>
      </c>
      <c r="DP2995" s="21">
        <v>0.33778082309678437</v>
      </c>
      <c r="DQ2995" s="21">
        <v>0.34722563167470938</v>
      </c>
      <c r="DS2995" s="72">
        <f t="shared" si="42"/>
        <v>0.33202171566935645</v>
      </c>
      <c r="DT2995" s="72">
        <f t="shared" si="42"/>
        <v>0.33778082309678437</v>
      </c>
      <c r="DU2995" s="72">
        <f t="shared" si="42"/>
        <v>0.34722563167470938</v>
      </c>
    </row>
    <row r="2996" spans="1:125" x14ac:dyDescent="0.25">
      <c r="A2996" s="1" t="s">
        <v>480</v>
      </c>
      <c r="B2996" s="1" t="s">
        <v>392</v>
      </c>
      <c r="C2996" t="s">
        <v>379</v>
      </c>
      <c r="D2996" s="85">
        <v>2020</v>
      </c>
      <c r="E2996" s="3">
        <v>44070</v>
      </c>
      <c r="AK2996" s="1"/>
      <c r="AL2996" s="1"/>
      <c r="CA2996" s="4"/>
      <c r="DO2996" s="21">
        <v>0.3297016881530333</v>
      </c>
      <c r="DP2996" s="21">
        <v>0.33741206673969171</v>
      </c>
      <c r="DQ2996" s="21">
        <v>0.34709830287688215</v>
      </c>
      <c r="DS2996" s="72">
        <f t="shared" si="42"/>
        <v>0.3297016881530333</v>
      </c>
      <c r="DT2996" s="72">
        <f t="shared" si="42"/>
        <v>0.33741206673969171</v>
      </c>
      <c r="DU2996" s="72">
        <f t="shared" si="42"/>
        <v>0.34709830287688215</v>
      </c>
    </row>
    <row r="2997" spans="1:125" x14ac:dyDescent="0.25">
      <c r="A2997" s="1" t="s">
        <v>480</v>
      </c>
      <c r="B2997" s="1" t="s">
        <v>392</v>
      </c>
      <c r="C2997" t="s">
        <v>379</v>
      </c>
      <c r="D2997" s="85">
        <v>2020</v>
      </c>
      <c r="E2997" s="3">
        <v>44071</v>
      </c>
      <c r="AK2997" s="1"/>
      <c r="AL2997" s="1"/>
      <c r="CA2997" s="4"/>
      <c r="DO2997" s="21">
        <v>0.32918612648273926</v>
      </c>
      <c r="DP2997" s="21">
        <v>0.33655163523980913</v>
      </c>
      <c r="DQ2997" s="21">
        <v>0.34607967249426475</v>
      </c>
      <c r="DS2997" s="72">
        <f t="shared" si="42"/>
        <v>0.32918612648273926</v>
      </c>
      <c r="DT2997" s="72">
        <f t="shared" si="42"/>
        <v>0.33655163523980913</v>
      </c>
      <c r="DU2997" s="72">
        <f t="shared" si="42"/>
        <v>0.34607967249426475</v>
      </c>
    </row>
    <row r="2998" spans="1:125" x14ac:dyDescent="0.25">
      <c r="A2998" s="1" t="s">
        <v>480</v>
      </c>
      <c r="B2998" s="1" t="s">
        <v>392</v>
      </c>
      <c r="C2998" t="s">
        <v>379</v>
      </c>
      <c r="D2998" s="85">
        <v>2020</v>
      </c>
      <c r="E2998" s="3">
        <v>44072</v>
      </c>
      <c r="AK2998" s="1"/>
      <c r="AL2998" s="1"/>
      <c r="CA2998" s="4"/>
      <c r="DO2998" s="21">
        <v>0.32725277021913668</v>
      </c>
      <c r="DP2998" s="21">
        <v>0.33618287888271658</v>
      </c>
      <c r="DQ2998" s="21">
        <v>0.34607967249426475</v>
      </c>
      <c r="DS2998" s="72">
        <f t="shared" si="42"/>
        <v>0.32725277021913668</v>
      </c>
      <c r="DT2998" s="72">
        <f t="shared" si="42"/>
        <v>0.33618287888271658</v>
      </c>
      <c r="DU2998" s="72">
        <f t="shared" si="42"/>
        <v>0.34607967249426475</v>
      </c>
    </row>
    <row r="2999" spans="1:125" x14ac:dyDescent="0.25">
      <c r="A2999" s="1" t="s">
        <v>480</v>
      </c>
      <c r="B2999" s="1" t="s">
        <v>392</v>
      </c>
      <c r="C2999" t="s">
        <v>379</v>
      </c>
      <c r="D2999" s="85">
        <v>2020</v>
      </c>
      <c r="E2999" s="3">
        <v>44073</v>
      </c>
      <c r="AK2999" s="1"/>
      <c r="AL2999" s="1"/>
      <c r="CA2999" s="4"/>
      <c r="DO2999" s="21">
        <v>0.32428829061494602</v>
      </c>
      <c r="DP2999" s="21">
        <v>0.33556828495422897</v>
      </c>
      <c r="DQ2999" s="21">
        <v>0.34709830287688215</v>
      </c>
      <c r="DS2999" s="72">
        <f t="shared" si="42"/>
        <v>0.32428829061494602</v>
      </c>
      <c r="DT2999" s="72">
        <f t="shared" si="42"/>
        <v>0.33556828495422897</v>
      </c>
      <c r="DU2999" s="72">
        <f t="shared" si="42"/>
        <v>0.34709830287688215</v>
      </c>
    </row>
    <row r="3000" spans="1:125" x14ac:dyDescent="0.25">
      <c r="A3000" s="1" t="s">
        <v>480</v>
      </c>
      <c r="B3000" s="1" t="s">
        <v>392</v>
      </c>
      <c r="C3000" t="s">
        <v>379</v>
      </c>
      <c r="D3000" s="85">
        <v>2020</v>
      </c>
      <c r="E3000" s="3">
        <v>44074</v>
      </c>
      <c r="AK3000" s="1"/>
      <c r="AL3000" s="1"/>
      <c r="CA3000" s="4"/>
      <c r="DO3000" s="21">
        <v>0.32171048226347582</v>
      </c>
      <c r="DP3000" s="21">
        <v>0.33544536616853143</v>
      </c>
      <c r="DQ3000" s="21">
        <v>0.34760761806819085</v>
      </c>
      <c r="DS3000" s="72">
        <f t="shared" si="42"/>
        <v>0.32171048226347582</v>
      </c>
      <c r="DT3000" s="72">
        <f t="shared" si="42"/>
        <v>0.33544536616853143</v>
      </c>
      <c r="DU3000" s="72">
        <f t="shared" si="42"/>
        <v>0.34760761806819085</v>
      </c>
    </row>
    <row r="3001" spans="1:125" x14ac:dyDescent="0.25">
      <c r="A3001" s="1" t="s">
        <v>480</v>
      </c>
      <c r="B3001" s="1" t="s">
        <v>392</v>
      </c>
      <c r="C3001" t="s">
        <v>379</v>
      </c>
      <c r="D3001" s="85">
        <v>2020</v>
      </c>
      <c r="E3001" s="3">
        <v>44075</v>
      </c>
      <c r="AK3001" s="1"/>
      <c r="AL3001" s="1"/>
      <c r="CA3001" s="4"/>
      <c r="DO3001" s="21">
        <v>0.34710189452545687</v>
      </c>
      <c r="DP3001" s="21">
        <v>0.33433909709725373</v>
      </c>
      <c r="DQ3001" s="21">
        <v>0.3473529604725365</v>
      </c>
      <c r="DS3001" s="72">
        <f t="shared" si="42"/>
        <v>0.34710189452545687</v>
      </c>
      <c r="DT3001" s="72">
        <f t="shared" si="42"/>
        <v>0.33433909709725373</v>
      </c>
      <c r="DU3001" s="72">
        <f t="shared" si="42"/>
        <v>0.3473529604725365</v>
      </c>
    </row>
    <row r="3002" spans="1:125" x14ac:dyDescent="0.25">
      <c r="A3002" s="1" t="s">
        <v>480</v>
      </c>
      <c r="B3002" s="1" t="s">
        <v>392</v>
      </c>
      <c r="C3002" t="s">
        <v>379</v>
      </c>
      <c r="D3002" s="85">
        <v>2020</v>
      </c>
      <c r="E3002" s="3">
        <v>44076</v>
      </c>
      <c r="AK3002" s="1"/>
      <c r="AL3002" s="1"/>
      <c r="CA3002" s="4"/>
      <c r="DO3002" s="21">
        <v>0.34271962032795766</v>
      </c>
      <c r="DP3002" s="21">
        <v>0.33495369102574135</v>
      </c>
      <c r="DQ3002" s="21">
        <v>0.34658898768557345</v>
      </c>
      <c r="DS3002" s="72">
        <f t="shared" si="42"/>
        <v>0.34271962032795766</v>
      </c>
      <c r="DT3002" s="72">
        <f t="shared" si="42"/>
        <v>0.33495369102574135</v>
      </c>
      <c r="DU3002" s="72">
        <f t="shared" si="42"/>
        <v>0.34658898768557345</v>
      </c>
    </row>
    <row r="3003" spans="1:125" x14ac:dyDescent="0.25">
      <c r="A3003" s="1" t="s">
        <v>480</v>
      </c>
      <c r="B3003" s="1" t="s">
        <v>392</v>
      </c>
      <c r="C3003" t="s">
        <v>379</v>
      </c>
      <c r="D3003" s="85">
        <v>2020</v>
      </c>
      <c r="E3003" s="3">
        <v>44077</v>
      </c>
      <c r="AK3003" s="1"/>
      <c r="AL3003" s="1"/>
      <c r="CA3003" s="4"/>
      <c r="DO3003" s="21">
        <v>0.33911068863589938</v>
      </c>
      <c r="DP3003" s="21">
        <v>0.3345849346686488</v>
      </c>
      <c r="DQ3003" s="21">
        <v>0.34531569970730169</v>
      </c>
      <c r="DS3003" s="72">
        <f t="shared" si="42"/>
        <v>0.33911068863589938</v>
      </c>
      <c r="DT3003" s="72">
        <f t="shared" si="42"/>
        <v>0.3345849346686488</v>
      </c>
      <c r="DU3003" s="72">
        <f t="shared" si="42"/>
        <v>0.34531569970730169</v>
      </c>
    </row>
    <row r="3004" spans="1:125" x14ac:dyDescent="0.25">
      <c r="A3004" s="1" t="s">
        <v>480</v>
      </c>
      <c r="B3004" s="1" t="s">
        <v>392</v>
      </c>
      <c r="C3004" t="s">
        <v>379</v>
      </c>
      <c r="D3004" s="85">
        <v>2020</v>
      </c>
      <c r="E3004" s="3">
        <v>44078</v>
      </c>
      <c r="AK3004" s="1"/>
      <c r="AL3004" s="1"/>
      <c r="CA3004" s="4"/>
      <c r="DO3004" s="21">
        <v>0.33640398986685571</v>
      </c>
      <c r="DP3004" s="21">
        <v>0.33581412252562398</v>
      </c>
      <c r="DQ3004" s="21">
        <v>0.34531569970730169</v>
      </c>
      <c r="DS3004" s="72">
        <f t="shared" si="42"/>
        <v>0.33640398986685571</v>
      </c>
      <c r="DT3004" s="72">
        <f t="shared" si="42"/>
        <v>0.33581412252562398</v>
      </c>
      <c r="DU3004" s="72">
        <f t="shared" si="42"/>
        <v>0.34531569970730169</v>
      </c>
    </row>
    <row r="3005" spans="1:125" x14ac:dyDescent="0.25">
      <c r="A3005" s="1" t="s">
        <v>480</v>
      </c>
      <c r="B3005" s="1" t="s">
        <v>392</v>
      </c>
      <c r="C3005" t="s">
        <v>379</v>
      </c>
      <c r="D3005" s="85">
        <v>2020</v>
      </c>
      <c r="E3005" s="3">
        <v>44079</v>
      </c>
      <c r="AK3005" s="1"/>
      <c r="AL3005" s="1"/>
      <c r="CA3005" s="4"/>
      <c r="DO3005" s="21">
        <v>0.33356840068023852</v>
      </c>
      <c r="DP3005" s="21">
        <v>0.33618287888271653</v>
      </c>
      <c r="DQ3005" s="21">
        <v>0.34480638451599299</v>
      </c>
      <c r="DS3005" s="72">
        <f t="shared" si="42"/>
        <v>0.33356840068023852</v>
      </c>
      <c r="DT3005" s="72">
        <f t="shared" si="42"/>
        <v>0.33618287888271653</v>
      </c>
      <c r="DU3005" s="72">
        <f t="shared" si="42"/>
        <v>0.34480638451599299</v>
      </c>
    </row>
    <row r="3006" spans="1:125" x14ac:dyDescent="0.25">
      <c r="A3006" s="1" t="s">
        <v>480</v>
      </c>
      <c r="B3006" s="1" t="s">
        <v>392</v>
      </c>
      <c r="C3006" t="s">
        <v>379</v>
      </c>
      <c r="D3006" s="85">
        <v>2020</v>
      </c>
      <c r="E3006" s="3">
        <v>44080</v>
      </c>
      <c r="AK3006" s="1"/>
      <c r="AL3006" s="1"/>
      <c r="CA3006" s="4"/>
      <c r="DO3006" s="21">
        <v>0.33176393483420941</v>
      </c>
      <c r="DP3006" s="21">
        <v>0.33630579766841406</v>
      </c>
      <c r="DQ3006" s="21">
        <v>0.34582501489861039</v>
      </c>
      <c r="DS3006" s="72">
        <f t="shared" si="42"/>
        <v>0.33176393483420941</v>
      </c>
      <c r="DT3006" s="72">
        <f t="shared" si="42"/>
        <v>0.33630579766841406</v>
      </c>
      <c r="DU3006" s="72">
        <f t="shared" si="42"/>
        <v>0.34582501489861039</v>
      </c>
    </row>
    <row r="3007" spans="1:125" x14ac:dyDescent="0.25">
      <c r="A3007" s="1" t="s">
        <v>480</v>
      </c>
      <c r="B3007" s="1" t="s">
        <v>392</v>
      </c>
      <c r="C3007" t="s">
        <v>379</v>
      </c>
      <c r="D3007" s="85">
        <v>2020</v>
      </c>
      <c r="E3007" s="3">
        <v>44081</v>
      </c>
      <c r="AK3007" s="1"/>
      <c r="AL3007" s="1"/>
      <c r="CA3007" s="4"/>
      <c r="DO3007" s="21">
        <v>0.32944390731788631</v>
      </c>
      <c r="DP3007" s="21">
        <v>0.33655163523980913</v>
      </c>
      <c r="DQ3007" s="21">
        <v>0.34544302850512887</v>
      </c>
      <c r="DS3007" s="72">
        <f t="shared" si="42"/>
        <v>0.32944390731788631</v>
      </c>
      <c r="DT3007" s="72">
        <f t="shared" si="42"/>
        <v>0.33655163523980913</v>
      </c>
      <c r="DU3007" s="72">
        <f t="shared" si="42"/>
        <v>0.34544302850512887</v>
      </c>
    </row>
    <row r="3008" spans="1:125" x14ac:dyDescent="0.25">
      <c r="A3008" s="1" t="s">
        <v>480</v>
      </c>
      <c r="B3008" s="1" t="s">
        <v>392</v>
      </c>
      <c r="C3008" t="s">
        <v>379</v>
      </c>
      <c r="D3008" s="85">
        <v>2020</v>
      </c>
      <c r="E3008" s="3">
        <v>44082</v>
      </c>
      <c r="AK3008" s="1"/>
      <c r="AL3008" s="1"/>
      <c r="CA3008" s="4"/>
      <c r="DO3008" s="21">
        <v>0.32660831813126912</v>
      </c>
      <c r="DP3008" s="21">
        <v>0.33581412252562398</v>
      </c>
      <c r="DQ3008" s="21">
        <v>0.34531569970730169</v>
      </c>
      <c r="DS3008" s="72">
        <f t="shared" si="42"/>
        <v>0.32660831813126912</v>
      </c>
      <c r="DT3008" s="72">
        <f t="shared" si="42"/>
        <v>0.33581412252562398</v>
      </c>
      <c r="DU3008" s="72">
        <f t="shared" si="42"/>
        <v>0.34531569970730169</v>
      </c>
    </row>
    <row r="3009" spans="1:125" x14ac:dyDescent="0.25">
      <c r="A3009" s="1" t="s">
        <v>480</v>
      </c>
      <c r="B3009" s="1" t="s">
        <v>392</v>
      </c>
      <c r="C3009" t="s">
        <v>379</v>
      </c>
      <c r="D3009" s="85">
        <v>2020</v>
      </c>
      <c r="E3009" s="3">
        <v>44083</v>
      </c>
      <c r="AK3009" s="1"/>
      <c r="AL3009" s="1"/>
      <c r="CA3009" s="4"/>
      <c r="DO3009" s="21">
        <v>0.32428829061494596</v>
      </c>
      <c r="DP3009" s="21">
        <v>0.3353224473828339</v>
      </c>
      <c r="DQ3009" s="21">
        <v>0.34506104211164734</v>
      </c>
      <c r="DS3009" s="72">
        <f t="shared" si="42"/>
        <v>0.32428829061494596</v>
      </c>
      <c r="DT3009" s="72">
        <f t="shared" si="42"/>
        <v>0.3353224473828339</v>
      </c>
      <c r="DU3009" s="72">
        <f t="shared" si="42"/>
        <v>0.34506104211164734</v>
      </c>
    </row>
    <row r="3010" spans="1:125" x14ac:dyDescent="0.25">
      <c r="A3010" s="1" t="s">
        <v>480</v>
      </c>
      <c r="B3010" s="1" t="s">
        <v>392</v>
      </c>
      <c r="C3010" t="s">
        <v>379</v>
      </c>
      <c r="D3010" s="85">
        <v>2020</v>
      </c>
      <c r="E3010" s="3">
        <v>44084</v>
      </c>
      <c r="AK3010" s="1"/>
      <c r="AL3010" s="1"/>
      <c r="CA3010" s="4"/>
      <c r="DO3010" s="21">
        <v>0.33911068863589938</v>
      </c>
      <c r="DP3010" s="21">
        <v>0.33335574681167363</v>
      </c>
      <c r="DQ3010" s="21">
        <v>0.34607967249426475</v>
      </c>
      <c r="DS3010" s="72">
        <f t="shared" si="42"/>
        <v>0.33911068863589938</v>
      </c>
      <c r="DT3010" s="72">
        <f t="shared" si="42"/>
        <v>0.33335574681167363</v>
      </c>
      <c r="DU3010" s="72">
        <f t="shared" si="42"/>
        <v>0.34607967249426475</v>
      </c>
    </row>
    <row r="3011" spans="1:125" x14ac:dyDescent="0.25">
      <c r="A3011" s="1" t="s">
        <v>480</v>
      </c>
      <c r="B3011" s="1" t="s">
        <v>392</v>
      </c>
      <c r="C3011" t="s">
        <v>379</v>
      </c>
      <c r="D3011" s="85">
        <v>2020</v>
      </c>
      <c r="E3011" s="3">
        <v>44085</v>
      </c>
      <c r="AK3011" s="1"/>
      <c r="AL3011" s="1"/>
      <c r="CA3011" s="4"/>
      <c r="DO3011" s="21">
        <v>0.34826190828361847</v>
      </c>
      <c r="DP3011" s="21">
        <v>0.33519952859713642</v>
      </c>
      <c r="DQ3011" s="21">
        <v>0.34569768610078322</v>
      </c>
      <c r="DS3011" s="72">
        <f t="shared" si="42"/>
        <v>0.34826190828361847</v>
      </c>
      <c r="DT3011" s="72">
        <f t="shared" si="42"/>
        <v>0.33519952859713642</v>
      </c>
      <c r="DU3011" s="72">
        <f t="shared" si="42"/>
        <v>0.34569768610078322</v>
      </c>
    </row>
    <row r="3012" spans="1:125" x14ac:dyDescent="0.25">
      <c r="A3012" s="1" t="s">
        <v>480</v>
      </c>
      <c r="B3012" s="1" t="s">
        <v>392</v>
      </c>
      <c r="C3012" t="s">
        <v>379</v>
      </c>
      <c r="D3012" s="85">
        <v>2020</v>
      </c>
      <c r="E3012" s="3">
        <v>44086</v>
      </c>
      <c r="AK3012" s="1"/>
      <c r="AL3012" s="1"/>
      <c r="CA3012" s="4"/>
      <c r="DO3012" s="21">
        <v>0.34246183949281062</v>
      </c>
      <c r="DP3012" s="21">
        <v>0.33483077224004382</v>
      </c>
      <c r="DQ3012" s="21">
        <v>0.34429706932468429</v>
      </c>
      <c r="DS3012" s="72">
        <f t="shared" si="42"/>
        <v>0.34246183949281062</v>
      </c>
      <c r="DT3012" s="72">
        <f t="shared" si="42"/>
        <v>0.33483077224004382</v>
      </c>
      <c r="DU3012" s="72">
        <f t="shared" si="42"/>
        <v>0.34429706932468429</v>
      </c>
    </row>
    <row r="3013" spans="1:125" x14ac:dyDescent="0.25">
      <c r="A3013" s="1" t="s">
        <v>480</v>
      </c>
      <c r="B3013" s="1" t="s">
        <v>392</v>
      </c>
      <c r="C3013" t="s">
        <v>379</v>
      </c>
      <c r="D3013" s="85">
        <v>2020</v>
      </c>
      <c r="E3013" s="3">
        <v>44087</v>
      </c>
      <c r="AK3013" s="1"/>
      <c r="AL3013" s="1"/>
      <c r="CA3013" s="4"/>
      <c r="DO3013" s="21">
        <v>0.33898179821832586</v>
      </c>
      <c r="DP3013" s="21">
        <v>0.33556828495422897</v>
      </c>
      <c r="DQ3013" s="21">
        <v>0.34442439812251147</v>
      </c>
      <c r="DS3013" s="72">
        <f t="shared" si="42"/>
        <v>0.33898179821832586</v>
      </c>
      <c r="DT3013" s="72">
        <f t="shared" si="42"/>
        <v>0.33556828495422897</v>
      </c>
      <c r="DU3013" s="72">
        <f t="shared" si="42"/>
        <v>0.34442439812251147</v>
      </c>
    </row>
    <row r="3014" spans="1:125" x14ac:dyDescent="0.25">
      <c r="A3014" s="1" t="s">
        <v>480</v>
      </c>
      <c r="B3014" s="1" t="s">
        <v>392</v>
      </c>
      <c r="C3014" t="s">
        <v>379</v>
      </c>
      <c r="D3014" s="85">
        <v>2020</v>
      </c>
      <c r="E3014" s="3">
        <v>44088</v>
      </c>
      <c r="AK3014" s="1"/>
      <c r="AL3014" s="1"/>
      <c r="CA3014" s="4"/>
      <c r="DO3014" s="21">
        <v>0.33563064736141468</v>
      </c>
      <c r="DP3014" s="21">
        <v>0.33618287888271658</v>
      </c>
      <c r="DQ3014" s="21">
        <v>0.34429706932468429</v>
      </c>
      <c r="DS3014" s="72">
        <f t="shared" si="42"/>
        <v>0.33563064736141468</v>
      </c>
      <c r="DT3014" s="72">
        <f t="shared" si="42"/>
        <v>0.33618287888271658</v>
      </c>
      <c r="DU3014" s="72">
        <f t="shared" si="42"/>
        <v>0.34429706932468429</v>
      </c>
    </row>
    <row r="3015" spans="1:125" x14ac:dyDescent="0.25">
      <c r="A3015" s="1" t="s">
        <v>480</v>
      </c>
      <c r="B3015" s="1" t="s">
        <v>392</v>
      </c>
      <c r="C3015" t="s">
        <v>379</v>
      </c>
      <c r="D3015" s="85">
        <v>2020</v>
      </c>
      <c r="E3015" s="3">
        <v>44089</v>
      </c>
      <c r="AK3015" s="1"/>
      <c r="AL3015" s="1"/>
      <c r="CA3015" s="4"/>
      <c r="DO3015" s="21">
        <v>0.32789722230700419</v>
      </c>
      <c r="DP3015" s="21">
        <v>0.33593704131132152</v>
      </c>
      <c r="DQ3015" s="21">
        <v>0.34455172692033864</v>
      </c>
      <c r="DS3015" s="72">
        <f t="shared" si="42"/>
        <v>0.32789722230700419</v>
      </c>
      <c r="DT3015" s="72">
        <f t="shared" si="42"/>
        <v>0.33593704131132152</v>
      </c>
      <c r="DU3015" s="72">
        <f t="shared" si="42"/>
        <v>0.34455172692033864</v>
      </c>
    </row>
    <row r="3016" spans="1:125" x14ac:dyDescent="0.25">
      <c r="A3016" s="1" t="s">
        <v>480</v>
      </c>
      <c r="B3016" s="1" t="s">
        <v>392</v>
      </c>
      <c r="C3016" t="s">
        <v>379</v>
      </c>
      <c r="D3016" s="85">
        <v>2020</v>
      </c>
      <c r="E3016" s="3">
        <v>44090</v>
      </c>
      <c r="AK3016" s="1"/>
      <c r="AL3016" s="1"/>
      <c r="CA3016" s="4"/>
      <c r="DO3016" s="21">
        <v>0.32415940019737249</v>
      </c>
      <c r="DP3016" s="21">
        <v>0.33483077224004382</v>
      </c>
      <c r="DQ3016" s="21">
        <v>0.34353309653772124</v>
      </c>
      <c r="DS3016" s="72">
        <f t="shared" si="42"/>
        <v>0.32415940019737249</v>
      </c>
      <c r="DT3016" s="72">
        <f t="shared" si="42"/>
        <v>0.33483077224004382</v>
      </c>
      <c r="DU3016" s="72">
        <f t="shared" si="42"/>
        <v>0.34353309653772124</v>
      </c>
    </row>
    <row r="3017" spans="1:125" x14ac:dyDescent="0.25">
      <c r="A3017" s="1" t="s">
        <v>480</v>
      </c>
      <c r="B3017" s="1" t="s">
        <v>392</v>
      </c>
      <c r="C3017" t="s">
        <v>379</v>
      </c>
      <c r="D3017" s="85">
        <v>2020</v>
      </c>
      <c r="E3017" s="3">
        <v>44091</v>
      </c>
      <c r="AK3017" s="1"/>
      <c r="AL3017" s="1"/>
      <c r="CA3017" s="4"/>
      <c r="DO3017" s="21">
        <v>0.32158159184590229</v>
      </c>
      <c r="DP3017" s="21">
        <v>0.33372450316876612</v>
      </c>
      <c r="DQ3017" s="21">
        <v>0.34353309653772124</v>
      </c>
      <c r="DS3017" s="72">
        <f t="shared" si="42"/>
        <v>0.32158159184590229</v>
      </c>
      <c r="DT3017" s="72">
        <f t="shared" si="42"/>
        <v>0.33372450316876612</v>
      </c>
      <c r="DU3017" s="72">
        <f t="shared" si="42"/>
        <v>0.34353309653772124</v>
      </c>
    </row>
    <row r="3018" spans="1:125" x14ac:dyDescent="0.25">
      <c r="A3018" s="1" t="s">
        <v>480</v>
      </c>
      <c r="B3018" s="1" t="s">
        <v>392</v>
      </c>
      <c r="C3018" t="s">
        <v>379</v>
      </c>
      <c r="D3018" s="85">
        <v>2020</v>
      </c>
      <c r="E3018" s="3">
        <v>44092</v>
      </c>
      <c r="AK3018" s="1"/>
      <c r="AL3018" s="1"/>
      <c r="CA3018" s="4"/>
      <c r="DO3018" s="21">
        <v>0.32712387980156316</v>
      </c>
      <c r="DP3018" s="21">
        <v>0.33310990924027861</v>
      </c>
      <c r="DQ3018" s="21">
        <v>0.34455172692033864</v>
      </c>
      <c r="DS3018" s="72">
        <f t="shared" si="42"/>
        <v>0.32712387980156316</v>
      </c>
      <c r="DT3018" s="72">
        <f t="shared" si="42"/>
        <v>0.33310990924027861</v>
      </c>
      <c r="DU3018" s="72">
        <f t="shared" si="42"/>
        <v>0.34455172692033864</v>
      </c>
    </row>
    <row r="3019" spans="1:125" x14ac:dyDescent="0.25">
      <c r="A3019" s="1" t="s">
        <v>480</v>
      </c>
      <c r="B3019" s="1" t="s">
        <v>392</v>
      </c>
      <c r="C3019" t="s">
        <v>379</v>
      </c>
      <c r="D3019" s="85">
        <v>2020</v>
      </c>
      <c r="E3019" s="3">
        <v>44093</v>
      </c>
      <c r="AK3019" s="1"/>
      <c r="AL3019" s="1"/>
      <c r="CA3019" s="4"/>
      <c r="DO3019" s="21">
        <v>0.32325716727435788</v>
      </c>
      <c r="DP3019" s="21">
        <v>0.33286407166888354</v>
      </c>
      <c r="DQ3019" s="21">
        <v>0.34378775413337559</v>
      </c>
      <c r="DS3019" s="72">
        <f t="shared" si="42"/>
        <v>0.32325716727435788</v>
      </c>
      <c r="DT3019" s="72">
        <f t="shared" si="42"/>
        <v>0.33286407166888354</v>
      </c>
      <c r="DU3019" s="72">
        <f t="shared" si="42"/>
        <v>0.34378775413337559</v>
      </c>
    </row>
    <row r="3020" spans="1:125" x14ac:dyDescent="0.25">
      <c r="A3020" s="1" t="s">
        <v>480</v>
      </c>
      <c r="B3020" s="1" t="s">
        <v>392</v>
      </c>
      <c r="C3020" t="s">
        <v>379</v>
      </c>
      <c r="D3020" s="85">
        <v>2020</v>
      </c>
      <c r="E3020" s="3">
        <v>44094</v>
      </c>
      <c r="AK3020" s="1"/>
      <c r="AL3020" s="1"/>
      <c r="CA3020" s="4"/>
      <c r="DO3020" s="21">
        <v>0.32067935892288774</v>
      </c>
      <c r="DP3020" s="21">
        <v>0.33212655895469839</v>
      </c>
      <c r="DQ3020" s="21">
        <v>0.34353309653772124</v>
      </c>
      <c r="DS3020" s="72">
        <f t="shared" si="42"/>
        <v>0.32067935892288774</v>
      </c>
      <c r="DT3020" s="72">
        <f t="shared" si="42"/>
        <v>0.33212655895469839</v>
      </c>
      <c r="DU3020" s="72">
        <f t="shared" si="42"/>
        <v>0.34353309653772124</v>
      </c>
    </row>
    <row r="3021" spans="1:125" x14ac:dyDescent="0.25">
      <c r="A3021" s="1" t="s">
        <v>480</v>
      </c>
      <c r="B3021" s="1" t="s">
        <v>392</v>
      </c>
      <c r="C3021" t="s">
        <v>379</v>
      </c>
      <c r="D3021" s="85">
        <v>2020</v>
      </c>
      <c r="E3021" s="3">
        <v>44095</v>
      </c>
      <c r="AK3021" s="1"/>
      <c r="AL3021" s="1"/>
      <c r="CA3021" s="4"/>
      <c r="DO3021" s="21">
        <v>0.31681264639568252</v>
      </c>
      <c r="DP3021" s="21">
        <v>0.33114320866911828</v>
      </c>
      <c r="DQ3021" s="21">
        <v>0.34518837090947452</v>
      </c>
      <c r="DS3021" s="72">
        <f t="shared" si="42"/>
        <v>0.31681264639568252</v>
      </c>
      <c r="DT3021" s="72">
        <f t="shared" si="42"/>
        <v>0.33114320866911828</v>
      </c>
      <c r="DU3021" s="72">
        <f t="shared" si="42"/>
        <v>0.34518837090947452</v>
      </c>
    </row>
    <row r="3022" spans="1:125" x14ac:dyDescent="0.25">
      <c r="A3022" s="1" t="s">
        <v>480</v>
      </c>
      <c r="B3022" s="1" t="s">
        <v>392</v>
      </c>
      <c r="C3022" t="s">
        <v>379</v>
      </c>
      <c r="D3022" s="85">
        <v>2020</v>
      </c>
      <c r="E3022" s="3">
        <v>44096</v>
      </c>
      <c r="AK3022" s="1"/>
      <c r="AL3022" s="1"/>
      <c r="CA3022" s="4"/>
      <c r="DO3022" s="21">
        <v>0.3129459338684773</v>
      </c>
      <c r="DP3022" s="21">
        <v>0.32979110202644552</v>
      </c>
      <c r="DQ3022" s="21">
        <v>0.34544302850512887</v>
      </c>
      <c r="DS3022" s="72">
        <f t="shared" si="42"/>
        <v>0.3129459338684773</v>
      </c>
      <c r="DT3022" s="72">
        <f t="shared" si="42"/>
        <v>0.32979110202644552</v>
      </c>
      <c r="DU3022" s="72">
        <f t="shared" si="42"/>
        <v>0.34544302850512887</v>
      </c>
    </row>
    <row r="3023" spans="1:125" x14ac:dyDescent="0.25">
      <c r="A3023" s="1" t="s">
        <v>480</v>
      </c>
      <c r="B3023" s="1" t="s">
        <v>392</v>
      </c>
      <c r="C3023" t="s">
        <v>379</v>
      </c>
      <c r="D3023" s="85">
        <v>2020</v>
      </c>
      <c r="E3023" s="3">
        <v>44097</v>
      </c>
      <c r="AK3023" s="1"/>
      <c r="AL3023" s="1"/>
      <c r="CA3023" s="4"/>
      <c r="DO3023" s="21">
        <v>0.3059858513195079</v>
      </c>
      <c r="DP3023" s="21">
        <v>0.32966818324074798</v>
      </c>
      <c r="DQ3023" s="21">
        <v>0.34467905571816582</v>
      </c>
      <c r="DS3023" s="72">
        <f t="shared" si="42"/>
        <v>0.3059858513195079</v>
      </c>
      <c r="DT3023" s="72">
        <f t="shared" si="42"/>
        <v>0.32966818324074798</v>
      </c>
      <c r="DU3023" s="72">
        <f t="shared" si="42"/>
        <v>0.34467905571816582</v>
      </c>
    </row>
    <row r="3024" spans="1:125" x14ac:dyDescent="0.25">
      <c r="A3024" s="1" t="s">
        <v>480</v>
      </c>
      <c r="B3024" s="1" t="s">
        <v>392</v>
      </c>
      <c r="C3024" t="s">
        <v>379</v>
      </c>
      <c r="D3024" s="85">
        <v>2020</v>
      </c>
      <c r="E3024" s="3">
        <v>44098</v>
      </c>
      <c r="AK3024" s="1"/>
      <c r="AL3024" s="1"/>
      <c r="CA3024" s="4"/>
      <c r="DO3024" s="21">
        <v>0.29941244002325895</v>
      </c>
      <c r="DP3024" s="21">
        <v>0.32770148266958771</v>
      </c>
      <c r="DQ3024" s="21">
        <v>0.34429706932468429</v>
      </c>
      <c r="DS3024" s="72">
        <f t="shared" si="42"/>
        <v>0.29941244002325895</v>
      </c>
      <c r="DT3024" s="72">
        <f t="shared" si="42"/>
        <v>0.32770148266958771</v>
      </c>
      <c r="DU3024" s="72">
        <f t="shared" si="42"/>
        <v>0.34429706932468429</v>
      </c>
    </row>
    <row r="3025" spans="1:125" x14ac:dyDescent="0.25">
      <c r="A3025" s="1" t="s">
        <v>480</v>
      </c>
      <c r="B3025" s="1" t="s">
        <v>392</v>
      </c>
      <c r="C3025" t="s">
        <v>379</v>
      </c>
      <c r="D3025" s="85">
        <v>2020</v>
      </c>
      <c r="E3025" s="3">
        <v>44099</v>
      </c>
      <c r="AK3025" s="1"/>
      <c r="AL3025" s="1"/>
      <c r="CA3025" s="4"/>
      <c r="DO3025" s="21">
        <v>0.29335459039730405</v>
      </c>
      <c r="DP3025" s="21">
        <v>0.32745564509819269</v>
      </c>
      <c r="DQ3025" s="21">
        <v>0.34569768610078322</v>
      </c>
      <c r="DS3025" s="72">
        <f t="shared" si="42"/>
        <v>0.29335459039730405</v>
      </c>
      <c r="DT3025" s="72">
        <f t="shared" si="42"/>
        <v>0.32745564509819269</v>
      </c>
      <c r="DU3025" s="72">
        <f t="shared" si="42"/>
        <v>0.34569768610078322</v>
      </c>
    </row>
    <row r="3026" spans="1:125" x14ac:dyDescent="0.25">
      <c r="A3026" s="1" t="s">
        <v>480</v>
      </c>
      <c r="B3026" s="1" t="s">
        <v>392</v>
      </c>
      <c r="C3026" t="s">
        <v>379</v>
      </c>
      <c r="D3026" s="85">
        <v>2020</v>
      </c>
      <c r="E3026" s="3">
        <v>44100</v>
      </c>
      <c r="AK3026" s="1"/>
      <c r="AL3026" s="1"/>
      <c r="CA3026" s="4"/>
      <c r="DO3026" s="21">
        <v>0.28819897369436376</v>
      </c>
      <c r="DP3026" s="21">
        <v>0.32548894452703231</v>
      </c>
      <c r="DQ3026" s="21">
        <v>0.34569768610078322</v>
      </c>
      <c r="DS3026" s="72">
        <f t="shared" si="42"/>
        <v>0.28819897369436376</v>
      </c>
      <c r="DT3026" s="72">
        <f t="shared" si="42"/>
        <v>0.32548894452703231</v>
      </c>
      <c r="DU3026" s="72">
        <f t="shared" si="42"/>
        <v>0.34569768610078322</v>
      </c>
    </row>
    <row r="3027" spans="1:125" x14ac:dyDescent="0.25">
      <c r="A3027" s="1" t="s">
        <v>480</v>
      </c>
      <c r="B3027" s="1" t="s">
        <v>392</v>
      </c>
      <c r="C3027" t="s">
        <v>379</v>
      </c>
      <c r="D3027" s="85">
        <v>2020</v>
      </c>
      <c r="E3027" s="3">
        <v>44101</v>
      </c>
      <c r="AK3027" s="1"/>
      <c r="AL3027" s="1"/>
      <c r="CA3027" s="4"/>
      <c r="DO3027" s="21">
        <v>0.28136778156296782</v>
      </c>
      <c r="DP3027" s="21">
        <v>0.32352224395587204</v>
      </c>
      <c r="DQ3027" s="21">
        <v>0.34455172692033864</v>
      </c>
      <c r="DS3027" s="72">
        <f t="shared" si="42"/>
        <v>0.28136778156296782</v>
      </c>
      <c r="DT3027" s="72">
        <f t="shared" si="42"/>
        <v>0.32352224395587204</v>
      </c>
      <c r="DU3027" s="72">
        <f t="shared" si="42"/>
        <v>0.34455172692033864</v>
      </c>
    </row>
    <row r="3028" spans="1:125" x14ac:dyDescent="0.25">
      <c r="A3028" s="1" t="s">
        <v>480</v>
      </c>
      <c r="B3028" s="1" t="s">
        <v>392</v>
      </c>
      <c r="C3028" t="s">
        <v>379</v>
      </c>
      <c r="D3028" s="85">
        <v>2020</v>
      </c>
      <c r="E3028" s="3">
        <v>44102</v>
      </c>
      <c r="AK3028" s="1"/>
      <c r="AL3028" s="1"/>
      <c r="CA3028" s="4"/>
      <c r="DO3028" s="21">
        <v>0.28923009703495184</v>
      </c>
      <c r="DP3028" s="21">
        <v>0.32229305609889686</v>
      </c>
      <c r="DQ3028" s="21">
        <v>0.34455172692033864</v>
      </c>
      <c r="DS3028" s="72">
        <f t="shared" si="42"/>
        <v>0.28923009703495184</v>
      </c>
      <c r="DT3028" s="72">
        <f t="shared" si="42"/>
        <v>0.32229305609889686</v>
      </c>
      <c r="DU3028" s="72">
        <f t="shared" si="42"/>
        <v>0.34455172692033864</v>
      </c>
    </row>
    <row r="3029" spans="1:125" x14ac:dyDescent="0.25">
      <c r="A3029" s="1" t="s">
        <v>480</v>
      </c>
      <c r="B3029" s="1" t="s">
        <v>392</v>
      </c>
      <c r="C3029" t="s">
        <v>379</v>
      </c>
      <c r="D3029" s="85">
        <v>2020</v>
      </c>
      <c r="E3029" s="3">
        <v>44103</v>
      </c>
      <c r="AK3029" s="1"/>
      <c r="AL3029" s="1"/>
      <c r="CA3029" s="4"/>
      <c r="DO3029" s="21">
        <v>0.2852344940901731</v>
      </c>
      <c r="DP3029" s="21">
        <v>0.32044927431343401</v>
      </c>
      <c r="DQ3029" s="21">
        <v>0.34302378134641248</v>
      </c>
      <c r="DS3029" s="72">
        <f t="shared" si="42"/>
        <v>0.2852344940901731</v>
      </c>
      <c r="DT3029" s="72">
        <f t="shared" si="42"/>
        <v>0.32044927431343401</v>
      </c>
      <c r="DU3029" s="72">
        <f t="shared" si="42"/>
        <v>0.34302378134641248</v>
      </c>
    </row>
    <row r="3030" spans="1:125" x14ac:dyDescent="0.25">
      <c r="A3030" s="1" t="s">
        <v>480</v>
      </c>
      <c r="B3030" s="1" t="s">
        <v>392</v>
      </c>
      <c r="C3030" t="s">
        <v>379</v>
      </c>
      <c r="D3030" s="85">
        <v>2020</v>
      </c>
      <c r="E3030" s="3">
        <v>44104</v>
      </c>
      <c r="AK3030" s="1"/>
      <c r="AL3030" s="1"/>
      <c r="CA3030" s="4"/>
      <c r="DO3030" s="21">
        <v>0.35908870335979315</v>
      </c>
      <c r="DP3030" s="21">
        <v>0.33974752366794464</v>
      </c>
      <c r="DQ3030" s="21">
        <v>0.34455172692033864</v>
      </c>
      <c r="DS3030" s="72">
        <f t="shared" si="42"/>
        <v>0.35908870335979315</v>
      </c>
      <c r="DT3030" s="72">
        <f t="shared" si="42"/>
        <v>0.33974752366794464</v>
      </c>
      <c r="DU3030" s="72">
        <f t="shared" si="42"/>
        <v>0.34455172692033864</v>
      </c>
    </row>
    <row r="3031" spans="1:125" x14ac:dyDescent="0.25">
      <c r="A3031" s="1" t="s">
        <v>480</v>
      </c>
      <c r="B3031" s="1" t="s">
        <v>392</v>
      </c>
      <c r="C3031" t="s">
        <v>379</v>
      </c>
      <c r="D3031" s="85">
        <v>2020</v>
      </c>
      <c r="E3031" s="3">
        <v>44105</v>
      </c>
      <c r="AK3031" s="1"/>
      <c r="AL3031" s="1"/>
      <c r="CA3031" s="4"/>
      <c r="DO3031" s="21">
        <v>0.34233294907523715</v>
      </c>
      <c r="DP3031" s="21">
        <v>0.33741206673969171</v>
      </c>
      <c r="DQ3031" s="21">
        <v>0.34404241172902994</v>
      </c>
      <c r="DS3031" s="72">
        <f t="shared" si="42"/>
        <v>0.34233294907523715</v>
      </c>
      <c r="DT3031" s="72">
        <f t="shared" si="42"/>
        <v>0.33741206673969171</v>
      </c>
      <c r="DU3031" s="72">
        <f t="shared" si="42"/>
        <v>0.34404241172902994</v>
      </c>
    </row>
    <row r="3032" spans="1:125" x14ac:dyDescent="0.25">
      <c r="A3032" s="1" t="s">
        <v>480</v>
      </c>
      <c r="B3032" s="1" t="s">
        <v>392</v>
      </c>
      <c r="C3032" t="s">
        <v>379</v>
      </c>
      <c r="D3032" s="85">
        <v>2020</v>
      </c>
      <c r="E3032" s="3">
        <v>44106</v>
      </c>
      <c r="AK3032" s="1"/>
      <c r="AL3032" s="1"/>
      <c r="CA3032" s="4"/>
      <c r="DO3032" s="21">
        <v>0.32905723606516574</v>
      </c>
      <c r="DP3032" s="21">
        <v>0.33642871645411154</v>
      </c>
      <c r="DQ3032" s="21">
        <v>0.34658898768557345</v>
      </c>
      <c r="DS3032" s="72">
        <f t="shared" si="42"/>
        <v>0.32905723606516574</v>
      </c>
      <c r="DT3032" s="72">
        <f t="shared" si="42"/>
        <v>0.33642871645411154</v>
      </c>
      <c r="DU3032" s="72">
        <f t="shared" si="42"/>
        <v>0.34658898768557345</v>
      </c>
    </row>
    <row r="3033" spans="1:125" x14ac:dyDescent="0.25">
      <c r="A3033" s="1" t="s">
        <v>480</v>
      </c>
      <c r="B3033" s="1" t="s">
        <v>392</v>
      </c>
      <c r="C3033" t="s">
        <v>379</v>
      </c>
      <c r="D3033" s="85">
        <v>2020</v>
      </c>
      <c r="E3033" s="3">
        <v>44107</v>
      </c>
      <c r="AK3033" s="1"/>
      <c r="AL3033" s="1"/>
      <c r="CA3033" s="4"/>
      <c r="DO3033" s="21">
        <v>0.3150081805496534</v>
      </c>
      <c r="DP3033" s="21">
        <v>0.33384742195446371</v>
      </c>
      <c r="DQ3033" s="21">
        <v>0.34773494686601802</v>
      </c>
      <c r="DS3033" s="72">
        <f t="shared" si="42"/>
        <v>0.3150081805496534</v>
      </c>
      <c r="DT3033" s="72">
        <f t="shared" si="42"/>
        <v>0.33384742195446371</v>
      </c>
      <c r="DU3033" s="72">
        <f t="shared" si="42"/>
        <v>0.34773494686601802</v>
      </c>
    </row>
    <row r="3034" spans="1:125" x14ac:dyDescent="0.25">
      <c r="A3034" s="1" t="s">
        <v>480</v>
      </c>
      <c r="B3034" s="1" t="s">
        <v>392</v>
      </c>
      <c r="C3034" t="s">
        <v>379</v>
      </c>
      <c r="D3034" s="85">
        <v>2020</v>
      </c>
      <c r="E3034" s="3">
        <v>44108</v>
      </c>
      <c r="AK3034" s="1"/>
      <c r="AL3034" s="1"/>
      <c r="CA3034" s="4"/>
      <c r="DO3034" s="21">
        <v>0.30302137171531712</v>
      </c>
      <c r="DP3034" s="21">
        <v>0.33200364016900086</v>
      </c>
      <c r="DQ3034" s="21">
        <v>0.34709830287688215</v>
      </c>
      <c r="DS3034" s="72">
        <f t="shared" si="42"/>
        <v>0.30302137171531712</v>
      </c>
      <c r="DT3034" s="72">
        <f t="shared" si="42"/>
        <v>0.33200364016900086</v>
      </c>
      <c r="DU3034" s="72">
        <f t="shared" si="42"/>
        <v>0.34709830287688215</v>
      </c>
    </row>
    <row r="3035" spans="1:125" x14ac:dyDescent="0.25">
      <c r="A3035" s="1" t="s">
        <v>480</v>
      </c>
      <c r="B3035" s="1" t="s">
        <v>392</v>
      </c>
      <c r="C3035" t="s">
        <v>379</v>
      </c>
      <c r="D3035" s="85">
        <v>2020</v>
      </c>
      <c r="E3035" s="3">
        <v>44109</v>
      </c>
      <c r="AK3035" s="1"/>
      <c r="AL3035" s="1"/>
      <c r="CA3035" s="4"/>
      <c r="DO3035" s="21">
        <v>0.29232346705671602</v>
      </c>
      <c r="DP3035" s="21">
        <v>0.33015985838353812</v>
      </c>
      <c r="DQ3035" s="21">
        <v>0.34798960446167237</v>
      </c>
      <c r="DS3035" s="72">
        <f t="shared" si="42"/>
        <v>0.29232346705671602</v>
      </c>
      <c r="DT3035" s="72">
        <f t="shared" si="42"/>
        <v>0.33015985838353812</v>
      </c>
      <c r="DU3035" s="72">
        <f t="shared" si="42"/>
        <v>0.34798960446167237</v>
      </c>
    </row>
    <row r="3036" spans="1:125" x14ac:dyDescent="0.25">
      <c r="A3036" s="1" t="s">
        <v>480</v>
      </c>
      <c r="B3036" s="1" t="s">
        <v>392</v>
      </c>
      <c r="C3036" t="s">
        <v>379</v>
      </c>
      <c r="D3036" s="85">
        <v>2020</v>
      </c>
      <c r="E3036" s="3">
        <v>44110</v>
      </c>
      <c r="AK3036" s="1"/>
      <c r="AL3036" s="1"/>
      <c r="CA3036" s="4"/>
      <c r="DO3036" s="21">
        <v>0.28459004200230553</v>
      </c>
      <c r="DP3036" s="21">
        <v>0.32696396995540256</v>
      </c>
      <c r="DQ3036" s="21">
        <v>0.3473529604725365</v>
      </c>
      <c r="DS3036" s="72">
        <f t="shared" si="42"/>
        <v>0.28459004200230553</v>
      </c>
      <c r="DT3036" s="72">
        <f t="shared" si="42"/>
        <v>0.32696396995540256</v>
      </c>
      <c r="DU3036" s="72">
        <f t="shared" si="42"/>
        <v>0.3473529604725365</v>
      </c>
    </row>
    <row r="3037" spans="1:125" x14ac:dyDescent="0.25">
      <c r="A3037" s="1" t="s">
        <v>480</v>
      </c>
      <c r="B3037" s="1" t="s">
        <v>392</v>
      </c>
      <c r="C3037" t="s">
        <v>379</v>
      </c>
      <c r="D3037" s="85">
        <v>2020</v>
      </c>
      <c r="E3037" s="3">
        <v>44111</v>
      </c>
      <c r="AK3037" s="1"/>
      <c r="AL3037" s="1"/>
      <c r="CA3037" s="4"/>
      <c r="DO3037" s="21">
        <v>0.27878997321149768</v>
      </c>
      <c r="DP3037" s="21">
        <v>0.32364516274156951</v>
      </c>
      <c r="DQ3037" s="21">
        <v>0.34773494686601802</v>
      </c>
      <c r="DS3037" s="72">
        <f t="shared" si="42"/>
        <v>0.27878997321149768</v>
      </c>
      <c r="DT3037" s="72">
        <f t="shared" si="42"/>
        <v>0.32364516274156951</v>
      </c>
      <c r="DU3037" s="72">
        <f t="shared" si="42"/>
        <v>0.34773494686601802</v>
      </c>
    </row>
    <row r="3038" spans="1:125" x14ac:dyDescent="0.25">
      <c r="A3038" s="1" t="s">
        <v>480</v>
      </c>
      <c r="B3038" s="1" t="s">
        <v>392</v>
      </c>
      <c r="C3038" t="s">
        <v>379</v>
      </c>
      <c r="D3038" s="85">
        <v>2020</v>
      </c>
      <c r="E3038" s="3">
        <v>44112</v>
      </c>
      <c r="AK3038" s="1"/>
      <c r="AL3038" s="1"/>
      <c r="CA3038" s="4"/>
      <c r="DO3038" s="21">
        <v>0.36450210089788049</v>
      </c>
      <c r="DP3038" s="21">
        <v>0.34712265080979587</v>
      </c>
      <c r="DQ3038" s="21">
        <v>0.34709830287688215</v>
      </c>
      <c r="DS3038" s="72">
        <f t="shared" si="42"/>
        <v>0.36450210089788049</v>
      </c>
      <c r="DT3038" s="72">
        <f t="shared" si="42"/>
        <v>0.34712265080979587</v>
      </c>
      <c r="DU3038" s="72">
        <f t="shared" si="42"/>
        <v>0.34709830287688215</v>
      </c>
    </row>
    <row r="3039" spans="1:125" x14ac:dyDescent="0.25">
      <c r="A3039" s="1" t="s">
        <v>480</v>
      </c>
      <c r="B3039" s="1" t="s">
        <v>392</v>
      </c>
      <c r="C3039" t="s">
        <v>379</v>
      </c>
      <c r="D3039" s="85">
        <v>2020</v>
      </c>
      <c r="E3039" s="3">
        <v>44113</v>
      </c>
      <c r="AK3039" s="1"/>
      <c r="AL3039" s="1"/>
      <c r="CA3039" s="4"/>
      <c r="DO3039" s="21">
        <v>0.34645744243758936</v>
      </c>
      <c r="DP3039" s="21">
        <v>0.34159130545340738</v>
      </c>
      <c r="DQ3039" s="21">
        <v>0.3483715908551539</v>
      </c>
      <c r="DS3039" s="72">
        <f t="shared" si="42"/>
        <v>0.34645744243758936</v>
      </c>
      <c r="DT3039" s="72">
        <f t="shared" si="42"/>
        <v>0.34159130545340738</v>
      </c>
      <c r="DU3039" s="72">
        <f t="shared" si="42"/>
        <v>0.3483715908551539</v>
      </c>
    </row>
    <row r="3040" spans="1:125" x14ac:dyDescent="0.25">
      <c r="A3040" s="1" t="s">
        <v>480</v>
      </c>
      <c r="B3040" s="1" t="s">
        <v>392</v>
      </c>
      <c r="C3040" t="s">
        <v>379</v>
      </c>
      <c r="D3040" s="85">
        <v>2020</v>
      </c>
      <c r="E3040" s="3">
        <v>44114</v>
      </c>
      <c r="AK3040" s="1"/>
      <c r="AL3040" s="1"/>
      <c r="CA3040" s="4"/>
      <c r="DO3040" s="21">
        <v>0.33640398986685577</v>
      </c>
      <c r="DP3040" s="21">
        <v>0.33925584852515456</v>
      </c>
      <c r="DQ3040" s="21">
        <v>0.34824426205732673</v>
      </c>
      <c r="DS3040" s="72">
        <f t="shared" si="42"/>
        <v>0.33640398986685577</v>
      </c>
      <c r="DT3040" s="72">
        <f t="shared" si="42"/>
        <v>0.33925584852515456</v>
      </c>
      <c r="DU3040" s="72">
        <f t="shared" si="42"/>
        <v>0.34824426205732673</v>
      </c>
    </row>
    <row r="3041" spans="1:125" x14ac:dyDescent="0.25">
      <c r="A3041" s="1" t="s">
        <v>480</v>
      </c>
      <c r="B3041" s="1" t="s">
        <v>392</v>
      </c>
      <c r="C3041" t="s">
        <v>379</v>
      </c>
      <c r="D3041" s="85">
        <v>2020</v>
      </c>
      <c r="E3041" s="3">
        <v>44115</v>
      </c>
      <c r="AK3041" s="1"/>
      <c r="AL3041" s="1"/>
      <c r="CA3041" s="4"/>
      <c r="DO3041" s="21">
        <v>0.32042157808774074</v>
      </c>
      <c r="DP3041" s="21">
        <v>0.3364287164541116</v>
      </c>
      <c r="DQ3041" s="21">
        <v>0.34875357724863543</v>
      </c>
      <c r="DS3041" s="72">
        <f t="shared" si="42"/>
        <v>0.32042157808774074</v>
      </c>
      <c r="DT3041" s="72">
        <f t="shared" si="42"/>
        <v>0.3364287164541116</v>
      </c>
      <c r="DU3041" s="72">
        <f t="shared" si="42"/>
        <v>0.34875357724863543</v>
      </c>
    </row>
    <row r="3042" spans="1:125" x14ac:dyDescent="0.25">
      <c r="A3042" s="1" t="s">
        <v>480</v>
      </c>
      <c r="B3042" s="1" t="s">
        <v>392</v>
      </c>
      <c r="C3042" t="s">
        <v>379</v>
      </c>
      <c r="D3042" s="85">
        <v>2020</v>
      </c>
      <c r="E3042" s="3">
        <v>44116</v>
      </c>
      <c r="AK3042" s="1"/>
      <c r="AL3042" s="1"/>
      <c r="CA3042" s="4"/>
      <c r="DO3042" s="21">
        <v>0.31011034468186016</v>
      </c>
      <c r="DP3042" s="21">
        <v>0.33433909709725373</v>
      </c>
      <c r="DQ3042" s="21">
        <v>0.35015419402473436</v>
      </c>
      <c r="DS3042" s="72">
        <f t="shared" si="42"/>
        <v>0.31011034468186016</v>
      </c>
      <c r="DT3042" s="72">
        <f t="shared" si="42"/>
        <v>0.33433909709725373</v>
      </c>
      <c r="DU3042" s="72">
        <f t="shared" si="42"/>
        <v>0.35015419402473436</v>
      </c>
    </row>
    <row r="3043" spans="1:125" x14ac:dyDescent="0.25">
      <c r="A3043" s="1" t="s">
        <v>480</v>
      </c>
      <c r="B3043" s="1" t="s">
        <v>392</v>
      </c>
      <c r="C3043" t="s">
        <v>379</v>
      </c>
      <c r="D3043" s="85">
        <v>2020</v>
      </c>
      <c r="E3043" s="3">
        <v>44117</v>
      </c>
      <c r="AK3043" s="1"/>
      <c r="AL3043" s="1"/>
      <c r="CA3043" s="4"/>
      <c r="DO3043" s="21">
        <v>0.30121690586928807</v>
      </c>
      <c r="DP3043" s="21">
        <v>0.33114320866911828</v>
      </c>
      <c r="DQ3043" s="21">
        <v>0.34977220763125283</v>
      </c>
      <c r="DS3043" s="72">
        <f t="shared" si="42"/>
        <v>0.30121690586928807</v>
      </c>
      <c r="DT3043" s="72">
        <f t="shared" si="42"/>
        <v>0.33114320866911828</v>
      </c>
      <c r="DU3043" s="72">
        <f t="shared" si="42"/>
        <v>0.34977220763125283</v>
      </c>
    </row>
    <row r="3044" spans="1:125" x14ac:dyDescent="0.25">
      <c r="A3044" s="1" t="s">
        <v>480</v>
      </c>
      <c r="B3044" s="1" t="s">
        <v>392</v>
      </c>
      <c r="C3044" t="s">
        <v>379</v>
      </c>
      <c r="D3044" s="85">
        <v>2020</v>
      </c>
      <c r="E3044" s="3">
        <v>44118</v>
      </c>
      <c r="AK3044" s="1"/>
      <c r="AL3044" s="1"/>
      <c r="CA3044" s="4"/>
      <c r="DO3044" s="21">
        <v>0.29387015206759809</v>
      </c>
      <c r="DP3044" s="21">
        <v>0.32745564509819264</v>
      </c>
      <c r="DQ3044" s="21">
        <v>0.35002686522690718</v>
      </c>
      <c r="DS3044" s="72">
        <f t="shared" si="42"/>
        <v>0.29387015206759809</v>
      </c>
      <c r="DT3044" s="72">
        <f t="shared" si="42"/>
        <v>0.32745564509819264</v>
      </c>
      <c r="DU3044" s="72">
        <f t="shared" si="42"/>
        <v>0.35002686522690718</v>
      </c>
    </row>
    <row r="3045" spans="1:125" x14ac:dyDescent="0.25">
      <c r="A3045" s="1" t="s">
        <v>480</v>
      </c>
      <c r="B3045" s="1" t="s">
        <v>392</v>
      </c>
      <c r="C3045" t="s">
        <v>379</v>
      </c>
      <c r="D3045" s="85">
        <v>2020</v>
      </c>
      <c r="E3045" s="3">
        <v>44119</v>
      </c>
      <c r="AK3045" s="1"/>
      <c r="AL3045" s="1"/>
      <c r="CA3045" s="4"/>
      <c r="DO3045" s="21">
        <v>0.28600783659561413</v>
      </c>
      <c r="DP3045" s="21">
        <v>0.32352224395587204</v>
      </c>
      <c r="DQ3045" s="21">
        <v>0.34862624845080825</v>
      </c>
      <c r="DS3045" s="72">
        <f t="shared" si="42"/>
        <v>0.28600783659561413</v>
      </c>
      <c r="DT3045" s="72">
        <f t="shared" si="42"/>
        <v>0.32352224395587204</v>
      </c>
      <c r="DU3045" s="72">
        <f t="shared" si="42"/>
        <v>0.34862624845080825</v>
      </c>
    </row>
    <row r="3046" spans="1:125" x14ac:dyDescent="0.25">
      <c r="A3046" s="1" t="s">
        <v>480</v>
      </c>
      <c r="B3046" s="1" t="s">
        <v>392</v>
      </c>
      <c r="C3046" t="s">
        <v>379</v>
      </c>
      <c r="D3046" s="85">
        <v>2020</v>
      </c>
      <c r="E3046" s="3">
        <v>44120</v>
      </c>
      <c r="AK3046" s="1"/>
      <c r="AL3046" s="1"/>
      <c r="CA3046" s="4"/>
      <c r="DO3046" s="21">
        <v>0.27685661694789504</v>
      </c>
      <c r="DP3046" s="21">
        <v>0.31823673617087866</v>
      </c>
      <c r="DQ3046" s="21">
        <v>0.34531569970730164</v>
      </c>
      <c r="DS3046" s="72">
        <f t="shared" ref="DS3046:DU3109" si="43">DO3046</f>
        <v>0.27685661694789504</v>
      </c>
      <c r="DT3046" s="72">
        <f t="shared" si="43"/>
        <v>0.31823673617087866</v>
      </c>
      <c r="DU3046" s="72">
        <f t="shared" si="43"/>
        <v>0.34531569970730164</v>
      </c>
    </row>
    <row r="3047" spans="1:125" x14ac:dyDescent="0.25">
      <c r="A3047" s="1" t="s">
        <v>480</v>
      </c>
      <c r="B3047" s="1" t="s">
        <v>392</v>
      </c>
      <c r="C3047" t="s">
        <v>379</v>
      </c>
      <c r="D3047" s="85">
        <v>2020</v>
      </c>
      <c r="E3047" s="3">
        <v>44121</v>
      </c>
      <c r="AK3047" s="1"/>
      <c r="AL3047" s="1"/>
      <c r="CA3047" s="4"/>
      <c r="DO3047" s="21">
        <v>0.27028320565164615</v>
      </c>
      <c r="DP3047" s="21">
        <v>0.31504084774274316</v>
      </c>
      <c r="DQ3047" s="21">
        <v>0.34493371331382017</v>
      </c>
      <c r="DS3047" s="72">
        <f t="shared" si="43"/>
        <v>0.27028320565164615</v>
      </c>
      <c r="DT3047" s="72">
        <f t="shared" si="43"/>
        <v>0.31504084774274316</v>
      </c>
      <c r="DU3047" s="72">
        <f t="shared" si="43"/>
        <v>0.34493371331382017</v>
      </c>
    </row>
    <row r="3048" spans="1:125" x14ac:dyDescent="0.25">
      <c r="A3048" s="1" t="s">
        <v>480</v>
      </c>
      <c r="B3048" s="1" t="s">
        <v>392</v>
      </c>
      <c r="C3048" t="s">
        <v>379</v>
      </c>
      <c r="D3048" s="85">
        <v>2020</v>
      </c>
      <c r="E3048" s="3">
        <v>44122</v>
      </c>
      <c r="AK3048" s="1"/>
      <c r="AL3048" s="1"/>
      <c r="CA3048" s="4"/>
      <c r="DO3048" s="21">
        <v>0.26242089017966219</v>
      </c>
      <c r="DP3048" s="21">
        <v>0.31024701510053987</v>
      </c>
      <c r="DQ3048" s="21">
        <v>0.34506104211164734</v>
      </c>
      <c r="DS3048" s="72">
        <f t="shared" si="43"/>
        <v>0.26242089017966219</v>
      </c>
      <c r="DT3048" s="72">
        <f t="shared" si="43"/>
        <v>0.31024701510053987</v>
      </c>
      <c r="DU3048" s="72">
        <f t="shared" si="43"/>
        <v>0.34506104211164734</v>
      </c>
    </row>
    <row r="3049" spans="1:125" x14ac:dyDescent="0.25">
      <c r="A3049" s="1" t="s">
        <v>480</v>
      </c>
      <c r="B3049" s="1" t="s">
        <v>392</v>
      </c>
      <c r="C3049" t="s">
        <v>379</v>
      </c>
      <c r="D3049" s="85">
        <v>2020</v>
      </c>
      <c r="E3049" s="3">
        <v>44123</v>
      </c>
      <c r="AK3049" s="1"/>
      <c r="AL3049" s="1"/>
      <c r="CA3049" s="4"/>
      <c r="DO3049" s="21">
        <v>0.25520302679554574</v>
      </c>
      <c r="DP3049" s="21">
        <v>0.3053302636726391</v>
      </c>
      <c r="DQ3049" s="21">
        <v>0.34289645254858536</v>
      </c>
      <c r="DS3049" s="72">
        <f t="shared" si="43"/>
        <v>0.25520302679554574</v>
      </c>
      <c r="DT3049" s="72">
        <f t="shared" si="43"/>
        <v>0.3053302636726391</v>
      </c>
      <c r="DU3049" s="72">
        <f t="shared" si="43"/>
        <v>0.34289645254858536</v>
      </c>
    </row>
    <row r="3050" spans="1:125" x14ac:dyDescent="0.25">
      <c r="A3050" s="1" t="s">
        <v>480</v>
      </c>
      <c r="B3050" s="1" t="s">
        <v>392</v>
      </c>
      <c r="C3050" t="s">
        <v>379</v>
      </c>
      <c r="D3050" s="85">
        <v>2020</v>
      </c>
      <c r="E3050" s="3">
        <v>44124</v>
      </c>
      <c r="AK3050" s="1"/>
      <c r="AL3050" s="1"/>
      <c r="CA3050" s="4"/>
      <c r="DO3050" s="21">
        <v>0.24746960174113525</v>
      </c>
      <c r="DP3050" s="21">
        <v>0.30115102495892343</v>
      </c>
      <c r="DQ3050" s="21">
        <v>0.34302378134641248</v>
      </c>
      <c r="DS3050" s="72">
        <f t="shared" si="43"/>
        <v>0.24746960174113525</v>
      </c>
      <c r="DT3050" s="72">
        <f t="shared" si="43"/>
        <v>0.30115102495892343</v>
      </c>
      <c r="DU3050" s="72">
        <f t="shared" si="43"/>
        <v>0.34302378134641248</v>
      </c>
    </row>
    <row r="3051" spans="1:125" x14ac:dyDescent="0.25">
      <c r="A3051" s="1" t="s">
        <v>480</v>
      </c>
      <c r="B3051" s="1" t="s">
        <v>392</v>
      </c>
      <c r="C3051" t="s">
        <v>379</v>
      </c>
      <c r="D3051" s="85">
        <v>2020</v>
      </c>
      <c r="E3051" s="3">
        <v>44125</v>
      </c>
      <c r="AK3051" s="1"/>
      <c r="AL3051" s="1"/>
      <c r="CA3051" s="4"/>
      <c r="DO3051" s="21">
        <v>0.24025173835701882</v>
      </c>
      <c r="DP3051" s="21">
        <v>0.29672594867381274</v>
      </c>
      <c r="DQ3051" s="21">
        <v>0.34264179495293101</v>
      </c>
      <c r="DS3051" s="72">
        <f t="shared" si="43"/>
        <v>0.24025173835701882</v>
      </c>
      <c r="DT3051" s="72">
        <f t="shared" si="43"/>
        <v>0.29672594867381274</v>
      </c>
      <c r="DU3051" s="72">
        <f t="shared" si="43"/>
        <v>0.34264179495293101</v>
      </c>
    </row>
    <row r="3052" spans="1:125" x14ac:dyDescent="0.25">
      <c r="A3052" s="1" t="s">
        <v>480</v>
      </c>
      <c r="B3052" s="1" t="s">
        <v>392</v>
      </c>
      <c r="C3052" t="s">
        <v>379</v>
      </c>
      <c r="D3052" s="85">
        <v>2020</v>
      </c>
      <c r="E3052" s="3">
        <v>44126</v>
      </c>
      <c r="AK3052" s="1"/>
      <c r="AL3052" s="1"/>
      <c r="CA3052" s="4"/>
      <c r="DO3052" s="21">
        <v>0.30675919382494887</v>
      </c>
      <c r="DP3052" s="21">
        <v>0.31000117752914486</v>
      </c>
      <c r="DQ3052" s="21">
        <v>0.34162316457031361</v>
      </c>
      <c r="DS3052" s="72">
        <f t="shared" si="43"/>
        <v>0.30675919382494887</v>
      </c>
      <c r="DT3052" s="72">
        <f t="shared" si="43"/>
        <v>0.31000117752914486</v>
      </c>
      <c r="DU3052" s="72">
        <f t="shared" si="43"/>
        <v>0.34162316457031361</v>
      </c>
    </row>
    <row r="3053" spans="1:125" x14ac:dyDescent="0.25">
      <c r="A3053" s="1" t="s">
        <v>480</v>
      </c>
      <c r="B3053" s="1" t="s">
        <v>392</v>
      </c>
      <c r="C3053" t="s">
        <v>379</v>
      </c>
      <c r="D3053" s="85">
        <v>2020</v>
      </c>
      <c r="E3053" s="3">
        <v>44127</v>
      </c>
      <c r="AK3053" s="1"/>
      <c r="AL3053" s="1"/>
      <c r="CA3053" s="4"/>
      <c r="DO3053" s="21">
        <v>0.29283902872701006</v>
      </c>
      <c r="DP3053" s="21">
        <v>0.30791155817228699</v>
      </c>
      <c r="DQ3053" s="21">
        <v>0.34073186298552333</v>
      </c>
      <c r="DS3053" s="72">
        <f t="shared" si="43"/>
        <v>0.29283902872701006</v>
      </c>
      <c r="DT3053" s="72">
        <f t="shared" si="43"/>
        <v>0.30791155817228699</v>
      </c>
      <c r="DU3053" s="72">
        <f t="shared" si="43"/>
        <v>0.34073186298552333</v>
      </c>
    </row>
    <row r="3054" spans="1:125" x14ac:dyDescent="0.25">
      <c r="A3054" s="1" t="s">
        <v>480</v>
      </c>
      <c r="B3054" s="1" t="s">
        <v>392</v>
      </c>
      <c r="C3054" t="s">
        <v>379</v>
      </c>
      <c r="D3054" s="85">
        <v>2020</v>
      </c>
      <c r="E3054" s="3">
        <v>44128</v>
      </c>
      <c r="AK3054" s="1"/>
      <c r="AL3054" s="1"/>
      <c r="CA3054" s="4"/>
      <c r="DO3054" s="21">
        <v>0.27814552112363017</v>
      </c>
      <c r="DP3054" s="21">
        <v>0.30397815702996639</v>
      </c>
      <c r="DQ3054" s="21">
        <v>0.34047720538986898</v>
      </c>
      <c r="DS3054" s="72">
        <f t="shared" si="43"/>
        <v>0.27814552112363017</v>
      </c>
      <c r="DT3054" s="72">
        <f t="shared" si="43"/>
        <v>0.30397815702996639</v>
      </c>
      <c r="DU3054" s="72">
        <f t="shared" si="43"/>
        <v>0.34047720538986898</v>
      </c>
    </row>
    <row r="3055" spans="1:125" x14ac:dyDescent="0.25">
      <c r="A3055" s="1" t="s">
        <v>480</v>
      </c>
      <c r="B3055" s="1" t="s">
        <v>392</v>
      </c>
      <c r="C3055" t="s">
        <v>379</v>
      </c>
      <c r="D3055" s="85">
        <v>2020</v>
      </c>
      <c r="E3055" s="3">
        <v>44129</v>
      </c>
      <c r="AK3055" s="1"/>
      <c r="AL3055" s="1"/>
      <c r="CA3055" s="4"/>
      <c r="DO3055" s="21">
        <v>0.26151865725664764</v>
      </c>
      <c r="DP3055" s="21">
        <v>0.2991843243877631</v>
      </c>
      <c r="DQ3055" s="21">
        <v>0.337548643039844</v>
      </c>
      <c r="DS3055" s="72">
        <f t="shared" si="43"/>
        <v>0.26151865725664764</v>
      </c>
      <c r="DT3055" s="72">
        <f t="shared" si="43"/>
        <v>0.2991843243877631</v>
      </c>
      <c r="DU3055" s="72">
        <f t="shared" si="43"/>
        <v>0.337548643039844</v>
      </c>
    </row>
    <row r="3056" spans="1:125" x14ac:dyDescent="0.25">
      <c r="A3056" s="1" t="s">
        <v>480</v>
      </c>
      <c r="B3056" s="1" t="s">
        <v>392</v>
      </c>
      <c r="C3056" t="s">
        <v>379</v>
      </c>
      <c r="D3056" s="85">
        <v>2020</v>
      </c>
      <c r="E3056" s="3">
        <v>44130</v>
      </c>
      <c r="AK3056" s="1"/>
      <c r="AL3056" s="1"/>
      <c r="CA3056" s="4"/>
      <c r="DO3056" s="21">
        <v>0.26280756143238271</v>
      </c>
      <c r="DP3056" s="21">
        <v>0.30004475588764579</v>
      </c>
      <c r="DQ3056" s="21">
        <v>0.33767597183767106</v>
      </c>
      <c r="DS3056" s="72">
        <f t="shared" si="43"/>
        <v>0.26280756143238271</v>
      </c>
      <c r="DT3056" s="72">
        <f t="shared" si="43"/>
        <v>0.30004475588764579</v>
      </c>
      <c r="DU3056" s="72">
        <f t="shared" si="43"/>
        <v>0.33767597183767106</v>
      </c>
    </row>
    <row r="3057" spans="1:125" x14ac:dyDescent="0.25">
      <c r="A3057" s="1" t="s">
        <v>480</v>
      </c>
      <c r="B3057" s="1" t="s">
        <v>392</v>
      </c>
      <c r="C3057" t="s">
        <v>379</v>
      </c>
      <c r="D3057" s="85">
        <v>2020</v>
      </c>
      <c r="E3057" s="3">
        <v>44131</v>
      </c>
      <c r="AK3057" s="1"/>
      <c r="AL3057" s="1"/>
      <c r="CA3057" s="4"/>
      <c r="DO3057" s="21">
        <v>0.26474091769598534</v>
      </c>
      <c r="DP3057" s="21">
        <v>0.29856973045927554</v>
      </c>
      <c r="DQ3057" s="21">
        <v>0.33665734145505366</v>
      </c>
      <c r="DS3057" s="72">
        <f t="shared" si="43"/>
        <v>0.26474091769598534</v>
      </c>
      <c r="DT3057" s="72">
        <f t="shared" si="43"/>
        <v>0.29856973045927554</v>
      </c>
      <c r="DU3057" s="72">
        <f t="shared" si="43"/>
        <v>0.33665734145505366</v>
      </c>
    </row>
    <row r="3058" spans="1:125" x14ac:dyDescent="0.25">
      <c r="A3058" s="1" t="s">
        <v>480</v>
      </c>
      <c r="B3058" s="1" t="s">
        <v>392</v>
      </c>
      <c r="C3058" t="s">
        <v>379</v>
      </c>
      <c r="D3058" s="85">
        <v>2020</v>
      </c>
      <c r="E3058" s="3">
        <v>44132</v>
      </c>
      <c r="AK3058" s="1"/>
      <c r="AL3058" s="1"/>
      <c r="CA3058" s="4"/>
      <c r="DO3058" s="21">
        <v>0.25894084890517743</v>
      </c>
      <c r="DP3058" s="21">
        <v>0.2952509232454425</v>
      </c>
      <c r="DQ3058" s="21">
        <v>0.3343654230941645</v>
      </c>
      <c r="DS3058" s="72">
        <f t="shared" si="43"/>
        <v>0.25894084890517743</v>
      </c>
      <c r="DT3058" s="72">
        <f t="shared" si="43"/>
        <v>0.2952509232454425</v>
      </c>
      <c r="DU3058" s="72">
        <f t="shared" si="43"/>
        <v>0.3343654230941645</v>
      </c>
    </row>
    <row r="3059" spans="1:125" x14ac:dyDescent="0.25">
      <c r="A3059" s="1" t="s">
        <v>480</v>
      </c>
      <c r="B3059" s="1" t="s">
        <v>392</v>
      </c>
      <c r="C3059" t="s">
        <v>379</v>
      </c>
      <c r="D3059" s="85">
        <v>2020</v>
      </c>
      <c r="E3059" s="3">
        <v>44133</v>
      </c>
      <c r="AK3059" s="1"/>
      <c r="AL3059" s="1"/>
      <c r="CA3059" s="4"/>
      <c r="DO3059" s="21">
        <v>0.25829639681730993</v>
      </c>
      <c r="DP3059" s="21">
        <v>0.29512800445974502</v>
      </c>
      <c r="DQ3059" s="21">
        <v>0.3333467927115471</v>
      </c>
      <c r="DS3059" s="72">
        <f t="shared" si="43"/>
        <v>0.25829639681730993</v>
      </c>
      <c r="DT3059" s="72">
        <f t="shared" si="43"/>
        <v>0.29512800445974502</v>
      </c>
      <c r="DU3059" s="72">
        <f t="shared" si="43"/>
        <v>0.3333467927115471</v>
      </c>
    </row>
    <row r="3060" spans="1:125" x14ac:dyDescent="0.25">
      <c r="A3060" s="1" t="s">
        <v>480</v>
      </c>
      <c r="B3060" s="1" t="s">
        <v>392</v>
      </c>
      <c r="C3060" t="s">
        <v>379</v>
      </c>
      <c r="D3060" s="85">
        <v>2020</v>
      </c>
      <c r="E3060" s="3">
        <v>44134</v>
      </c>
      <c r="AK3060" s="1"/>
      <c r="AL3060" s="1"/>
      <c r="CA3060" s="4"/>
      <c r="DO3060" s="21">
        <v>0.24991851967503192</v>
      </c>
      <c r="DP3060" s="21">
        <v>0.28959665910335658</v>
      </c>
      <c r="DQ3060" s="21">
        <v>0.3323281623289297</v>
      </c>
      <c r="DS3060" s="72">
        <f t="shared" si="43"/>
        <v>0.24991851967503192</v>
      </c>
      <c r="DT3060" s="72">
        <f t="shared" si="43"/>
        <v>0.28959665910335658</v>
      </c>
      <c r="DU3060" s="72">
        <f t="shared" si="43"/>
        <v>0.3323281623289297</v>
      </c>
    </row>
    <row r="3061" spans="1:125" x14ac:dyDescent="0.25">
      <c r="A3061" s="1" t="s">
        <v>480</v>
      </c>
      <c r="B3061" s="1" t="s">
        <v>392</v>
      </c>
      <c r="C3061" t="s">
        <v>379</v>
      </c>
      <c r="D3061" s="85">
        <v>2020</v>
      </c>
      <c r="E3061" s="3">
        <v>44135</v>
      </c>
      <c r="AK3061" s="1"/>
      <c r="AL3061" s="1"/>
      <c r="CA3061" s="4"/>
      <c r="DO3061" s="21">
        <v>0.23754503958797513</v>
      </c>
      <c r="DP3061" s="21">
        <v>0.28148401924732031</v>
      </c>
      <c r="DQ3061" s="21">
        <v>0.32978158637238619</v>
      </c>
      <c r="DS3061" s="72">
        <f t="shared" si="43"/>
        <v>0.23754503958797513</v>
      </c>
      <c r="DT3061" s="72">
        <f t="shared" si="43"/>
        <v>0.28148401924732031</v>
      </c>
      <c r="DU3061" s="72">
        <f t="shared" si="43"/>
        <v>0.32978158637238619</v>
      </c>
    </row>
    <row r="3062" spans="1:125" x14ac:dyDescent="0.25">
      <c r="A3062" s="1" t="s">
        <v>480</v>
      </c>
      <c r="B3062" s="1" t="s">
        <v>392</v>
      </c>
      <c r="C3062" t="s">
        <v>379</v>
      </c>
      <c r="D3062" s="85">
        <v>2020</v>
      </c>
      <c r="E3062" s="3">
        <v>44136</v>
      </c>
      <c r="AK3062" s="1"/>
      <c r="AL3062" s="1"/>
      <c r="CA3062" s="4"/>
      <c r="DO3062" s="21">
        <v>0.23058495703900569</v>
      </c>
      <c r="DP3062" s="21">
        <v>0.27595267389093187</v>
      </c>
      <c r="DQ3062" s="21">
        <v>0.3268530240223611</v>
      </c>
      <c r="DS3062" s="72">
        <f t="shared" si="43"/>
        <v>0.23058495703900569</v>
      </c>
      <c r="DT3062" s="72">
        <f t="shared" si="43"/>
        <v>0.27595267389093187</v>
      </c>
      <c r="DU3062" s="72">
        <f t="shared" si="43"/>
        <v>0.3268530240223611</v>
      </c>
    </row>
    <row r="3063" spans="1:125" x14ac:dyDescent="0.25">
      <c r="A3063" s="1" t="s">
        <v>480</v>
      </c>
      <c r="B3063" s="1" t="s">
        <v>392</v>
      </c>
      <c r="C3063" t="s">
        <v>379</v>
      </c>
      <c r="D3063" s="85">
        <v>2020</v>
      </c>
      <c r="E3063" s="3">
        <v>44137</v>
      </c>
      <c r="AK3063" s="1"/>
      <c r="AL3063" s="1"/>
      <c r="CA3063" s="4"/>
      <c r="DO3063" s="21">
        <v>0.29283902872701006</v>
      </c>
      <c r="DP3063" s="21">
        <v>0.28357363860417811</v>
      </c>
      <c r="DQ3063" s="21">
        <v>0.32723501041584269</v>
      </c>
      <c r="DS3063" s="72">
        <f t="shared" si="43"/>
        <v>0.29283902872701006</v>
      </c>
      <c r="DT3063" s="72">
        <f t="shared" si="43"/>
        <v>0.28357363860417811</v>
      </c>
      <c r="DU3063" s="72">
        <f t="shared" si="43"/>
        <v>0.32723501041584269</v>
      </c>
    </row>
    <row r="3064" spans="1:125" x14ac:dyDescent="0.25">
      <c r="A3064" s="1" t="s">
        <v>480</v>
      </c>
      <c r="B3064" s="1" t="s">
        <v>392</v>
      </c>
      <c r="C3064" t="s">
        <v>379</v>
      </c>
      <c r="D3064" s="85">
        <v>2020</v>
      </c>
      <c r="E3064" s="3">
        <v>44138</v>
      </c>
      <c r="AK3064" s="1"/>
      <c r="AL3064" s="1"/>
      <c r="CA3064" s="4"/>
      <c r="DO3064" s="21">
        <v>0.2901323299579664</v>
      </c>
      <c r="DP3064" s="21">
        <v>0.28480282646115335</v>
      </c>
      <c r="DQ3064" s="21">
        <v>0.32570706484191653</v>
      </c>
      <c r="DS3064" s="72">
        <f t="shared" si="43"/>
        <v>0.2901323299579664</v>
      </c>
      <c r="DT3064" s="72">
        <f t="shared" si="43"/>
        <v>0.28480282646115335</v>
      </c>
      <c r="DU3064" s="72">
        <f t="shared" si="43"/>
        <v>0.32570706484191653</v>
      </c>
    </row>
    <row r="3065" spans="1:125" x14ac:dyDescent="0.25">
      <c r="A3065" s="1" t="s">
        <v>480</v>
      </c>
      <c r="B3065" s="1" t="s">
        <v>392</v>
      </c>
      <c r="C3065" t="s">
        <v>379</v>
      </c>
      <c r="D3065" s="85">
        <v>2020</v>
      </c>
      <c r="E3065" s="3">
        <v>44139</v>
      </c>
      <c r="AK3065" s="1"/>
      <c r="AL3065" s="1"/>
      <c r="CA3065" s="4"/>
      <c r="DO3065" s="21">
        <v>0.27311879483826329</v>
      </c>
      <c r="DP3065" s="21">
        <v>0.2829590446756905</v>
      </c>
      <c r="DQ3065" s="21">
        <v>0.32417911926799042</v>
      </c>
      <c r="DS3065" s="72">
        <f t="shared" si="43"/>
        <v>0.27311879483826329</v>
      </c>
      <c r="DT3065" s="72">
        <f t="shared" si="43"/>
        <v>0.2829590446756905</v>
      </c>
      <c r="DU3065" s="72">
        <f t="shared" si="43"/>
        <v>0.32417911926799042</v>
      </c>
    </row>
    <row r="3066" spans="1:125" x14ac:dyDescent="0.25">
      <c r="A3066" s="1" t="s">
        <v>480</v>
      </c>
      <c r="B3066" s="1" t="s">
        <v>392</v>
      </c>
      <c r="C3066" t="s">
        <v>379</v>
      </c>
      <c r="D3066" s="85">
        <v>2020</v>
      </c>
      <c r="E3066" s="3">
        <v>44140</v>
      </c>
      <c r="AK3066" s="1"/>
      <c r="AL3066" s="1"/>
      <c r="CA3066" s="4"/>
      <c r="DO3066" s="21">
        <v>0.25752305431186889</v>
      </c>
      <c r="DP3066" s="21">
        <v>0.28037775017604255</v>
      </c>
      <c r="DQ3066" s="21">
        <v>0.32366980407668172</v>
      </c>
      <c r="DS3066" s="72">
        <f t="shared" si="43"/>
        <v>0.25752305431186889</v>
      </c>
      <c r="DT3066" s="72">
        <f t="shared" si="43"/>
        <v>0.28037775017604255</v>
      </c>
      <c r="DU3066" s="72">
        <f t="shared" si="43"/>
        <v>0.32366980407668172</v>
      </c>
    </row>
    <row r="3067" spans="1:125" x14ac:dyDescent="0.25">
      <c r="A3067" s="1" t="s">
        <v>480</v>
      </c>
      <c r="B3067" s="1" t="s">
        <v>392</v>
      </c>
      <c r="C3067" t="s">
        <v>379</v>
      </c>
      <c r="D3067" s="85">
        <v>2020</v>
      </c>
      <c r="E3067" s="3">
        <v>44141</v>
      </c>
      <c r="AK3067" s="1"/>
      <c r="AL3067" s="1"/>
      <c r="CA3067" s="4"/>
      <c r="DO3067" s="21">
        <v>0.25404301303738419</v>
      </c>
      <c r="DP3067" s="21">
        <v>0.28172985681871532</v>
      </c>
      <c r="DQ3067" s="21">
        <v>0.32290583128971867</v>
      </c>
      <c r="DS3067" s="72">
        <f t="shared" si="43"/>
        <v>0.25404301303738419</v>
      </c>
      <c r="DT3067" s="72">
        <f t="shared" si="43"/>
        <v>0.28172985681871532</v>
      </c>
      <c r="DU3067" s="72">
        <f t="shared" si="43"/>
        <v>0.32290583128971867</v>
      </c>
    </row>
    <row r="3068" spans="1:125" x14ac:dyDescent="0.25">
      <c r="A3068" s="1" t="s">
        <v>480</v>
      </c>
      <c r="B3068" s="1" t="s">
        <v>392</v>
      </c>
      <c r="C3068" t="s">
        <v>379</v>
      </c>
      <c r="D3068" s="85">
        <v>2020</v>
      </c>
      <c r="E3068" s="3">
        <v>44142</v>
      </c>
      <c r="AK3068" s="1"/>
      <c r="AL3068" s="1"/>
      <c r="CA3068" s="4"/>
      <c r="DO3068" s="21">
        <v>0.26113198600392712</v>
      </c>
      <c r="DP3068" s="21">
        <v>0.28086942531883269</v>
      </c>
      <c r="DQ3068" s="21">
        <v>0.32137788571579257</v>
      </c>
      <c r="DS3068" s="72">
        <f t="shared" si="43"/>
        <v>0.26113198600392712</v>
      </c>
      <c r="DT3068" s="72">
        <f t="shared" si="43"/>
        <v>0.28086942531883269</v>
      </c>
      <c r="DU3068" s="72">
        <f t="shared" si="43"/>
        <v>0.32137788571579257</v>
      </c>
    </row>
    <row r="3069" spans="1:125" x14ac:dyDescent="0.25">
      <c r="A3069" s="1" t="s">
        <v>480</v>
      </c>
      <c r="B3069" s="1" t="s">
        <v>392</v>
      </c>
      <c r="C3069" t="s">
        <v>379</v>
      </c>
      <c r="D3069" s="85">
        <v>2020</v>
      </c>
      <c r="E3069" s="3">
        <v>44143</v>
      </c>
      <c r="AK3069" s="1"/>
      <c r="AL3069" s="1"/>
      <c r="CA3069" s="4"/>
      <c r="DO3069" s="21">
        <v>0.37094662177655585</v>
      </c>
      <c r="DP3069" s="21">
        <v>0.33655163523980913</v>
      </c>
      <c r="DQ3069" s="21">
        <v>0.32774432560715139</v>
      </c>
      <c r="DS3069" s="72">
        <f t="shared" si="43"/>
        <v>0.37094662177655585</v>
      </c>
      <c r="DT3069" s="72">
        <f t="shared" si="43"/>
        <v>0.33655163523980913</v>
      </c>
      <c r="DU3069" s="72">
        <f t="shared" si="43"/>
        <v>0.32774432560715139</v>
      </c>
    </row>
    <row r="3070" spans="1:125" x14ac:dyDescent="0.25">
      <c r="A3070" s="1" t="s">
        <v>480</v>
      </c>
      <c r="B3070" s="1" t="s">
        <v>392</v>
      </c>
      <c r="C3070" t="s">
        <v>379</v>
      </c>
      <c r="D3070" s="85">
        <v>2020</v>
      </c>
      <c r="E3070" s="3">
        <v>44144</v>
      </c>
      <c r="AK3070" s="1"/>
      <c r="AL3070" s="1"/>
      <c r="CA3070" s="4"/>
      <c r="DO3070" s="21">
        <v>0.35174194955810312</v>
      </c>
      <c r="DP3070" s="21">
        <v>0.33052861474063061</v>
      </c>
      <c r="DQ3070" s="21">
        <v>0.32698035282018834</v>
      </c>
      <c r="DS3070" s="72">
        <f t="shared" si="43"/>
        <v>0.35174194955810312</v>
      </c>
      <c r="DT3070" s="72">
        <f t="shared" si="43"/>
        <v>0.33052861474063061</v>
      </c>
      <c r="DU3070" s="72">
        <f t="shared" si="43"/>
        <v>0.32698035282018834</v>
      </c>
    </row>
    <row r="3071" spans="1:125" x14ac:dyDescent="0.25">
      <c r="A3071" s="1" t="s">
        <v>480</v>
      </c>
      <c r="B3071" s="1" t="s">
        <v>392</v>
      </c>
      <c r="C3071" t="s">
        <v>379</v>
      </c>
      <c r="D3071" s="85">
        <v>2020</v>
      </c>
      <c r="E3071" s="3">
        <v>44145</v>
      </c>
      <c r="AK3071" s="1"/>
      <c r="AL3071" s="1"/>
      <c r="CA3071" s="4"/>
      <c r="DO3071" s="21">
        <v>0.33537286652626763</v>
      </c>
      <c r="DP3071" s="21">
        <v>0.32622645724121746</v>
      </c>
      <c r="DQ3071" s="21">
        <v>0.32799898320280574</v>
      </c>
      <c r="DS3071" s="72">
        <f t="shared" si="43"/>
        <v>0.33537286652626763</v>
      </c>
      <c r="DT3071" s="72">
        <f t="shared" si="43"/>
        <v>0.32622645724121746</v>
      </c>
      <c r="DU3071" s="72">
        <f t="shared" si="43"/>
        <v>0.32799898320280574</v>
      </c>
    </row>
    <row r="3072" spans="1:125" x14ac:dyDescent="0.25">
      <c r="A3072" s="1" t="s">
        <v>480</v>
      </c>
      <c r="B3072" s="1" t="s">
        <v>392</v>
      </c>
      <c r="C3072" t="s">
        <v>379</v>
      </c>
      <c r="D3072" s="85">
        <v>2020</v>
      </c>
      <c r="E3072" s="3">
        <v>44146</v>
      </c>
      <c r="AK3072" s="1"/>
      <c r="AL3072" s="1"/>
      <c r="CA3072" s="4"/>
      <c r="DO3072" s="21">
        <v>0.31913267391200562</v>
      </c>
      <c r="DP3072" s="21">
        <v>0.32081803067052661</v>
      </c>
      <c r="DQ3072" s="21">
        <v>0.32927227118107749</v>
      </c>
      <c r="DS3072" s="72">
        <f t="shared" si="43"/>
        <v>0.31913267391200562</v>
      </c>
      <c r="DT3072" s="72">
        <f t="shared" si="43"/>
        <v>0.32081803067052661</v>
      </c>
      <c r="DU3072" s="72">
        <f t="shared" si="43"/>
        <v>0.32927227118107749</v>
      </c>
    </row>
    <row r="3073" spans="1:125" x14ac:dyDescent="0.25">
      <c r="A3073" s="1" t="s">
        <v>480</v>
      </c>
      <c r="B3073" s="1" t="s">
        <v>392</v>
      </c>
      <c r="C3073" t="s">
        <v>379</v>
      </c>
      <c r="D3073" s="85">
        <v>2020</v>
      </c>
      <c r="E3073" s="3">
        <v>44147</v>
      </c>
      <c r="AK3073" s="1"/>
      <c r="AL3073" s="1"/>
      <c r="CA3073" s="4"/>
      <c r="DO3073" s="21">
        <v>0.30186135795715563</v>
      </c>
      <c r="DP3073" s="21">
        <v>0.31454917259995308</v>
      </c>
      <c r="DQ3073" s="21">
        <v>0.32978158637238619</v>
      </c>
      <c r="DS3073" s="72">
        <f t="shared" si="43"/>
        <v>0.30186135795715563</v>
      </c>
      <c r="DT3073" s="72">
        <f t="shared" si="43"/>
        <v>0.31454917259995308</v>
      </c>
      <c r="DU3073" s="72">
        <f t="shared" si="43"/>
        <v>0.32978158637238619</v>
      </c>
    </row>
    <row r="3074" spans="1:125" x14ac:dyDescent="0.25">
      <c r="A3074" s="1" t="s">
        <v>480</v>
      </c>
      <c r="B3074" s="1" t="s">
        <v>392</v>
      </c>
      <c r="C3074" t="s">
        <v>379</v>
      </c>
      <c r="D3074" s="85">
        <v>2020</v>
      </c>
      <c r="E3074" s="3">
        <v>44148</v>
      </c>
      <c r="AK3074" s="1"/>
      <c r="AL3074" s="1"/>
      <c r="CA3074" s="4"/>
      <c r="DO3074" s="21">
        <v>0.28549227492532009</v>
      </c>
      <c r="DP3074" s="21">
        <v>0.30741988302949697</v>
      </c>
      <c r="DQ3074" s="21">
        <v>0.33092754555283077</v>
      </c>
      <c r="DS3074" s="72">
        <f t="shared" si="43"/>
        <v>0.28549227492532009</v>
      </c>
      <c r="DT3074" s="72">
        <f t="shared" si="43"/>
        <v>0.30741988302949697</v>
      </c>
      <c r="DU3074" s="72">
        <f t="shared" si="43"/>
        <v>0.33092754555283077</v>
      </c>
    </row>
    <row r="3075" spans="1:125" x14ac:dyDescent="0.25">
      <c r="A3075" s="1" t="s">
        <v>480</v>
      </c>
      <c r="B3075" s="1" t="s">
        <v>392</v>
      </c>
      <c r="C3075" t="s">
        <v>379</v>
      </c>
      <c r="D3075" s="85">
        <v>2020</v>
      </c>
      <c r="E3075" s="3">
        <v>44149</v>
      </c>
      <c r="AK3075" s="1"/>
      <c r="AL3075" s="1"/>
      <c r="CA3075" s="4"/>
      <c r="DO3075" s="21">
        <v>0.26615871228929389</v>
      </c>
      <c r="DP3075" s="21">
        <v>0.29832389288788042</v>
      </c>
      <c r="DQ3075" s="21">
        <v>0.32901761358542314</v>
      </c>
      <c r="DS3075" s="72">
        <f t="shared" si="43"/>
        <v>0.26615871228929389</v>
      </c>
      <c r="DT3075" s="72">
        <f t="shared" si="43"/>
        <v>0.29832389288788042</v>
      </c>
      <c r="DU3075" s="72">
        <f t="shared" si="43"/>
        <v>0.32901761358542314</v>
      </c>
    </row>
    <row r="3076" spans="1:125" x14ac:dyDescent="0.25">
      <c r="A3076" s="1" t="s">
        <v>480</v>
      </c>
      <c r="B3076" s="1" t="s">
        <v>392</v>
      </c>
      <c r="C3076" t="s">
        <v>379</v>
      </c>
      <c r="D3076" s="85">
        <v>2020</v>
      </c>
      <c r="E3076" s="3">
        <v>44150</v>
      </c>
      <c r="AK3076" s="1"/>
      <c r="AL3076" s="1"/>
      <c r="CA3076" s="4"/>
      <c r="DO3076" s="21">
        <v>0.24991851967503192</v>
      </c>
      <c r="DP3076" s="21">
        <v>0.28935082153196157</v>
      </c>
      <c r="DQ3076" s="21">
        <v>0.32621638003322528</v>
      </c>
      <c r="DS3076" s="72">
        <f t="shared" si="43"/>
        <v>0.24991851967503192</v>
      </c>
      <c r="DT3076" s="72">
        <f t="shared" si="43"/>
        <v>0.28935082153196157</v>
      </c>
      <c r="DU3076" s="72">
        <f t="shared" si="43"/>
        <v>0.32621638003322528</v>
      </c>
    </row>
    <row r="3077" spans="1:125" x14ac:dyDescent="0.25">
      <c r="A3077" s="1" t="s">
        <v>480</v>
      </c>
      <c r="B3077" s="1" t="s">
        <v>392</v>
      </c>
      <c r="C3077" t="s">
        <v>379</v>
      </c>
      <c r="D3077" s="85">
        <v>2020</v>
      </c>
      <c r="E3077" s="3">
        <v>44151</v>
      </c>
      <c r="AK3077" s="1"/>
      <c r="AL3077" s="1"/>
      <c r="CA3077" s="4"/>
      <c r="DO3077" s="21">
        <v>0.23818949167584269</v>
      </c>
      <c r="DP3077" s="21">
        <v>0.28172985681871526</v>
      </c>
      <c r="DQ3077" s="21">
        <v>0.32417911926799048</v>
      </c>
      <c r="DS3077" s="72">
        <f t="shared" si="43"/>
        <v>0.23818949167584269</v>
      </c>
      <c r="DT3077" s="72">
        <f t="shared" si="43"/>
        <v>0.28172985681871526</v>
      </c>
      <c r="DU3077" s="72">
        <f t="shared" si="43"/>
        <v>0.32417911926799048</v>
      </c>
    </row>
    <row r="3078" spans="1:125" x14ac:dyDescent="0.25">
      <c r="A3078" s="1" t="s">
        <v>480</v>
      </c>
      <c r="B3078" s="1" t="s">
        <v>392</v>
      </c>
      <c r="C3078" t="s">
        <v>379</v>
      </c>
      <c r="D3078" s="85">
        <v>2020</v>
      </c>
      <c r="E3078" s="3">
        <v>44152</v>
      </c>
      <c r="AK3078" s="1"/>
      <c r="AL3078" s="1"/>
      <c r="CA3078" s="4"/>
      <c r="DO3078" s="21">
        <v>0.22955383369841764</v>
      </c>
      <c r="DP3078" s="21">
        <v>0.2749693236053517</v>
      </c>
      <c r="DQ3078" s="21">
        <v>0.32099589932231098</v>
      </c>
      <c r="DS3078" s="72">
        <f t="shared" si="43"/>
        <v>0.22955383369841764</v>
      </c>
      <c r="DT3078" s="72">
        <f t="shared" si="43"/>
        <v>0.2749693236053517</v>
      </c>
      <c r="DU3078" s="72">
        <f t="shared" si="43"/>
        <v>0.32099589932231098</v>
      </c>
    </row>
    <row r="3079" spans="1:125" x14ac:dyDescent="0.25">
      <c r="A3079" s="1" t="s">
        <v>480</v>
      </c>
      <c r="B3079" s="1" t="s">
        <v>392</v>
      </c>
      <c r="C3079" t="s">
        <v>379</v>
      </c>
      <c r="D3079" s="85">
        <v>2020</v>
      </c>
      <c r="E3079" s="3">
        <v>44153</v>
      </c>
      <c r="AK3079" s="1"/>
      <c r="AL3079" s="1"/>
      <c r="CA3079" s="4"/>
      <c r="DO3079" s="21">
        <v>0.27582549360730702</v>
      </c>
      <c r="DP3079" s="21">
        <v>0.27669018660511696</v>
      </c>
      <c r="DQ3079" s="21">
        <v>0.32214185850275556</v>
      </c>
      <c r="DS3079" s="72">
        <f t="shared" si="43"/>
        <v>0.27582549360730702</v>
      </c>
      <c r="DT3079" s="72">
        <f t="shared" si="43"/>
        <v>0.27669018660511696</v>
      </c>
      <c r="DU3079" s="72">
        <f t="shared" si="43"/>
        <v>0.32214185850275556</v>
      </c>
    </row>
    <row r="3080" spans="1:125" x14ac:dyDescent="0.25">
      <c r="A3080" s="1" t="s">
        <v>480</v>
      </c>
      <c r="B3080" s="1" t="s">
        <v>392</v>
      </c>
      <c r="C3080" t="s">
        <v>379</v>
      </c>
      <c r="D3080" s="85">
        <v>2020</v>
      </c>
      <c r="E3080" s="3">
        <v>44154</v>
      </c>
      <c r="AK3080" s="1"/>
      <c r="AL3080" s="1"/>
      <c r="CA3080" s="4"/>
      <c r="DO3080" s="21">
        <v>0.26564315061899985</v>
      </c>
      <c r="DP3080" s="21">
        <v>0.27632143024802441</v>
      </c>
      <c r="DQ3080" s="21">
        <v>0.32086857052448381</v>
      </c>
      <c r="DS3080" s="72">
        <f t="shared" si="43"/>
        <v>0.26564315061899985</v>
      </c>
      <c r="DT3080" s="72">
        <f t="shared" si="43"/>
        <v>0.27632143024802441</v>
      </c>
      <c r="DU3080" s="72">
        <f t="shared" si="43"/>
        <v>0.32086857052448381</v>
      </c>
    </row>
    <row r="3081" spans="1:125" x14ac:dyDescent="0.25">
      <c r="A3081" s="1" t="s">
        <v>480</v>
      </c>
      <c r="B3081" s="1" t="s">
        <v>392</v>
      </c>
      <c r="C3081" s="61" t="s">
        <v>380</v>
      </c>
      <c r="D3081" s="85">
        <v>2020</v>
      </c>
      <c r="E3081" s="3">
        <v>44041</v>
      </c>
      <c r="AK3081" s="1"/>
      <c r="AL3081" s="1"/>
      <c r="CA3081" s="4"/>
      <c r="DO3081" s="21">
        <v>0.35458308101196084</v>
      </c>
      <c r="DP3081" s="21">
        <v>0.34877566469108023</v>
      </c>
      <c r="DQ3081" s="21">
        <v>0.34682969590895452</v>
      </c>
      <c r="DS3081" s="72">
        <f t="shared" si="43"/>
        <v>0.35458308101196084</v>
      </c>
      <c r="DT3081" s="72">
        <f t="shared" si="43"/>
        <v>0.34877566469108023</v>
      </c>
      <c r="DU3081" s="72">
        <f t="shared" si="43"/>
        <v>0.34682969590895452</v>
      </c>
    </row>
    <row r="3082" spans="1:125" x14ac:dyDescent="0.25">
      <c r="A3082" s="1" t="s">
        <v>480</v>
      </c>
      <c r="B3082" s="1" t="s">
        <v>392</v>
      </c>
      <c r="C3082" s="61" t="s">
        <v>380</v>
      </c>
      <c r="D3082" s="85">
        <v>2020</v>
      </c>
      <c r="E3082" s="3">
        <v>44042</v>
      </c>
      <c r="AK3082" s="1"/>
      <c r="AL3082" s="1"/>
      <c r="CA3082" s="4"/>
      <c r="DO3082" s="21">
        <v>0.35392695727420975</v>
      </c>
      <c r="DP3082" s="21">
        <v>0.35059626845904257</v>
      </c>
      <c r="DQ3082" s="21">
        <v>0.35009589669444202</v>
      </c>
      <c r="DS3082" s="72">
        <f t="shared" si="43"/>
        <v>0.35392695727420975</v>
      </c>
      <c r="DT3082" s="72">
        <f t="shared" si="43"/>
        <v>0.35059626845904257</v>
      </c>
      <c r="DU3082" s="72">
        <f t="shared" si="43"/>
        <v>0.35009589669444202</v>
      </c>
    </row>
    <row r="3083" spans="1:125" x14ac:dyDescent="0.25">
      <c r="A3083" s="1" t="s">
        <v>480</v>
      </c>
      <c r="B3083" s="1" t="s">
        <v>392</v>
      </c>
      <c r="C3083" s="61" t="s">
        <v>380</v>
      </c>
      <c r="D3083" s="85">
        <v>2020</v>
      </c>
      <c r="E3083" s="3">
        <v>44043</v>
      </c>
      <c r="AK3083" s="1"/>
      <c r="AL3083" s="1"/>
      <c r="CA3083" s="4"/>
      <c r="DO3083" s="21">
        <v>0.35185498757604883</v>
      </c>
      <c r="DP3083" s="21">
        <v>0.35033618220647655</v>
      </c>
      <c r="DQ3083" s="21">
        <v>0.35172899708718575</v>
      </c>
      <c r="DS3083" s="72">
        <f t="shared" si="43"/>
        <v>0.35185498757604883</v>
      </c>
      <c r="DT3083" s="72">
        <f t="shared" si="43"/>
        <v>0.35033618220647655</v>
      </c>
      <c r="DU3083" s="72">
        <f t="shared" si="43"/>
        <v>0.35172899708718575</v>
      </c>
    </row>
    <row r="3084" spans="1:125" x14ac:dyDescent="0.25">
      <c r="A3084" s="1" t="s">
        <v>480</v>
      </c>
      <c r="B3084" s="1" t="s">
        <v>392</v>
      </c>
      <c r="C3084" s="61" t="s">
        <v>380</v>
      </c>
      <c r="D3084" s="85">
        <v>2020</v>
      </c>
      <c r="E3084" s="3">
        <v>44044</v>
      </c>
      <c r="AK3084" s="1"/>
      <c r="AL3084" s="1"/>
      <c r="CA3084" s="4"/>
      <c r="DO3084" s="21">
        <v>0.34978301787788774</v>
      </c>
      <c r="DP3084" s="21">
        <v>0.34981600970134441</v>
      </c>
      <c r="DQ3084" s="21">
        <v>0.35285175360719717</v>
      </c>
      <c r="DS3084" s="72">
        <f t="shared" si="43"/>
        <v>0.34978301787788774</v>
      </c>
      <c r="DT3084" s="72">
        <f t="shared" si="43"/>
        <v>0.34981600970134441</v>
      </c>
      <c r="DU3084" s="72">
        <f t="shared" si="43"/>
        <v>0.35285175360719717</v>
      </c>
    </row>
    <row r="3085" spans="1:125" x14ac:dyDescent="0.25">
      <c r="A3085" s="1" t="s">
        <v>480</v>
      </c>
      <c r="B3085" s="1" t="s">
        <v>392</v>
      </c>
      <c r="C3085" s="61" t="s">
        <v>380</v>
      </c>
      <c r="D3085" s="85">
        <v>2020</v>
      </c>
      <c r="E3085" s="3">
        <v>44045</v>
      </c>
      <c r="AK3085" s="1"/>
      <c r="AL3085" s="1"/>
      <c r="CA3085" s="4"/>
      <c r="DO3085" s="21">
        <v>0.3475383840382133</v>
      </c>
      <c r="DP3085" s="21">
        <v>0.34916579406992926</v>
      </c>
      <c r="DQ3085" s="21">
        <v>0.35274968483265068</v>
      </c>
      <c r="DS3085" s="72">
        <f t="shared" si="43"/>
        <v>0.3475383840382133</v>
      </c>
      <c r="DT3085" s="72">
        <f t="shared" si="43"/>
        <v>0.34916579406992926</v>
      </c>
      <c r="DU3085" s="72">
        <f t="shared" si="43"/>
        <v>0.35274968483265068</v>
      </c>
    </row>
    <row r="3086" spans="1:125" x14ac:dyDescent="0.25">
      <c r="A3086" s="1" t="s">
        <v>480</v>
      </c>
      <c r="B3086" s="1" t="s">
        <v>392</v>
      </c>
      <c r="C3086" s="61" t="s">
        <v>380</v>
      </c>
      <c r="D3086" s="85">
        <v>2020</v>
      </c>
      <c r="E3086" s="3">
        <v>44046</v>
      </c>
      <c r="AK3086" s="1"/>
      <c r="AL3086" s="1"/>
      <c r="CA3086" s="4"/>
      <c r="DO3086" s="21">
        <v>0.34653693201743552</v>
      </c>
      <c r="DP3086" s="21">
        <v>0.34851557843851411</v>
      </c>
      <c r="DQ3086" s="21">
        <v>0.35295382238174361</v>
      </c>
      <c r="DS3086" s="72">
        <f t="shared" si="43"/>
        <v>0.34653693201743552</v>
      </c>
      <c r="DT3086" s="72">
        <f t="shared" si="43"/>
        <v>0.34851557843851411</v>
      </c>
      <c r="DU3086" s="72">
        <f t="shared" si="43"/>
        <v>0.35295382238174361</v>
      </c>
    </row>
    <row r="3087" spans="1:125" x14ac:dyDescent="0.25">
      <c r="A3087" s="1" t="s">
        <v>480</v>
      </c>
      <c r="B3087" s="1" t="s">
        <v>392</v>
      </c>
      <c r="C3087" s="61" t="s">
        <v>380</v>
      </c>
      <c r="D3087" s="85">
        <v>2020</v>
      </c>
      <c r="E3087" s="3">
        <v>44047</v>
      </c>
      <c r="AK3087" s="1"/>
      <c r="AL3087" s="1"/>
      <c r="CA3087" s="4"/>
      <c r="DO3087" s="21">
        <v>0.34589807469383593</v>
      </c>
      <c r="DP3087" s="21">
        <v>0.34721514717568391</v>
      </c>
      <c r="DQ3087" s="21">
        <v>0.35274968483265068</v>
      </c>
      <c r="DS3087" s="72">
        <f t="shared" si="43"/>
        <v>0.34589807469383593</v>
      </c>
      <c r="DT3087" s="72">
        <f t="shared" si="43"/>
        <v>0.34721514717568391</v>
      </c>
      <c r="DU3087" s="72">
        <f t="shared" si="43"/>
        <v>0.35274968483265068</v>
      </c>
    </row>
    <row r="3088" spans="1:125" x14ac:dyDescent="0.25">
      <c r="A3088" s="1" t="s">
        <v>480</v>
      </c>
      <c r="B3088" s="1" t="s">
        <v>392</v>
      </c>
      <c r="C3088" s="61" t="s">
        <v>380</v>
      </c>
      <c r="D3088" s="85">
        <v>2020</v>
      </c>
      <c r="E3088" s="3">
        <v>44048</v>
      </c>
      <c r="AK3088" s="1"/>
      <c r="AL3088" s="1"/>
      <c r="CA3088" s="4"/>
      <c r="DO3088" s="21">
        <v>0.34525921737023618</v>
      </c>
      <c r="DP3088" s="21">
        <v>0.34604475903913662</v>
      </c>
      <c r="DQ3088" s="21">
        <v>0.35274968483265068</v>
      </c>
      <c r="DS3088" s="72">
        <f t="shared" si="43"/>
        <v>0.34525921737023618</v>
      </c>
      <c r="DT3088" s="72">
        <f t="shared" si="43"/>
        <v>0.34604475903913662</v>
      </c>
      <c r="DU3088" s="72">
        <f t="shared" si="43"/>
        <v>0.35274968483265068</v>
      </c>
    </row>
    <row r="3089" spans="1:125" x14ac:dyDescent="0.25">
      <c r="A3089" s="1" t="s">
        <v>480</v>
      </c>
      <c r="B3089" s="1" t="s">
        <v>392</v>
      </c>
      <c r="C3089" s="61" t="s">
        <v>380</v>
      </c>
      <c r="D3089" s="85">
        <v>2020</v>
      </c>
      <c r="E3089" s="3">
        <v>44049</v>
      </c>
      <c r="AK3089" s="1"/>
      <c r="AL3089" s="1"/>
      <c r="CA3089" s="4"/>
      <c r="DO3089" s="21">
        <v>0.34398150272303685</v>
      </c>
      <c r="DP3089" s="21">
        <v>0.34539454340772147</v>
      </c>
      <c r="DQ3089" s="21">
        <v>0.35264761605810413</v>
      </c>
      <c r="DS3089" s="72">
        <f t="shared" si="43"/>
        <v>0.34398150272303685</v>
      </c>
      <c r="DT3089" s="72">
        <f t="shared" si="43"/>
        <v>0.34539454340772147</v>
      </c>
      <c r="DU3089" s="72">
        <f t="shared" si="43"/>
        <v>0.35264761605810413</v>
      </c>
    </row>
    <row r="3090" spans="1:125" x14ac:dyDescent="0.25">
      <c r="A3090" s="1" t="s">
        <v>480</v>
      </c>
      <c r="B3090" s="1" t="s">
        <v>392</v>
      </c>
      <c r="C3090" s="61" t="s">
        <v>380</v>
      </c>
      <c r="D3090" s="85">
        <v>2020</v>
      </c>
      <c r="E3090" s="3">
        <v>44050</v>
      </c>
      <c r="AK3090" s="1"/>
      <c r="AL3090" s="1"/>
      <c r="CA3090" s="4"/>
      <c r="DO3090" s="21">
        <v>0.34313544842962118</v>
      </c>
      <c r="DP3090" s="21">
        <v>0.34448424152374035</v>
      </c>
      <c r="DQ3090" s="21">
        <v>0.35213727218537172</v>
      </c>
      <c r="DS3090" s="72">
        <f t="shared" si="43"/>
        <v>0.34313544842962118</v>
      </c>
      <c r="DT3090" s="72">
        <f t="shared" si="43"/>
        <v>0.34448424152374035</v>
      </c>
      <c r="DU3090" s="72">
        <f t="shared" si="43"/>
        <v>0.35213727218537172</v>
      </c>
    </row>
    <row r="3091" spans="1:125" x14ac:dyDescent="0.25">
      <c r="A3091" s="1" t="s">
        <v>480</v>
      </c>
      <c r="B3091" s="1" t="s">
        <v>392</v>
      </c>
      <c r="C3091" s="61" t="s">
        <v>380</v>
      </c>
      <c r="D3091" s="85">
        <v>2020</v>
      </c>
      <c r="E3091" s="3">
        <v>44051</v>
      </c>
      <c r="AK3091" s="1"/>
      <c r="AL3091" s="1"/>
      <c r="CA3091" s="4"/>
      <c r="DO3091" s="21">
        <v>0.34182320095411922</v>
      </c>
      <c r="DP3091" s="21">
        <v>0.34331385338719306</v>
      </c>
      <c r="DQ3091" s="21">
        <v>0.35193313463627873</v>
      </c>
      <c r="DS3091" s="72">
        <f t="shared" si="43"/>
        <v>0.34182320095411922</v>
      </c>
      <c r="DT3091" s="72">
        <f t="shared" si="43"/>
        <v>0.34331385338719306</v>
      </c>
      <c r="DU3091" s="72">
        <f t="shared" si="43"/>
        <v>0.35193313463627873</v>
      </c>
    </row>
    <row r="3092" spans="1:125" x14ac:dyDescent="0.25">
      <c r="A3092" s="1" t="s">
        <v>480</v>
      </c>
      <c r="B3092" s="1" t="s">
        <v>392</v>
      </c>
      <c r="C3092" s="61" t="s">
        <v>380</v>
      </c>
      <c r="D3092" s="85">
        <v>2020</v>
      </c>
      <c r="E3092" s="3">
        <v>44052</v>
      </c>
      <c r="AK3092" s="1"/>
      <c r="AL3092" s="1"/>
      <c r="CA3092" s="4"/>
      <c r="DO3092" s="21">
        <v>0.34070088403428184</v>
      </c>
      <c r="DP3092" s="21">
        <v>0.34188337899807975</v>
      </c>
      <c r="DQ3092" s="21">
        <v>0.35101451566536035</v>
      </c>
      <c r="DS3092" s="72">
        <f t="shared" si="43"/>
        <v>0.34070088403428184</v>
      </c>
      <c r="DT3092" s="72">
        <f t="shared" si="43"/>
        <v>0.34188337899807975</v>
      </c>
      <c r="DU3092" s="72">
        <f t="shared" si="43"/>
        <v>0.35101451566536035</v>
      </c>
    </row>
    <row r="3093" spans="1:125" x14ac:dyDescent="0.25">
      <c r="A3093" s="1" t="s">
        <v>480</v>
      </c>
      <c r="B3093" s="1" t="s">
        <v>392</v>
      </c>
      <c r="C3093" s="61" t="s">
        <v>380</v>
      </c>
      <c r="D3093" s="85">
        <v>2020</v>
      </c>
      <c r="E3093" s="3">
        <v>44053</v>
      </c>
      <c r="AK3093" s="1"/>
      <c r="AL3093" s="1"/>
      <c r="CA3093" s="4"/>
      <c r="DO3093" s="21">
        <v>0.33969943201350411</v>
      </c>
      <c r="DP3093" s="21">
        <v>0.34097307711409852</v>
      </c>
      <c r="DQ3093" s="21">
        <v>0.35019796546898851</v>
      </c>
      <c r="DS3093" s="72">
        <f t="shared" si="43"/>
        <v>0.33969943201350411</v>
      </c>
      <c r="DT3093" s="72">
        <f t="shared" si="43"/>
        <v>0.34097307711409852</v>
      </c>
      <c r="DU3093" s="72">
        <f t="shared" si="43"/>
        <v>0.35019796546898851</v>
      </c>
    </row>
    <row r="3094" spans="1:125" x14ac:dyDescent="0.25">
      <c r="A3094" s="1" t="s">
        <v>480</v>
      </c>
      <c r="B3094" s="1" t="s">
        <v>392</v>
      </c>
      <c r="C3094" s="61" t="s">
        <v>380</v>
      </c>
      <c r="D3094" s="85">
        <v>2020</v>
      </c>
      <c r="E3094" s="3">
        <v>44054</v>
      </c>
      <c r="AK3094" s="1"/>
      <c r="AL3094" s="1"/>
      <c r="CA3094" s="4"/>
      <c r="DO3094" s="21">
        <v>0.33823178681063998</v>
      </c>
      <c r="DP3094" s="21">
        <v>0.33915247334613619</v>
      </c>
      <c r="DQ3094" s="21">
        <v>0.34989175914534909</v>
      </c>
      <c r="DS3094" s="72">
        <f t="shared" si="43"/>
        <v>0.33823178681063998</v>
      </c>
      <c r="DT3094" s="72">
        <f t="shared" si="43"/>
        <v>0.33915247334613619</v>
      </c>
      <c r="DU3094" s="72">
        <f t="shared" si="43"/>
        <v>0.34989175914534909</v>
      </c>
    </row>
    <row r="3095" spans="1:125" x14ac:dyDescent="0.25">
      <c r="A3095" s="1" t="s">
        <v>480</v>
      </c>
      <c r="B3095" s="1" t="s">
        <v>392</v>
      </c>
      <c r="C3095" s="61" t="s">
        <v>380</v>
      </c>
      <c r="D3095" s="85">
        <v>2020</v>
      </c>
      <c r="E3095" s="3">
        <v>44055</v>
      </c>
      <c r="AK3095" s="1"/>
      <c r="AL3095" s="1"/>
      <c r="CA3095" s="4"/>
      <c r="DO3095" s="21">
        <v>0.3373857325172242</v>
      </c>
      <c r="DP3095" s="21">
        <v>0.33850225771472103</v>
      </c>
      <c r="DQ3095" s="21">
        <v>0.34968762159625605</v>
      </c>
      <c r="DS3095" s="72">
        <f t="shared" si="43"/>
        <v>0.3373857325172242</v>
      </c>
      <c r="DT3095" s="72">
        <f t="shared" si="43"/>
        <v>0.33850225771472103</v>
      </c>
      <c r="DU3095" s="72">
        <f t="shared" si="43"/>
        <v>0.34968762159625605</v>
      </c>
    </row>
    <row r="3096" spans="1:125" x14ac:dyDescent="0.25">
      <c r="A3096" s="1" t="s">
        <v>480</v>
      </c>
      <c r="B3096" s="1" t="s">
        <v>392</v>
      </c>
      <c r="C3096" s="61" t="s">
        <v>380</v>
      </c>
      <c r="D3096" s="85">
        <v>2020</v>
      </c>
      <c r="E3096" s="3">
        <v>44056</v>
      </c>
      <c r="AK3096" s="1"/>
      <c r="AL3096" s="1"/>
      <c r="CA3096" s="4"/>
      <c r="DO3096" s="21">
        <v>0.33641881332474899</v>
      </c>
      <c r="DP3096" s="21">
        <v>0.33733186957817374</v>
      </c>
      <c r="DQ3096" s="21">
        <v>0.34927934649807013</v>
      </c>
      <c r="DS3096" s="72">
        <f t="shared" si="43"/>
        <v>0.33641881332474899</v>
      </c>
      <c r="DT3096" s="72">
        <f t="shared" si="43"/>
        <v>0.33733186957817374</v>
      </c>
      <c r="DU3096" s="72">
        <f t="shared" si="43"/>
        <v>0.34927934649807013</v>
      </c>
    </row>
    <row r="3097" spans="1:125" x14ac:dyDescent="0.25">
      <c r="A3097" s="1" t="s">
        <v>480</v>
      </c>
      <c r="B3097" s="1" t="s">
        <v>392</v>
      </c>
      <c r="C3097" s="61" t="s">
        <v>380</v>
      </c>
      <c r="D3097" s="85">
        <v>2020</v>
      </c>
      <c r="E3097" s="3">
        <v>44057</v>
      </c>
      <c r="AK3097" s="1"/>
      <c r="AL3097" s="1"/>
      <c r="CA3097" s="4"/>
      <c r="DO3097" s="21">
        <v>0.33491663529358223</v>
      </c>
      <c r="DP3097" s="21">
        <v>0.33629152456790956</v>
      </c>
      <c r="DQ3097" s="21">
        <v>0.34866693385079123</v>
      </c>
      <c r="DS3097" s="72">
        <f t="shared" si="43"/>
        <v>0.33491663529358223</v>
      </c>
      <c r="DT3097" s="72">
        <f t="shared" si="43"/>
        <v>0.33629152456790956</v>
      </c>
      <c r="DU3097" s="72">
        <f t="shared" si="43"/>
        <v>0.34866693385079123</v>
      </c>
    </row>
    <row r="3098" spans="1:125" x14ac:dyDescent="0.25">
      <c r="A3098" s="1" t="s">
        <v>480</v>
      </c>
      <c r="B3098" s="1" t="s">
        <v>392</v>
      </c>
      <c r="C3098" s="61" t="s">
        <v>380</v>
      </c>
      <c r="D3098" s="85">
        <v>2020</v>
      </c>
      <c r="E3098" s="3">
        <v>44058</v>
      </c>
      <c r="AK3098" s="1"/>
      <c r="AL3098" s="1"/>
      <c r="CA3098" s="4"/>
      <c r="DO3098" s="21">
        <v>0.33379431837374512</v>
      </c>
      <c r="DP3098" s="21">
        <v>0.33499109330507926</v>
      </c>
      <c r="DQ3098" s="21">
        <v>0.34805452120351232</v>
      </c>
      <c r="DS3098" s="72">
        <f t="shared" si="43"/>
        <v>0.33379431837374512</v>
      </c>
      <c r="DT3098" s="72">
        <f t="shared" si="43"/>
        <v>0.33499109330507926</v>
      </c>
      <c r="DU3098" s="72">
        <f t="shared" si="43"/>
        <v>0.34805452120351232</v>
      </c>
    </row>
    <row r="3099" spans="1:125" x14ac:dyDescent="0.25">
      <c r="A3099" s="1" t="s">
        <v>480</v>
      </c>
      <c r="B3099" s="1" t="s">
        <v>392</v>
      </c>
      <c r="C3099" s="61" t="s">
        <v>380</v>
      </c>
      <c r="D3099" s="85">
        <v>2020</v>
      </c>
      <c r="E3099" s="3">
        <v>44059</v>
      </c>
      <c r="AK3099" s="1"/>
      <c r="AL3099" s="1"/>
      <c r="CA3099" s="4"/>
      <c r="DO3099" s="21">
        <v>0.33248207089824305</v>
      </c>
      <c r="DP3099" s="21">
        <v>0.33395074829481508</v>
      </c>
      <c r="DQ3099" s="21">
        <v>0.34764624610532635</v>
      </c>
      <c r="DS3099" s="72">
        <f t="shared" si="43"/>
        <v>0.33248207089824305</v>
      </c>
      <c r="DT3099" s="72">
        <f t="shared" si="43"/>
        <v>0.33395074829481508</v>
      </c>
      <c r="DU3099" s="72">
        <f t="shared" si="43"/>
        <v>0.34764624610532635</v>
      </c>
    </row>
    <row r="3100" spans="1:125" x14ac:dyDescent="0.25">
      <c r="A3100" s="1" t="s">
        <v>480</v>
      </c>
      <c r="B3100" s="1" t="s">
        <v>392</v>
      </c>
      <c r="C3100" s="61" t="s">
        <v>380</v>
      </c>
      <c r="D3100" s="85">
        <v>2020</v>
      </c>
      <c r="E3100" s="3">
        <v>44060</v>
      </c>
      <c r="AK3100" s="1"/>
      <c r="AL3100" s="1"/>
      <c r="CA3100" s="4"/>
      <c r="DO3100" s="21">
        <v>0.33199861130200536</v>
      </c>
      <c r="DP3100" s="21">
        <v>0.33265031703198478</v>
      </c>
      <c r="DQ3100" s="21">
        <v>0.34662555835986153</v>
      </c>
      <c r="DS3100" s="72">
        <f t="shared" si="43"/>
        <v>0.33199861130200536</v>
      </c>
      <c r="DT3100" s="72">
        <f t="shared" si="43"/>
        <v>0.33265031703198478</v>
      </c>
      <c r="DU3100" s="72">
        <f t="shared" si="43"/>
        <v>0.34662555835986153</v>
      </c>
    </row>
    <row r="3101" spans="1:125" x14ac:dyDescent="0.25">
      <c r="A3101" s="1" t="s">
        <v>480</v>
      </c>
      <c r="B3101" s="1" t="s">
        <v>392</v>
      </c>
      <c r="C3101" s="61" t="s">
        <v>380</v>
      </c>
      <c r="D3101" s="85">
        <v>2020</v>
      </c>
      <c r="E3101" s="3">
        <v>44061</v>
      </c>
      <c r="AK3101" s="1"/>
      <c r="AL3101" s="1"/>
      <c r="CA3101" s="4"/>
      <c r="DO3101" s="21">
        <v>0.33148061887746516</v>
      </c>
      <c r="DP3101" s="21">
        <v>0.33213014452685269</v>
      </c>
      <c r="DQ3101" s="21">
        <v>0.3457069393889432</v>
      </c>
      <c r="DS3101" s="72">
        <f t="shared" si="43"/>
        <v>0.33148061887746516</v>
      </c>
      <c r="DT3101" s="72">
        <f t="shared" si="43"/>
        <v>0.33213014452685269</v>
      </c>
      <c r="DU3101" s="72">
        <f t="shared" si="43"/>
        <v>0.3457069393889432</v>
      </c>
    </row>
    <row r="3102" spans="1:125" x14ac:dyDescent="0.25">
      <c r="A3102" s="1" t="s">
        <v>480</v>
      </c>
      <c r="B3102" s="1" t="s">
        <v>392</v>
      </c>
      <c r="C3102" s="61" t="s">
        <v>380</v>
      </c>
      <c r="D3102" s="85">
        <v>2020</v>
      </c>
      <c r="E3102" s="3">
        <v>44062</v>
      </c>
      <c r="AK3102" s="1"/>
      <c r="AL3102" s="1"/>
      <c r="CA3102" s="4"/>
      <c r="DO3102" s="21">
        <v>0.33066909741235212</v>
      </c>
      <c r="DP3102" s="21">
        <v>0.33200010140056962</v>
      </c>
      <c r="DQ3102" s="21">
        <v>0.3458090081634897</v>
      </c>
      <c r="DS3102" s="72">
        <f t="shared" si="43"/>
        <v>0.33066909741235212</v>
      </c>
      <c r="DT3102" s="72">
        <f t="shared" si="43"/>
        <v>0.33200010140056962</v>
      </c>
      <c r="DU3102" s="72">
        <f t="shared" si="43"/>
        <v>0.3458090081634897</v>
      </c>
    </row>
    <row r="3103" spans="1:125" x14ac:dyDescent="0.25">
      <c r="A3103" s="1" t="s">
        <v>480</v>
      </c>
      <c r="B3103" s="1" t="s">
        <v>392</v>
      </c>
      <c r="C3103" s="61" t="s">
        <v>380</v>
      </c>
      <c r="D3103" s="85">
        <v>2020</v>
      </c>
      <c r="E3103" s="3">
        <v>44063</v>
      </c>
      <c r="AK3103" s="1"/>
      <c r="AL3103" s="1"/>
      <c r="CA3103" s="4"/>
      <c r="DO3103" s="21">
        <v>0.33049643327083872</v>
      </c>
      <c r="DP3103" s="21">
        <v>0.33160997202172054</v>
      </c>
      <c r="DQ3103" s="21">
        <v>0.3458090081634897</v>
      </c>
      <c r="DS3103" s="72">
        <f t="shared" si="43"/>
        <v>0.33049643327083872</v>
      </c>
      <c r="DT3103" s="72">
        <f t="shared" si="43"/>
        <v>0.33160997202172054</v>
      </c>
      <c r="DU3103" s="72">
        <f t="shared" si="43"/>
        <v>0.3458090081634897</v>
      </c>
    </row>
    <row r="3104" spans="1:125" x14ac:dyDescent="0.25">
      <c r="A3104" s="1" t="s">
        <v>480</v>
      </c>
      <c r="B3104" s="1" t="s">
        <v>392</v>
      </c>
      <c r="C3104" s="61" t="s">
        <v>380</v>
      </c>
      <c r="D3104" s="85">
        <v>2020</v>
      </c>
      <c r="E3104" s="3">
        <v>44064</v>
      </c>
      <c r="AK3104" s="1"/>
      <c r="AL3104" s="1"/>
      <c r="CA3104" s="4"/>
      <c r="DO3104" s="21">
        <v>0.33313819463599392</v>
      </c>
      <c r="DP3104" s="21">
        <v>0.33187005827428662</v>
      </c>
      <c r="DQ3104" s="21">
        <v>0.3458090081634897</v>
      </c>
      <c r="DS3104" s="72">
        <f t="shared" si="43"/>
        <v>0.33313819463599392</v>
      </c>
      <c r="DT3104" s="72">
        <f t="shared" si="43"/>
        <v>0.33187005827428662</v>
      </c>
      <c r="DU3104" s="72">
        <f t="shared" si="43"/>
        <v>0.3458090081634897</v>
      </c>
    </row>
    <row r="3105" spans="1:125" x14ac:dyDescent="0.25">
      <c r="A3105" s="1" t="s">
        <v>480</v>
      </c>
      <c r="B3105" s="1" t="s">
        <v>392</v>
      </c>
      <c r="C3105" s="61" t="s">
        <v>380</v>
      </c>
      <c r="D3105" s="85">
        <v>2020</v>
      </c>
      <c r="E3105" s="3">
        <v>44065</v>
      </c>
      <c r="AK3105" s="1"/>
      <c r="AL3105" s="1"/>
      <c r="CA3105" s="4"/>
      <c r="DO3105" s="21">
        <v>0.33341445726241542</v>
      </c>
      <c r="DP3105" s="21">
        <v>0.33213014452685269</v>
      </c>
      <c r="DQ3105" s="21">
        <v>0.3458090081634897</v>
      </c>
      <c r="DS3105" s="72">
        <f t="shared" si="43"/>
        <v>0.33341445726241542</v>
      </c>
      <c r="DT3105" s="72">
        <f t="shared" si="43"/>
        <v>0.33213014452685269</v>
      </c>
      <c r="DU3105" s="72">
        <f t="shared" si="43"/>
        <v>0.3458090081634897</v>
      </c>
    </row>
    <row r="3106" spans="1:125" x14ac:dyDescent="0.25">
      <c r="A3106" s="1" t="s">
        <v>480</v>
      </c>
      <c r="B3106" s="1" t="s">
        <v>392</v>
      </c>
      <c r="C3106" s="61" t="s">
        <v>380</v>
      </c>
      <c r="D3106" s="85">
        <v>2020</v>
      </c>
      <c r="E3106" s="3">
        <v>44066</v>
      </c>
      <c r="AK3106" s="1"/>
      <c r="AL3106" s="1"/>
      <c r="CA3106" s="4"/>
      <c r="DO3106" s="21">
        <v>0.33341445726241542</v>
      </c>
      <c r="DP3106" s="21">
        <v>0.33187005827428662</v>
      </c>
      <c r="DQ3106" s="21">
        <v>0.34519659551621079</v>
      </c>
      <c r="DS3106" s="72">
        <f t="shared" si="43"/>
        <v>0.33341445726241542</v>
      </c>
      <c r="DT3106" s="72">
        <f t="shared" si="43"/>
        <v>0.33187005827428662</v>
      </c>
      <c r="DU3106" s="72">
        <f t="shared" si="43"/>
        <v>0.34519659551621079</v>
      </c>
    </row>
    <row r="3107" spans="1:125" x14ac:dyDescent="0.25">
      <c r="A3107" s="1" t="s">
        <v>480</v>
      </c>
      <c r="B3107" s="1" t="s">
        <v>392</v>
      </c>
      <c r="C3107" s="61" t="s">
        <v>380</v>
      </c>
      <c r="D3107" s="85">
        <v>2020</v>
      </c>
      <c r="E3107" s="3">
        <v>44067</v>
      </c>
      <c r="AK3107" s="1"/>
      <c r="AL3107" s="1"/>
      <c r="CA3107" s="4"/>
      <c r="DO3107" s="21">
        <v>0.33438137645489069</v>
      </c>
      <c r="DP3107" s="21">
        <v>0.3322601876531357</v>
      </c>
      <c r="DQ3107" s="21">
        <v>0.34560487061439671</v>
      </c>
      <c r="DS3107" s="72">
        <f t="shared" si="43"/>
        <v>0.33438137645489069</v>
      </c>
      <c r="DT3107" s="72">
        <f t="shared" si="43"/>
        <v>0.3322601876531357</v>
      </c>
      <c r="DU3107" s="72">
        <f t="shared" si="43"/>
        <v>0.34560487061439671</v>
      </c>
    </row>
    <row r="3108" spans="1:125" x14ac:dyDescent="0.25">
      <c r="A3108" s="1" t="s">
        <v>480</v>
      </c>
      <c r="B3108" s="1" t="s">
        <v>392</v>
      </c>
      <c r="C3108" s="61" t="s">
        <v>380</v>
      </c>
      <c r="D3108" s="85">
        <v>2020</v>
      </c>
      <c r="E3108" s="3">
        <v>44068</v>
      </c>
      <c r="AK3108" s="1"/>
      <c r="AL3108" s="1"/>
      <c r="CA3108" s="4"/>
      <c r="DO3108" s="21">
        <v>0.33405331458601506</v>
      </c>
      <c r="DP3108" s="21">
        <v>0.3322601876531357</v>
      </c>
      <c r="DQ3108" s="21">
        <v>0.34550280183985027</v>
      </c>
      <c r="DS3108" s="72">
        <f t="shared" si="43"/>
        <v>0.33405331458601506</v>
      </c>
      <c r="DT3108" s="72">
        <f t="shared" si="43"/>
        <v>0.3322601876531357</v>
      </c>
      <c r="DU3108" s="72">
        <f t="shared" si="43"/>
        <v>0.34550280183985027</v>
      </c>
    </row>
    <row r="3109" spans="1:125" x14ac:dyDescent="0.25">
      <c r="A3109" s="1" t="s">
        <v>480</v>
      </c>
      <c r="B3109" s="1" t="s">
        <v>392</v>
      </c>
      <c r="C3109" s="61" t="s">
        <v>380</v>
      </c>
      <c r="D3109" s="85">
        <v>2020</v>
      </c>
      <c r="E3109" s="3">
        <v>44069</v>
      </c>
      <c r="AK3109" s="1"/>
      <c r="AL3109" s="1"/>
      <c r="CA3109" s="4"/>
      <c r="DO3109" s="21">
        <v>0.33260293579730238</v>
      </c>
      <c r="DP3109" s="21">
        <v>0.33187005827428662</v>
      </c>
      <c r="DQ3109" s="21">
        <v>0.34478832041802476</v>
      </c>
      <c r="DS3109" s="72">
        <f t="shared" si="43"/>
        <v>0.33260293579730238</v>
      </c>
      <c r="DT3109" s="72">
        <f t="shared" si="43"/>
        <v>0.33187005827428662</v>
      </c>
      <c r="DU3109" s="72">
        <f t="shared" si="43"/>
        <v>0.34478832041802476</v>
      </c>
    </row>
    <row r="3110" spans="1:125" x14ac:dyDescent="0.25">
      <c r="A3110" s="1" t="s">
        <v>480</v>
      </c>
      <c r="B3110" s="1" t="s">
        <v>392</v>
      </c>
      <c r="C3110" s="61" t="s">
        <v>380</v>
      </c>
      <c r="D3110" s="85">
        <v>2020</v>
      </c>
      <c r="E3110" s="3">
        <v>44070</v>
      </c>
      <c r="AK3110" s="1"/>
      <c r="AL3110" s="1"/>
      <c r="CA3110" s="4"/>
      <c r="DO3110" s="21">
        <v>0.33047916685668738</v>
      </c>
      <c r="DP3110" s="21">
        <v>0.33056962701145631</v>
      </c>
      <c r="DQ3110" s="21">
        <v>0.3449924579671178</v>
      </c>
      <c r="DS3110" s="72">
        <f t="shared" ref="DS3110:DU3173" si="44">DO3110</f>
        <v>0.33047916685668738</v>
      </c>
      <c r="DT3110" s="72">
        <f t="shared" si="44"/>
        <v>0.33056962701145631</v>
      </c>
      <c r="DU3110" s="72">
        <f t="shared" si="44"/>
        <v>0.3449924579671178</v>
      </c>
    </row>
    <row r="3111" spans="1:125" x14ac:dyDescent="0.25">
      <c r="A3111" s="1" t="s">
        <v>480</v>
      </c>
      <c r="B3111" s="1" t="s">
        <v>392</v>
      </c>
      <c r="C3111" s="61" t="s">
        <v>380</v>
      </c>
      <c r="D3111" s="85">
        <v>2020</v>
      </c>
      <c r="E3111" s="3">
        <v>44071</v>
      </c>
      <c r="AK3111" s="1"/>
      <c r="AL3111" s="1"/>
      <c r="CA3111" s="4"/>
      <c r="DO3111" s="21">
        <v>0.32982304311893634</v>
      </c>
      <c r="DP3111" s="21">
        <v>0.33030954075889024</v>
      </c>
      <c r="DQ3111" s="21">
        <v>0.34438004531983896</v>
      </c>
      <c r="DS3111" s="72">
        <f t="shared" si="44"/>
        <v>0.32982304311893634</v>
      </c>
      <c r="DT3111" s="72">
        <f t="shared" si="44"/>
        <v>0.33030954075889024</v>
      </c>
      <c r="DU3111" s="72">
        <f t="shared" si="44"/>
        <v>0.34438004531983896</v>
      </c>
    </row>
    <row r="3112" spans="1:125" x14ac:dyDescent="0.25">
      <c r="A3112" s="1" t="s">
        <v>480</v>
      </c>
      <c r="B3112" s="1" t="s">
        <v>392</v>
      </c>
      <c r="C3112" s="61" t="s">
        <v>380</v>
      </c>
      <c r="D3112" s="85">
        <v>2020</v>
      </c>
      <c r="E3112" s="3">
        <v>44072</v>
      </c>
      <c r="AK3112" s="1"/>
      <c r="AL3112" s="1"/>
      <c r="CA3112" s="4"/>
      <c r="DO3112" s="21">
        <v>0.32725034741038639</v>
      </c>
      <c r="DP3112" s="21">
        <v>0.32978936825375815</v>
      </c>
      <c r="DQ3112" s="21">
        <v>0.34407383899619948</v>
      </c>
      <c r="DS3112" s="72">
        <f t="shared" si="44"/>
        <v>0.32725034741038639</v>
      </c>
      <c r="DT3112" s="72">
        <f t="shared" si="44"/>
        <v>0.32978936825375815</v>
      </c>
      <c r="DU3112" s="72">
        <f t="shared" si="44"/>
        <v>0.34407383899619948</v>
      </c>
    </row>
    <row r="3113" spans="1:125" x14ac:dyDescent="0.25">
      <c r="A3113" s="1" t="s">
        <v>480</v>
      </c>
      <c r="B3113" s="1" t="s">
        <v>392</v>
      </c>
      <c r="C3113" s="61" t="s">
        <v>380</v>
      </c>
      <c r="D3113" s="85">
        <v>2020</v>
      </c>
      <c r="E3113" s="3">
        <v>44073</v>
      </c>
      <c r="AK3113" s="1"/>
      <c r="AL3113" s="1"/>
      <c r="CA3113" s="4"/>
      <c r="DO3113" s="21">
        <v>0.32428052417635556</v>
      </c>
      <c r="DP3113" s="21">
        <v>0.32900910949605999</v>
      </c>
      <c r="DQ3113" s="21">
        <v>0.34295108247618811</v>
      </c>
      <c r="DS3113" s="72">
        <f t="shared" si="44"/>
        <v>0.32428052417635556</v>
      </c>
      <c r="DT3113" s="72">
        <f t="shared" si="44"/>
        <v>0.32900910949605999</v>
      </c>
      <c r="DU3113" s="72">
        <f t="shared" si="44"/>
        <v>0.34295108247618811</v>
      </c>
    </row>
    <row r="3114" spans="1:125" x14ac:dyDescent="0.25">
      <c r="A3114" s="1" t="s">
        <v>480</v>
      </c>
      <c r="B3114" s="1" t="s">
        <v>392</v>
      </c>
      <c r="C3114" s="61" t="s">
        <v>380</v>
      </c>
      <c r="D3114" s="85">
        <v>2020</v>
      </c>
      <c r="E3114" s="3">
        <v>44074</v>
      </c>
      <c r="AK3114" s="1"/>
      <c r="AL3114" s="1"/>
      <c r="CA3114" s="4"/>
      <c r="DO3114" s="21">
        <v>0.32089630700269256</v>
      </c>
      <c r="DP3114" s="21">
        <v>0.32718850572809766</v>
      </c>
      <c r="DQ3114" s="21">
        <v>0.34315522002528109</v>
      </c>
      <c r="DS3114" s="72">
        <f t="shared" si="44"/>
        <v>0.32089630700269256</v>
      </c>
      <c r="DT3114" s="72">
        <f t="shared" si="44"/>
        <v>0.32718850572809766</v>
      </c>
      <c r="DU3114" s="72">
        <f t="shared" si="44"/>
        <v>0.34315522002528109</v>
      </c>
    </row>
    <row r="3115" spans="1:125" x14ac:dyDescent="0.25">
      <c r="A3115" s="1" t="s">
        <v>480</v>
      </c>
      <c r="B3115" s="1" t="s">
        <v>392</v>
      </c>
      <c r="C3115" s="61" t="s">
        <v>380</v>
      </c>
      <c r="D3115" s="85">
        <v>2020</v>
      </c>
      <c r="E3115" s="3">
        <v>44075</v>
      </c>
      <c r="AK3115" s="1"/>
      <c r="AL3115" s="1"/>
      <c r="CA3115" s="4"/>
      <c r="DO3115" s="21">
        <v>0.34222032847959988</v>
      </c>
      <c r="DP3115" s="21">
        <v>0.32640824697039944</v>
      </c>
      <c r="DQ3115" s="21">
        <v>0.34315522002528109</v>
      </c>
      <c r="DS3115" s="72">
        <f t="shared" si="44"/>
        <v>0.34222032847959988</v>
      </c>
      <c r="DT3115" s="72">
        <f t="shared" si="44"/>
        <v>0.32640824697039944</v>
      </c>
      <c r="DU3115" s="72">
        <f t="shared" si="44"/>
        <v>0.34315522002528109</v>
      </c>
    </row>
    <row r="3116" spans="1:125" x14ac:dyDescent="0.25">
      <c r="A3116" s="1" t="s">
        <v>480</v>
      </c>
      <c r="B3116" s="1" t="s">
        <v>392</v>
      </c>
      <c r="C3116" s="61" t="s">
        <v>380</v>
      </c>
      <c r="D3116" s="85">
        <v>2020</v>
      </c>
      <c r="E3116" s="3">
        <v>44076</v>
      </c>
      <c r="AK3116" s="1"/>
      <c r="AL3116" s="1"/>
      <c r="CA3116" s="4"/>
      <c r="DO3116" s="21">
        <v>0.33830085246724534</v>
      </c>
      <c r="DP3116" s="21">
        <v>0.32770867823322974</v>
      </c>
      <c r="DQ3116" s="21">
        <v>0.3430531512507346</v>
      </c>
      <c r="DS3116" s="72">
        <f t="shared" si="44"/>
        <v>0.33830085246724534</v>
      </c>
      <c r="DT3116" s="72">
        <f t="shared" si="44"/>
        <v>0.32770867823322974</v>
      </c>
      <c r="DU3116" s="72">
        <f t="shared" si="44"/>
        <v>0.3430531512507346</v>
      </c>
    </row>
    <row r="3117" spans="1:125" x14ac:dyDescent="0.25">
      <c r="A3117" s="1" t="s">
        <v>480</v>
      </c>
      <c r="B3117" s="1" t="s">
        <v>392</v>
      </c>
      <c r="C3117" s="61" t="s">
        <v>380</v>
      </c>
      <c r="D3117" s="85">
        <v>2020</v>
      </c>
      <c r="E3117" s="3">
        <v>44077</v>
      </c>
      <c r="AK3117" s="1"/>
      <c r="AL3117" s="1"/>
      <c r="CA3117" s="4"/>
      <c r="DO3117" s="21">
        <v>0.33555549261718193</v>
      </c>
      <c r="DP3117" s="21">
        <v>0.3284889369909279</v>
      </c>
      <c r="DQ3117" s="21">
        <v>0.3424407386034557</v>
      </c>
      <c r="DS3117" s="72">
        <f t="shared" si="44"/>
        <v>0.33555549261718193</v>
      </c>
      <c r="DT3117" s="72">
        <f t="shared" si="44"/>
        <v>0.3284889369909279</v>
      </c>
      <c r="DU3117" s="72">
        <f t="shared" si="44"/>
        <v>0.3424407386034557</v>
      </c>
    </row>
    <row r="3118" spans="1:125" x14ac:dyDescent="0.25">
      <c r="A3118" s="1" t="s">
        <v>480</v>
      </c>
      <c r="B3118" s="1" t="s">
        <v>392</v>
      </c>
      <c r="C3118" s="61" t="s">
        <v>380</v>
      </c>
      <c r="D3118" s="85">
        <v>2020</v>
      </c>
      <c r="E3118" s="3">
        <v>44078</v>
      </c>
      <c r="AK3118" s="1"/>
      <c r="AL3118" s="1"/>
      <c r="CA3118" s="4"/>
      <c r="DO3118" s="21">
        <v>0.33236120599918362</v>
      </c>
      <c r="DP3118" s="21">
        <v>0.32926919574862606</v>
      </c>
      <c r="DQ3118" s="21">
        <v>0.34223660105436271</v>
      </c>
      <c r="DS3118" s="72">
        <f t="shared" si="44"/>
        <v>0.33236120599918362</v>
      </c>
      <c r="DT3118" s="72">
        <f t="shared" si="44"/>
        <v>0.32926919574862606</v>
      </c>
      <c r="DU3118" s="72">
        <f t="shared" si="44"/>
        <v>0.34223660105436271</v>
      </c>
    </row>
    <row r="3119" spans="1:125" x14ac:dyDescent="0.25">
      <c r="A3119" s="1" t="s">
        <v>480</v>
      </c>
      <c r="B3119" s="1" t="s">
        <v>392</v>
      </c>
      <c r="C3119" s="61" t="s">
        <v>380</v>
      </c>
      <c r="D3119" s="85">
        <v>2020</v>
      </c>
      <c r="E3119" s="3">
        <v>44079</v>
      </c>
      <c r="AK3119" s="1"/>
      <c r="AL3119" s="1"/>
      <c r="CA3119" s="4"/>
      <c r="DO3119" s="21">
        <v>0.32990937518969321</v>
      </c>
      <c r="DP3119" s="21">
        <v>0.32926919574862606</v>
      </c>
      <c r="DQ3119" s="21">
        <v>0.34182832595617679</v>
      </c>
      <c r="DS3119" s="72">
        <f t="shared" si="44"/>
        <v>0.32990937518969321</v>
      </c>
      <c r="DT3119" s="72">
        <f t="shared" si="44"/>
        <v>0.32926919574862606</v>
      </c>
      <c r="DU3119" s="72">
        <f t="shared" si="44"/>
        <v>0.34182832595617679</v>
      </c>
    </row>
    <row r="3120" spans="1:125" x14ac:dyDescent="0.25">
      <c r="A3120" s="1" t="s">
        <v>480</v>
      </c>
      <c r="B3120" s="1" t="s">
        <v>392</v>
      </c>
      <c r="C3120" s="61" t="s">
        <v>380</v>
      </c>
      <c r="D3120" s="85">
        <v>2020</v>
      </c>
      <c r="E3120" s="3">
        <v>44080</v>
      </c>
      <c r="AK3120" s="1"/>
      <c r="AL3120" s="1"/>
      <c r="CA3120" s="4"/>
      <c r="DO3120" s="21">
        <v>0.32875252544155315</v>
      </c>
      <c r="DP3120" s="21">
        <v>0.32900910949605999</v>
      </c>
      <c r="DQ3120" s="21">
        <v>0.34254280737800213</v>
      </c>
      <c r="DS3120" s="72">
        <f t="shared" si="44"/>
        <v>0.32875252544155315</v>
      </c>
      <c r="DT3120" s="72">
        <f t="shared" si="44"/>
        <v>0.32900910949605999</v>
      </c>
      <c r="DU3120" s="72">
        <f t="shared" si="44"/>
        <v>0.34254280737800213</v>
      </c>
    </row>
    <row r="3121" spans="1:125" x14ac:dyDescent="0.25">
      <c r="A3121" s="1" t="s">
        <v>480</v>
      </c>
      <c r="B3121" s="1" t="s">
        <v>392</v>
      </c>
      <c r="C3121" s="61" t="s">
        <v>380</v>
      </c>
      <c r="D3121" s="85">
        <v>2020</v>
      </c>
      <c r="E3121" s="3">
        <v>44081</v>
      </c>
      <c r="AK3121" s="1"/>
      <c r="AL3121" s="1"/>
      <c r="CA3121" s="4"/>
      <c r="DO3121" s="21">
        <v>0.32643882594527324</v>
      </c>
      <c r="DP3121" s="21">
        <v>0.3284889369909279</v>
      </c>
      <c r="DQ3121" s="21">
        <v>0.34254280737800219</v>
      </c>
      <c r="DS3121" s="72">
        <f t="shared" si="44"/>
        <v>0.32643882594527324</v>
      </c>
      <c r="DT3121" s="72">
        <f t="shared" si="44"/>
        <v>0.3284889369909279</v>
      </c>
      <c r="DU3121" s="72">
        <f t="shared" si="44"/>
        <v>0.34254280737800219</v>
      </c>
    </row>
    <row r="3122" spans="1:125" x14ac:dyDescent="0.25">
      <c r="A3122" s="1" t="s">
        <v>480</v>
      </c>
      <c r="B3122" s="1" t="s">
        <v>392</v>
      </c>
      <c r="C3122" s="61" t="s">
        <v>380</v>
      </c>
      <c r="D3122" s="85">
        <v>2020</v>
      </c>
      <c r="E3122" s="3">
        <v>44082</v>
      </c>
      <c r="AK3122" s="1"/>
      <c r="AL3122" s="1"/>
      <c r="CA3122" s="4"/>
      <c r="DO3122" s="21">
        <v>0.32409059362069081</v>
      </c>
      <c r="DP3122" s="21">
        <v>0.32757863510694674</v>
      </c>
      <c r="DQ3122" s="21">
        <v>0.34162418840708381</v>
      </c>
      <c r="DS3122" s="72">
        <f t="shared" si="44"/>
        <v>0.32409059362069081</v>
      </c>
      <c r="DT3122" s="72">
        <f t="shared" si="44"/>
        <v>0.32757863510694674</v>
      </c>
      <c r="DU3122" s="72">
        <f t="shared" si="44"/>
        <v>0.34162418840708381</v>
      </c>
    </row>
    <row r="3123" spans="1:125" x14ac:dyDescent="0.25">
      <c r="A3123" s="1" t="s">
        <v>480</v>
      </c>
      <c r="B3123" s="1" t="s">
        <v>392</v>
      </c>
      <c r="C3123" s="61" t="s">
        <v>380</v>
      </c>
      <c r="D3123" s="85">
        <v>2020</v>
      </c>
      <c r="E3123" s="3">
        <v>44083</v>
      </c>
      <c r="AK3123" s="1"/>
      <c r="AL3123" s="1"/>
      <c r="CA3123" s="4"/>
      <c r="DO3123" s="21">
        <v>0.32089630700269245</v>
      </c>
      <c r="DP3123" s="21">
        <v>0.32640824697039944</v>
      </c>
      <c r="DQ3123" s="21">
        <v>0.3411138445343514</v>
      </c>
      <c r="DS3123" s="72">
        <f t="shared" si="44"/>
        <v>0.32089630700269245</v>
      </c>
      <c r="DT3123" s="72">
        <f t="shared" si="44"/>
        <v>0.32640824697039944</v>
      </c>
      <c r="DU3123" s="72">
        <f t="shared" si="44"/>
        <v>0.3411138445343514</v>
      </c>
    </row>
    <row r="3124" spans="1:125" x14ac:dyDescent="0.25">
      <c r="A3124" s="1" t="s">
        <v>480</v>
      </c>
      <c r="B3124" s="1" t="s">
        <v>392</v>
      </c>
      <c r="C3124" s="61" t="s">
        <v>380</v>
      </c>
      <c r="D3124" s="85">
        <v>2020</v>
      </c>
      <c r="E3124" s="3">
        <v>44084</v>
      </c>
      <c r="AK3124" s="1"/>
      <c r="AL3124" s="1"/>
      <c r="CA3124" s="4"/>
      <c r="DO3124" s="21">
        <v>0.33320726029259928</v>
      </c>
      <c r="DP3124" s="21">
        <v>0.32497777258128613</v>
      </c>
      <c r="DQ3124" s="21">
        <v>0.34152211963253737</v>
      </c>
      <c r="DS3124" s="72">
        <f t="shared" si="44"/>
        <v>0.33320726029259928</v>
      </c>
      <c r="DT3124" s="72">
        <f t="shared" si="44"/>
        <v>0.32497777258128613</v>
      </c>
      <c r="DU3124" s="72">
        <f t="shared" si="44"/>
        <v>0.34152211963253737</v>
      </c>
    </row>
    <row r="3125" spans="1:125" x14ac:dyDescent="0.25">
      <c r="A3125" s="1" t="s">
        <v>480</v>
      </c>
      <c r="B3125" s="1" t="s">
        <v>392</v>
      </c>
      <c r="C3125" s="61" t="s">
        <v>380</v>
      </c>
      <c r="D3125" s="85">
        <v>2020</v>
      </c>
      <c r="E3125" s="3">
        <v>44085</v>
      </c>
      <c r="AK3125" s="1"/>
      <c r="AL3125" s="1"/>
      <c r="CA3125" s="4"/>
      <c r="DO3125" s="21">
        <v>0.34213399640884312</v>
      </c>
      <c r="DP3125" s="21">
        <v>0.32640824697039944</v>
      </c>
      <c r="DQ3125" s="21">
        <v>0.34152211963253737</v>
      </c>
      <c r="DS3125" s="72">
        <f t="shared" si="44"/>
        <v>0.34213399640884312</v>
      </c>
      <c r="DT3125" s="72">
        <f t="shared" si="44"/>
        <v>0.32640824697039944</v>
      </c>
      <c r="DU3125" s="72">
        <f t="shared" si="44"/>
        <v>0.34152211963253737</v>
      </c>
    </row>
    <row r="3126" spans="1:125" x14ac:dyDescent="0.25">
      <c r="A3126" s="1" t="s">
        <v>480</v>
      </c>
      <c r="B3126" s="1" t="s">
        <v>392</v>
      </c>
      <c r="C3126" s="61" t="s">
        <v>380</v>
      </c>
      <c r="D3126" s="85">
        <v>2020</v>
      </c>
      <c r="E3126" s="3">
        <v>44086</v>
      </c>
      <c r="AK3126" s="1"/>
      <c r="AL3126" s="1"/>
      <c r="CA3126" s="4"/>
      <c r="DO3126" s="21">
        <v>0.33716126913325672</v>
      </c>
      <c r="DP3126" s="21">
        <v>0.32692841947553153</v>
      </c>
      <c r="DQ3126" s="21">
        <v>0.34029729433797951</v>
      </c>
      <c r="DS3126" s="72">
        <f t="shared" si="44"/>
        <v>0.33716126913325672</v>
      </c>
      <c r="DT3126" s="72">
        <f t="shared" si="44"/>
        <v>0.32692841947553153</v>
      </c>
      <c r="DU3126" s="72">
        <f t="shared" si="44"/>
        <v>0.34029729433797951</v>
      </c>
    </row>
    <row r="3127" spans="1:125" x14ac:dyDescent="0.25">
      <c r="A3127" s="1" t="s">
        <v>480</v>
      </c>
      <c r="B3127" s="1" t="s">
        <v>392</v>
      </c>
      <c r="C3127" s="61" t="s">
        <v>380</v>
      </c>
      <c r="D3127" s="85">
        <v>2020</v>
      </c>
      <c r="E3127" s="3">
        <v>44087</v>
      </c>
      <c r="AK3127" s="1"/>
      <c r="AL3127" s="1"/>
      <c r="CA3127" s="4"/>
      <c r="DO3127" s="21">
        <v>0.33346625650486944</v>
      </c>
      <c r="DP3127" s="21">
        <v>0.32692841947553158</v>
      </c>
      <c r="DQ3127" s="21">
        <v>0.33999108801434008</v>
      </c>
      <c r="DS3127" s="72">
        <f t="shared" si="44"/>
        <v>0.33346625650486944</v>
      </c>
      <c r="DT3127" s="72">
        <f t="shared" si="44"/>
        <v>0.32692841947553158</v>
      </c>
      <c r="DU3127" s="72">
        <f t="shared" si="44"/>
        <v>0.33999108801434008</v>
      </c>
    </row>
    <row r="3128" spans="1:125" x14ac:dyDescent="0.25">
      <c r="A3128" s="1" t="s">
        <v>480</v>
      </c>
      <c r="B3128" s="1" t="s">
        <v>392</v>
      </c>
      <c r="C3128" s="61" t="s">
        <v>380</v>
      </c>
      <c r="D3128" s="85">
        <v>2020</v>
      </c>
      <c r="E3128" s="3">
        <v>44088</v>
      </c>
      <c r="AK3128" s="1"/>
      <c r="AL3128" s="1"/>
      <c r="CA3128" s="4"/>
      <c r="DO3128" s="21">
        <v>0.32906332089627738</v>
      </c>
      <c r="DP3128" s="21">
        <v>0.32783872135951275</v>
      </c>
      <c r="DQ3128" s="21">
        <v>0.34070556943616548</v>
      </c>
      <c r="DS3128" s="72">
        <f t="shared" si="44"/>
        <v>0.32906332089627738</v>
      </c>
      <c r="DT3128" s="72">
        <f t="shared" si="44"/>
        <v>0.32783872135951275</v>
      </c>
      <c r="DU3128" s="72">
        <f t="shared" si="44"/>
        <v>0.34070556943616548</v>
      </c>
    </row>
    <row r="3129" spans="1:125" x14ac:dyDescent="0.25">
      <c r="A3129" s="1" t="s">
        <v>480</v>
      </c>
      <c r="B3129" s="1" t="s">
        <v>392</v>
      </c>
      <c r="C3129" s="61" t="s">
        <v>380</v>
      </c>
      <c r="D3129" s="85">
        <v>2020</v>
      </c>
      <c r="E3129" s="3">
        <v>44089</v>
      </c>
      <c r="AK3129" s="1"/>
      <c r="AL3129" s="1"/>
      <c r="CA3129" s="4"/>
      <c r="DO3129" s="21">
        <v>0.32272654690273483</v>
      </c>
      <c r="DP3129" s="21">
        <v>0.32692841947553158</v>
      </c>
      <c r="DQ3129" s="21">
        <v>0.34009315678888657</v>
      </c>
      <c r="DS3129" s="72">
        <f t="shared" si="44"/>
        <v>0.32272654690273483</v>
      </c>
      <c r="DT3129" s="72">
        <f t="shared" si="44"/>
        <v>0.32692841947553158</v>
      </c>
      <c r="DU3129" s="72">
        <f t="shared" si="44"/>
        <v>0.34009315678888657</v>
      </c>
    </row>
    <row r="3130" spans="1:125" x14ac:dyDescent="0.25">
      <c r="A3130" s="1" t="s">
        <v>480</v>
      </c>
      <c r="B3130" s="1" t="s">
        <v>392</v>
      </c>
      <c r="C3130" s="61" t="s">
        <v>380</v>
      </c>
      <c r="D3130" s="85">
        <v>2020</v>
      </c>
      <c r="E3130" s="3">
        <v>44090</v>
      </c>
      <c r="AK3130" s="1"/>
      <c r="AL3130" s="1"/>
      <c r="CA3130" s="4"/>
      <c r="DO3130" s="21">
        <v>0.31834087770829395</v>
      </c>
      <c r="DP3130" s="21">
        <v>0.32432755694987103</v>
      </c>
      <c r="DQ3130" s="21">
        <v>0.340399363112526</v>
      </c>
      <c r="DS3130" s="72">
        <f t="shared" si="44"/>
        <v>0.31834087770829395</v>
      </c>
      <c r="DT3130" s="72">
        <f t="shared" si="44"/>
        <v>0.32432755694987103</v>
      </c>
      <c r="DU3130" s="72">
        <f t="shared" si="44"/>
        <v>0.340399363112526</v>
      </c>
    </row>
    <row r="3131" spans="1:125" x14ac:dyDescent="0.25">
      <c r="A3131" s="1" t="s">
        <v>480</v>
      </c>
      <c r="B3131" s="1" t="s">
        <v>392</v>
      </c>
      <c r="C3131" s="61" t="s">
        <v>380</v>
      </c>
      <c r="D3131" s="85">
        <v>2020</v>
      </c>
      <c r="E3131" s="3">
        <v>44091</v>
      </c>
      <c r="AK3131" s="1"/>
      <c r="AL3131" s="1"/>
      <c r="CA3131" s="4"/>
      <c r="DO3131" s="21">
        <v>0.31366167947328022</v>
      </c>
      <c r="DP3131" s="21">
        <v>0.32224686692934257</v>
      </c>
      <c r="DQ3131" s="21">
        <v>0.34019522556343301</v>
      </c>
      <c r="DS3131" s="72">
        <f t="shared" si="44"/>
        <v>0.31366167947328022</v>
      </c>
      <c r="DT3131" s="72">
        <f t="shared" si="44"/>
        <v>0.32224686692934257</v>
      </c>
      <c r="DU3131" s="72">
        <f t="shared" si="44"/>
        <v>0.34019522556343301</v>
      </c>
    </row>
    <row r="3132" spans="1:125" x14ac:dyDescent="0.25">
      <c r="A3132" s="1" t="s">
        <v>480</v>
      </c>
      <c r="B3132" s="1" t="s">
        <v>392</v>
      </c>
      <c r="C3132" s="61" t="s">
        <v>380</v>
      </c>
      <c r="D3132" s="85">
        <v>2020</v>
      </c>
      <c r="E3132" s="3">
        <v>44092</v>
      </c>
      <c r="AK3132" s="1"/>
      <c r="AL3132" s="1"/>
      <c r="CA3132" s="4"/>
      <c r="DO3132" s="21">
        <v>0.31806461508187239</v>
      </c>
      <c r="DP3132" s="21">
        <v>0.32120652191907834</v>
      </c>
      <c r="DQ3132" s="21">
        <v>0.34029729433797951</v>
      </c>
      <c r="DS3132" s="72">
        <f t="shared" si="44"/>
        <v>0.31806461508187239</v>
      </c>
      <c r="DT3132" s="72">
        <f t="shared" si="44"/>
        <v>0.32120652191907834</v>
      </c>
      <c r="DU3132" s="72">
        <f t="shared" si="44"/>
        <v>0.34029729433797951</v>
      </c>
    </row>
    <row r="3133" spans="1:125" x14ac:dyDescent="0.25">
      <c r="A3133" s="1" t="s">
        <v>480</v>
      </c>
      <c r="B3133" s="1" t="s">
        <v>392</v>
      </c>
      <c r="C3133" s="61" t="s">
        <v>380</v>
      </c>
      <c r="D3133" s="85">
        <v>2020</v>
      </c>
      <c r="E3133" s="3">
        <v>44093</v>
      </c>
      <c r="AK3133" s="1"/>
      <c r="AL3133" s="1"/>
      <c r="CA3133" s="4"/>
      <c r="DO3133" s="21">
        <v>0.31587178048465192</v>
      </c>
      <c r="DP3133" s="21">
        <v>0.31990609065624809</v>
      </c>
      <c r="DQ3133" s="21">
        <v>0.34019522556343307</v>
      </c>
      <c r="DS3133" s="72">
        <f t="shared" si="44"/>
        <v>0.31587178048465192</v>
      </c>
      <c r="DT3133" s="72">
        <f t="shared" si="44"/>
        <v>0.31990609065624809</v>
      </c>
      <c r="DU3133" s="72">
        <f t="shared" si="44"/>
        <v>0.34019522556343307</v>
      </c>
    </row>
    <row r="3134" spans="1:125" x14ac:dyDescent="0.25">
      <c r="A3134" s="1" t="s">
        <v>480</v>
      </c>
      <c r="B3134" s="1" t="s">
        <v>392</v>
      </c>
      <c r="C3134" s="61" t="s">
        <v>380</v>
      </c>
      <c r="D3134" s="85">
        <v>2020</v>
      </c>
      <c r="E3134" s="3">
        <v>44094</v>
      </c>
      <c r="AK3134" s="1"/>
      <c r="AL3134" s="1"/>
      <c r="CA3134" s="4"/>
      <c r="DO3134" s="21">
        <v>0.31267749386665372</v>
      </c>
      <c r="DP3134" s="21">
        <v>0.319385918151116</v>
      </c>
      <c r="DQ3134" s="21">
        <v>0.33958281291615411</v>
      </c>
      <c r="DS3134" s="72">
        <f t="shared" si="44"/>
        <v>0.31267749386665372</v>
      </c>
      <c r="DT3134" s="72">
        <f t="shared" si="44"/>
        <v>0.319385918151116</v>
      </c>
      <c r="DU3134" s="72">
        <f t="shared" si="44"/>
        <v>0.33958281291615411</v>
      </c>
    </row>
    <row r="3135" spans="1:125" x14ac:dyDescent="0.25">
      <c r="A3135" s="1" t="s">
        <v>480</v>
      </c>
      <c r="B3135" s="1" t="s">
        <v>392</v>
      </c>
      <c r="C3135" s="61" t="s">
        <v>380</v>
      </c>
      <c r="D3135" s="85">
        <v>2020</v>
      </c>
      <c r="E3135" s="3">
        <v>44095</v>
      </c>
      <c r="AK3135" s="1"/>
      <c r="AL3135" s="1"/>
      <c r="CA3135" s="4"/>
      <c r="DO3135" s="21">
        <v>0.30848175522787763</v>
      </c>
      <c r="DP3135" s="21">
        <v>0.3182155300145687</v>
      </c>
      <c r="DQ3135" s="21">
        <v>0.33886833149432871</v>
      </c>
      <c r="DS3135" s="72">
        <f t="shared" si="44"/>
        <v>0.30848175522787763</v>
      </c>
      <c r="DT3135" s="72">
        <f t="shared" si="44"/>
        <v>0.3182155300145687</v>
      </c>
      <c r="DU3135" s="72">
        <f t="shared" si="44"/>
        <v>0.33886833149432871</v>
      </c>
    </row>
    <row r="3136" spans="1:125" x14ac:dyDescent="0.25">
      <c r="A3136" s="1" t="s">
        <v>480</v>
      </c>
      <c r="B3136" s="1" t="s">
        <v>392</v>
      </c>
      <c r="C3136" s="61" t="s">
        <v>380</v>
      </c>
      <c r="D3136" s="85">
        <v>2020</v>
      </c>
      <c r="E3136" s="3">
        <v>44096</v>
      </c>
      <c r="AK3136" s="1"/>
      <c r="AL3136" s="1"/>
      <c r="CA3136" s="4"/>
      <c r="DO3136" s="21">
        <v>0.30245577668905915</v>
      </c>
      <c r="DP3136" s="21">
        <v>0.31548462436262514</v>
      </c>
      <c r="DQ3136" s="21">
        <v>0.33825591884704986</v>
      </c>
      <c r="DS3136" s="72">
        <f t="shared" si="44"/>
        <v>0.30245577668905915</v>
      </c>
      <c r="DT3136" s="72">
        <f t="shared" si="44"/>
        <v>0.31548462436262514</v>
      </c>
      <c r="DU3136" s="72">
        <f t="shared" si="44"/>
        <v>0.33825591884704986</v>
      </c>
    </row>
    <row r="3137" spans="1:125" x14ac:dyDescent="0.25">
      <c r="A3137" s="1" t="s">
        <v>480</v>
      </c>
      <c r="B3137" s="1" t="s">
        <v>392</v>
      </c>
      <c r="C3137" s="61" t="s">
        <v>380</v>
      </c>
      <c r="D3137" s="85">
        <v>2020</v>
      </c>
      <c r="E3137" s="3">
        <v>44097</v>
      </c>
      <c r="AK3137" s="1"/>
      <c r="AL3137" s="1"/>
      <c r="CA3137" s="4"/>
      <c r="DO3137" s="21">
        <v>0.29504848501813336</v>
      </c>
      <c r="DP3137" s="21">
        <v>0.31483440873120999</v>
      </c>
      <c r="DQ3137" s="21">
        <v>0.33897040026887526</v>
      </c>
      <c r="DS3137" s="72">
        <f t="shared" si="44"/>
        <v>0.29504848501813336</v>
      </c>
      <c r="DT3137" s="72">
        <f t="shared" si="44"/>
        <v>0.31483440873120999</v>
      </c>
      <c r="DU3137" s="72">
        <f t="shared" si="44"/>
        <v>0.33897040026887526</v>
      </c>
    </row>
    <row r="3138" spans="1:125" x14ac:dyDescent="0.25">
      <c r="A3138" s="1" t="s">
        <v>480</v>
      </c>
      <c r="B3138" s="1" t="s">
        <v>392</v>
      </c>
      <c r="C3138" s="61" t="s">
        <v>380</v>
      </c>
      <c r="D3138" s="85">
        <v>2020</v>
      </c>
      <c r="E3138" s="3">
        <v>44098</v>
      </c>
      <c r="AK3138" s="1"/>
      <c r="AL3138" s="1"/>
      <c r="CA3138" s="4"/>
      <c r="DO3138" s="21">
        <v>0.28821098501420189</v>
      </c>
      <c r="DP3138" s="21">
        <v>0.31353397746837969</v>
      </c>
      <c r="DQ3138" s="21">
        <v>0.33897040026887526</v>
      </c>
      <c r="DS3138" s="72">
        <f t="shared" si="44"/>
        <v>0.28821098501420189</v>
      </c>
      <c r="DT3138" s="72">
        <f t="shared" si="44"/>
        <v>0.31353397746837969</v>
      </c>
      <c r="DU3138" s="72">
        <f t="shared" si="44"/>
        <v>0.33897040026887526</v>
      </c>
    </row>
    <row r="3139" spans="1:125" x14ac:dyDescent="0.25">
      <c r="A3139" s="1" t="s">
        <v>480</v>
      </c>
      <c r="B3139" s="1" t="s">
        <v>392</v>
      </c>
      <c r="C3139" s="61" t="s">
        <v>380</v>
      </c>
      <c r="D3139" s="85">
        <v>2020</v>
      </c>
      <c r="E3139" s="3">
        <v>44099</v>
      </c>
      <c r="AK3139" s="1"/>
      <c r="AL3139" s="1"/>
      <c r="CA3139" s="4"/>
      <c r="DO3139" s="21">
        <v>0.28083822617157883</v>
      </c>
      <c r="DP3139" s="21">
        <v>0.3097627268061719</v>
      </c>
      <c r="DQ3139" s="21">
        <v>0.33988901923979359</v>
      </c>
      <c r="DS3139" s="72">
        <f t="shared" si="44"/>
        <v>0.28083822617157883</v>
      </c>
      <c r="DT3139" s="72">
        <f t="shared" si="44"/>
        <v>0.3097627268061719</v>
      </c>
      <c r="DU3139" s="72">
        <f t="shared" si="44"/>
        <v>0.33988901923979359</v>
      </c>
    </row>
    <row r="3140" spans="1:125" x14ac:dyDescent="0.25">
      <c r="A3140" s="1" t="s">
        <v>480</v>
      </c>
      <c r="B3140" s="1" t="s">
        <v>392</v>
      </c>
      <c r="C3140" s="61" t="s">
        <v>380</v>
      </c>
      <c r="D3140" s="85">
        <v>2020</v>
      </c>
      <c r="E3140" s="3">
        <v>44100</v>
      </c>
      <c r="AK3140" s="1"/>
      <c r="AL3140" s="1"/>
      <c r="CA3140" s="4"/>
      <c r="DO3140" s="21">
        <v>0.27434605445067423</v>
      </c>
      <c r="DP3140" s="21">
        <v>0.30638160552281318</v>
      </c>
      <c r="DQ3140" s="21">
        <v>0.3390724690434217</v>
      </c>
      <c r="DS3140" s="72">
        <f t="shared" si="44"/>
        <v>0.27434605445067423</v>
      </c>
      <c r="DT3140" s="72">
        <f t="shared" si="44"/>
        <v>0.30638160552281318</v>
      </c>
      <c r="DU3140" s="72">
        <f t="shared" si="44"/>
        <v>0.3390724690434217</v>
      </c>
    </row>
    <row r="3141" spans="1:125" x14ac:dyDescent="0.25">
      <c r="A3141" s="1" t="s">
        <v>480</v>
      </c>
      <c r="B3141" s="1" t="s">
        <v>392</v>
      </c>
      <c r="C3141" s="61" t="s">
        <v>380</v>
      </c>
      <c r="D3141" s="85">
        <v>2020</v>
      </c>
      <c r="E3141" s="3">
        <v>44101</v>
      </c>
      <c r="AK3141" s="1"/>
      <c r="AL3141" s="1"/>
      <c r="CA3141" s="4"/>
      <c r="DO3141" s="21">
        <v>0.26735315671938092</v>
      </c>
      <c r="DP3141" s="21">
        <v>0.30287044111317141</v>
      </c>
      <c r="DQ3141" s="21">
        <v>0.33886833149432877</v>
      </c>
      <c r="DS3141" s="72">
        <f t="shared" si="44"/>
        <v>0.26735315671938092</v>
      </c>
      <c r="DT3141" s="72">
        <f t="shared" si="44"/>
        <v>0.30287044111317141</v>
      </c>
      <c r="DU3141" s="72">
        <f t="shared" si="44"/>
        <v>0.33886833149432877</v>
      </c>
    </row>
    <row r="3142" spans="1:125" x14ac:dyDescent="0.25">
      <c r="A3142" s="1" t="s">
        <v>480</v>
      </c>
      <c r="B3142" s="1" t="s">
        <v>392</v>
      </c>
      <c r="C3142" s="61" t="s">
        <v>380</v>
      </c>
      <c r="D3142" s="85">
        <v>2020</v>
      </c>
      <c r="E3142" s="3">
        <v>44102</v>
      </c>
      <c r="AK3142" s="1"/>
      <c r="AL3142" s="1"/>
      <c r="CA3142" s="4"/>
      <c r="DO3142" s="21">
        <v>0.27113450141852463</v>
      </c>
      <c r="DP3142" s="21">
        <v>0.30091979421892601</v>
      </c>
      <c r="DQ3142" s="21">
        <v>0.33784764374886389</v>
      </c>
      <c r="DS3142" s="72">
        <f t="shared" si="44"/>
        <v>0.27113450141852463</v>
      </c>
      <c r="DT3142" s="72">
        <f t="shared" si="44"/>
        <v>0.30091979421892601</v>
      </c>
      <c r="DU3142" s="72">
        <f t="shared" si="44"/>
        <v>0.33784764374886389</v>
      </c>
    </row>
    <row r="3143" spans="1:125" x14ac:dyDescent="0.25">
      <c r="A3143" s="1" t="s">
        <v>480</v>
      </c>
      <c r="B3143" s="1" t="s">
        <v>392</v>
      </c>
      <c r="C3143" s="61" t="s">
        <v>380</v>
      </c>
      <c r="D3143" s="85">
        <v>2020</v>
      </c>
      <c r="E3143" s="3">
        <v>44103</v>
      </c>
      <c r="AK3143" s="1"/>
      <c r="AL3143" s="1"/>
      <c r="CA3143" s="4"/>
      <c r="DO3143" s="21">
        <v>0.2683546087401586</v>
      </c>
      <c r="DP3143" s="21">
        <v>0.29857901794583153</v>
      </c>
      <c r="DQ3143" s="21">
        <v>0.33764350619977096</v>
      </c>
      <c r="DS3143" s="72">
        <f t="shared" si="44"/>
        <v>0.2683546087401586</v>
      </c>
      <c r="DT3143" s="72">
        <f t="shared" si="44"/>
        <v>0.29857901794583153</v>
      </c>
      <c r="DU3143" s="72">
        <f t="shared" si="44"/>
        <v>0.33764350619977096</v>
      </c>
    </row>
    <row r="3144" spans="1:125" x14ac:dyDescent="0.25">
      <c r="A3144" s="1" t="s">
        <v>480</v>
      </c>
      <c r="B3144" s="1" t="s">
        <v>392</v>
      </c>
      <c r="C3144" s="61" t="s">
        <v>380</v>
      </c>
      <c r="D3144" s="85">
        <v>2020</v>
      </c>
      <c r="E3144" s="3">
        <v>44104</v>
      </c>
      <c r="AK3144" s="1"/>
      <c r="AL3144" s="1"/>
      <c r="CA3144" s="4"/>
      <c r="DO3144" s="21">
        <v>0.34410236762209623</v>
      </c>
      <c r="DP3144" s="21">
        <v>0.30989276993245496</v>
      </c>
      <c r="DQ3144" s="21">
        <v>0.33937867536706123</v>
      </c>
      <c r="DS3144" s="72">
        <f t="shared" si="44"/>
        <v>0.34410236762209623</v>
      </c>
      <c r="DT3144" s="72">
        <f t="shared" si="44"/>
        <v>0.30989276993245496</v>
      </c>
      <c r="DU3144" s="72">
        <f t="shared" si="44"/>
        <v>0.33937867536706123</v>
      </c>
    </row>
    <row r="3145" spans="1:125" x14ac:dyDescent="0.25">
      <c r="A3145" s="1" t="s">
        <v>480</v>
      </c>
      <c r="B3145" s="1" t="s">
        <v>392</v>
      </c>
      <c r="C3145" s="61" t="s">
        <v>380</v>
      </c>
      <c r="D3145" s="85">
        <v>2020</v>
      </c>
      <c r="E3145" s="3">
        <v>44105</v>
      </c>
      <c r="AK3145" s="1"/>
      <c r="AL3145" s="1"/>
      <c r="CA3145" s="4"/>
      <c r="DO3145" s="21">
        <v>0.32706041685472159</v>
      </c>
      <c r="DP3145" s="21">
        <v>0.31015285618502098</v>
      </c>
      <c r="DQ3145" s="21">
        <v>0.33917453781796819</v>
      </c>
      <c r="DS3145" s="72">
        <f t="shared" si="44"/>
        <v>0.32706041685472159</v>
      </c>
      <c r="DT3145" s="72">
        <f t="shared" si="44"/>
        <v>0.31015285618502098</v>
      </c>
      <c r="DU3145" s="72">
        <f t="shared" si="44"/>
        <v>0.33917453781796819</v>
      </c>
    </row>
    <row r="3146" spans="1:125" x14ac:dyDescent="0.25">
      <c r="A3146" s="1" t="s">
        <v>480</v>
      </c>
      <c r="B3146" s="1" t="s">
        <v>392</v>
      </c>
      <c r="C3146" s="61" t="s">
        <v>380</v>
      </c>
      <c r="D3146" s="85">
        <v>2020</v>
      </c>
      <c r="E3146" s="3">
        <v>44106</v>
      </c>
      <c r="AK3146" s="1"/>
      <c r="AL3146" s="1"/>
      <c r="CA3146" s="4"/>
      <c r="DO3146" s="21">
        <v>0.31373074512988547</v>
      </c>
      <c r="DP3146" s="21">
        <v>0.31080307181643607</v>
      </c>
      <c r="DQ3146" s="21">
        <v>0.33846005639614279</v>
      </c>
      <c r="DS3146" s="72">
        <f t="shared" si="44"/>
        <v>0.31373074512988547</v>
      </c>
      <c r="DT3146" s="72">
        <f t="shared" si="44"/>
        <v>0.31080307181643607</v>
      </c>
      <c r="DU3146" s="72">
        <f t="shared" si="44"/>
        <v>0.33846005639614279</v>
      </c>
    </row>
    <row r="3147" spans="1:125" x14ac:dyDescent="0.25">
      <c r="A3147" s="1" t="s">
        <v>480</v>
      </c>
      <c r="B3147" s="1" t="s">
        <v>392</v>
      </c>
      <c r="C3147" s="61" t="s">
        <v>380</v>
      </c>
      <c r="D3147" s="85">
        <v>2020</v>
      </c>
      <c r="E3147" s="3">
        <v>44107</v>
      </c>
      <c r="AK3147" s="1"/>
      <c r="AL3147" s="1"/>
      <c r="CA3147" s="4"/>
      <c r="DO3147" s="21">
        <v>0.30010754436447673</v>
      </c>
      <c r="DP3147" s="21">
        <v>0.31028289931130404</v>
      </c>
      <c r="DQ3147" s="21">
        <v>0.34029729433797956</v>
      </c>
      <c r="DS3147" s="72">
        <f t="shared" si="44"/>
        <v>0.30010754436447673</v>
      </c>
      <c r="DT3147" s="72">
        <f t="shared" si="44"/>
        <v>0.31028289931130404</v>
      </c>
      <c r="DU3147" s="72">
        <f t="shared" si="44"/>
        <v>0.34029729433797956</v>
      </c>
    </row>
    <row r="3148" spans="1:125" x14ac:dyDescent="0.25">
      <c r="A3148" s="1" t="s">
        <v>480</v>
      </c>
      <c r="B3148" s="1" t="s">
        <v>392</v>
      </c>
      <c r="C3148" s="61" t="s">
        <v>380</v>
      </c>
      <c r="D3148" s="85">
        <v>2020</v>
      </c>
      <c r="E3148" s="3">
        <v>44108</v>
      </c>
      <c r="AK3148" s="1"/>
      <c r="AL3148" s="1"/>
      <c r="CA3148" s="4"/>
      <c r="DO3148" s="21">
        <v>0.28807285370099128</v>
      </c>
      <c r="DP3148" s="21">
        <v>0.30716186428051134</v>
      </c>
      <c r="DQ3148" s="21">
        <v>0.34019522556343301</v>
      </c>
      <c r="DS3148" s="72">
        <f t="shared" si="44"/>
        <v>0.28807285370099128</v>
      </c>
      <c r="DT3148" s="72">
        <f t="shared" si="44"/>
        <v>0.30716186428051134</v>
      </c>
      <c r="DU3148" s="72">
        <f t="shared" si="44"/>
        <v>0.34019522556343301</v>
      </c>
    </row>
    <row r="3149" spans="1:125" x14ac:dyDescent="0.25">
      <c r="A3149" s="1" t="s">
        <v>480</v>
      </c>
      <c r="B3149" s="1" t="s">
        <v>392</v>
      </c>
      <c r="C3149" s="61" t="s">
        <v>380</v>
      </c>
      <c r="D3149" s="85">
        <v>2020</v>
      </c>
      <c r="E3149" s="3">
        <v>44109</v>
      </c>
      <c r="AK3149" s="1"/>
      <c r="AL3149" s="1"/>
      <c r="CA3149" s="4"/>
      <c r="DO3149" s="21">
        <v>0.27652162263374336</v>
      </c>
      <c r="DP3149" s="21">
        <v>0.30430091550228477</v>
      </c>
      <c r="DQ3149" s="21">
        <v>0.33866419394523578</v>
      </c>
      <c r="DS3149" s="72">
        <f t="shared" si="44"/>
        <v>0.27652162263374336</v>
      </c>
      <c r="DT3149" s="72">
        <f t="shared" si="44"/>
        <v>0.30430091550228477</v>
      </c>
      <c r="DU3149" s="72">
        <f t="shared" si="44"/>
        <v>0.33866419394523578</v>
      </c>
    </row>
    <row r="3150" spans="1:125" x14ac:dyDescent="0.25">
      <c r="A3150" s="1" t="s">
        <v>480</v>
      </c>
      <c r="B3150" s="1" t="s">
        <v>392</v>
      </c>
      <c r="C3150" s="61" t="s">
        <v>380</v>
      </c>
      <c r="D3150" s="85">
        <v>2020</v>
      </c>
      <c r="E3150" s="3">
        <v>44110</v>
      </c>
      <c r="AK3150" s="1"/>
      <c r="AL3150" s="1"/>
      <c r="CA3150" s="4"/>
      <c r="DO3150" s="21">
        <v>0.2685100064675206</v>
      </c>
      <c r="DP3150" s="21">
        <v>0.30013953546122785</v>
      </c>
      <c r="DQ3150" s="21">
        <v>0.34131798208344433</v>
      </c>
      <c r="DS3150" s="72">
        <f t="shared" si="44"/>
        <v>0.2685100064675206</v>
      </c>
      <c r="DT3150" s="72">
        <f t="shared" si="44"/>
        <v>0.30013953546122785</v>
      </c>
      <c r="DU3150" s="72">
        <f t="shared" si="44"/>
        <v>0.34131798208344433</v>
      </c>
    </row>
    <row r="3151" spans="1:125" x14ac:dyDescent="0.25">
      <c r="A3151" s="1" t="s">
        <v>480</v>
      </c>
      <c r="B3151" s="1" t="s">
        <v>392</v>
      </c>
      <c r="C3151" s="61" t="s">
        <v>380</v>
      </c>
      <c r="D3151" s="85">
        <v>2020</v>
      </c>
      <c r="E3151" s="3">
        <v>44111</v>
      </c>
      <c r="AK3151" s="1"/>
      <c r="AL3151" s="1"/>
      <c r="CA3151" s="4"/>
      <c r="DO3151" s="21">
        <v>0.26231136378718883</v>
      </c>
      <c r="DP3151" s="21">
        <v>0.29662837105158613</v>
      </c>
      <c r="DQ3151" s="21">
        <v>0.34080763821071197</v>
      </c>
      <c r="DS3151" s="72">
        <f t="shared" si="44"/>
        <v>0.26231136378718883</v>
      </c>
      <c r="DT3151" s="72">
        <f t="shared" si="44"/>
        <v>0.29662837105158613</v>
      </c>
      <c r="DU3151" s="72">
        <f t="shared" si="44"/>
        <v>0.34080763821071197</v>
      </c>
    </row>
    <row r="3152" spans="1:125" x14ac:dyDescent="0.25">
      <c r="A3152" s="1" t="s">
        <v>480</v>
      </c>
      <c r="B3152" s="1" t="s">
        <v>392</v>
      </c>
      <c r="C3152" s="61" t="s">
        <v>380</v>
      </c>
      <c r="D3152" s="85">
        <v>2020</v>
      </c>
      <c r="E3152" s="3">
        <v>44112</v>
      </c>
      <c r="AK3152" s="1"/>
      <c r="AL3152" s="1"/>
      <c r="CA3152" s="4"/>
      <c r="DO3152" s="21">
        <v>0.35275284111191862</v>
      </c>
      <c r="DP3152" s="21">
        <v>0.31379406372094576</v>
      </c>
      <c r="DQ3152" s="21">
        <v>0.34009315678888652</v>
      </c>
      <c r="DS3152" s="72">
        <f t="shared" si="44"/>
        <v>0.35275284111191862</v>
      </c>
      <c r="DT3152" s="72">
        <f t="shared" si="44"/>
        <v>0.31379406372094576</v>
      </c>
      <c r="DU3152" s="72">
        <f t="shared" si="44"/>
        <v>0.34009315678888652</v>
      </c>
    </row>
    <row r="3153" spans="1:125" x14ac:dyDescent="0.25">
      <c r="A3153" s="1" t="s">
        <v>480</v>
      </c>
      <c r="B3153" s="1" t="s">
        <v>392</v>
      </c>
      <c r="C3153" s="61" t="s">
        <v>380</v>
      </c>
      <c r="D3153" s="85">
        <v>2020</v>
      </c>
      <c r="E3153" s="3">
        <v>44113</v>
      </c>
      <c r="AK3153" s="1"/>
      <c r="AL3153" s="1"/>
      <c r="CA3153" s="4"/>
      <c r="DO3153" s="21">
        <v>0.33279286635296729</v>
      </c>
      <c r="DP3153" s="21">
        <v>0.31223354620554944</v>
      </c>
      <c r="DQ3153" s="21">
        <v>0.34029729433797951</v>
      </c>
      <c r="DS3153" s="72">
        <f t="shared" si="44"/>
        <v>0.33279286635296729</v>
      </c>
      <c r="DT3153" s="72">
        <f t="shared" si="44"/>
        <v>0.31223354620554944</v>
      </c>
      <c r="DU3153" s="72">
        <f t="shared" si="44"/>
        <v>0.34029729433797951</v>
      </c>
    </row>
    <row r="3154" spans="1:125" x14ac:dyDescent="0.25">
      <c r="A3154" s="1" t="s">
        <v>480</v>
      </c>
      <c r="B3154" s="1" t="s">
        <v>392</v>
      </c>
      <c r="C3154" s="61" t="s">
        <v>380</v>
      </c>
      <c r="D3154" s="85">
        <v>2020</v>
      </c>
      <c r="E3154" s="3">
        <v>44114</v>
      </c>
      <c r="AK3154" s="1"/>
      <c r="AL3154" s="1"/>
      <c r="CA3154" s="4"/>
      <c r="DO3154" s="21">
        <v>0.32129343452817344</v>
      </c>
      <c r="DP3154" s="21">
        <v>0.31132324432156822</v>
      </c>
      <c r="DQ3154" s="21">
        <v>0.34029729433797956</v>
      </c>
      <c r="DS3154" s="72">
        <f t="shared" si="44"/>
        <v>0.32129343452817344</v>
      </c>
      <c r="DT3154" s="72">
        <f t="shared" si="44"/>
        <v>0.31132324432156822</v>
      </c>
      <c r="DU3154" s="72">
        <f t="shared" si="44"/>
        <v>0.34029729433797956</v>
      </c>
    </row>
    <row r="3155" spans="1:125" x14ac:dyDescent="0.25">
      <c r="A3155" s="1" t="s">
        <v>480</v>
      </c>
      <c r="B3155" s="1" t="s">
        <v>392</v>
      </c>
      <c r="C3155" s="61" t="s">
        <v>380</v>
      </c>
      <c r="D3155" s="85">
        <v>2020</v>
      </c>
      <c r="E3155" s="3">
        <v>44115</v>
      </c>
      <c r="AK3155" s="1"/>
      <c r="AL3155" s="1"/>
      <c r="CA3155" s="4"/>
      <c r="DO3155" s="21">
        <v>0.3066342489136839</v>
      </c>
      <c r="DP3155" s="21">
        <v>0.30950264055360588</v>
      </c>
      <c r="DQ3155" s="21">
        <v>0.34070556943616548</v>
      </c>
      <c r="DS3155" s="72">
        <f t="shared" si="44"/>
        <v>0.3066342489136839</v>
      </c>
      <c r="DT3155" s="72">
        <f t="shared" si="44"/>
        <v>0.30950264055360588</v>
      </c>
      <c r="DU3155" s="72">
        <f t="shared" si="44"/>
        <v>0.34070556943616548</v>
      </c>
    </row>
    <row r="3156" spans="1:125" x14ac:dyDescent="0.25">
      <c r="A3156" s="1" t="s">
        <v>480</v>
      </c>
      <c r="B3156" s="1" t="s">
        <v>392</v>
      </c>
      <c r="C3156" s="61" t="s">
        <v>380</v>
      </c>
      <c r="D3156" s="85">
        <v>2020</v>
      </c>
      <c r="E3156" s="3">
        <v>44116</v>
      </c>
      <c r="AK3156" s="1"/>
      <c r="AL3156" s="1"/>
      <c r="CA3156" s="4"/>
      <c r="DO3156" s="21">
        <v>0.2963261996653328</v>
      </c>
      <c r="DP3156" s="21">
        <v>0.30703182115422828</v>
      </c>
      <c r="DQ3156" s="21">
        <v>0.34131798208344438</v>
      </c>
      <c r="DS3156" s="72">
        <f t="shared" si="44"/>
        <v>0.2963261996653328</v>
      </c>
      <c r="DT3156" s="72">
        <f t="shared" si="44"/>
        <v>0.30703182115422828</v>
      </c>
      <c r="DU3156" s="72">
        <f t="shared" si="44"/>
        <v>0.34131798208344438</v>
      </c>
    </row>
    <row r="3157" spans="1:125" x14ac:dyDescent="0.25">
      <c r="A3157" s="1" t="s">
        <v>480</v>
      </c>
      <c r="B3157" s="1" t="s">
        <v>392</v>
      </c>
      <c r="C3157" s="61" t="s">
        <v>380</v>
      </c>
      <c r="D3157" s="85">
        <v>2020</v>
      </c>
      <c r="E3157" s="3">
        <v>44117</v>
      </c>
      <c r="AK3157" s="1"/>
      <c r="AL3157" s="1"/>
      <c r="CA3157" s="4"/>
      <c r="DO3157" s="21">
        <v>0.28828005067080736</v>
      </c>
      <c r="DP3157" s="21">
        <v>0.30430091550228472</v>
      </c>
      <c r="DQ3157" s="21">
        <v>0.34111384453435145</v>
      </c>
      <c r="DS3157" s="72">
        <f t="shared" si="44"/>
        <v>0.28828005067080736</v>
      </c>
      <c r="DT3157" s="72">
        <f t="shared" si="44"/>
        <v>0.30430091550228472</v>
      </c>
      <c r="DU3157" s="72">
        <f t="shared" si="44"/>
        <v>0.34111384453435145</v>
      </c>
    </row>
    <row r="3158" spans="1:125" x14ac:dyDescent="0.25">
      <c r="A3158" s="1" t="s">
        <v>480</v>
      </c>
      <c r="B3158" s="1" t="s">
        <v>392</v>
      </c>
      <c r="C3158" s="61" t="s">
        <v>380</v>
      </c>
      <c r="D3158" s="85">
        <v>2020</v>
      </c>
      <c r="E3158" s="3">
        <v>44118</v>
      </c>
      <c r="AK3158" s="1"/>
      <c r="AL3158" s="1"/>
      <c r="CA3158" s="4"/>
      <c r="DO3158" s="21">
        <v>0.28151161632348132</v>
      </c>
      <c r="DP3158" s="21">
        <v>0.30170005297662417</v>
      </c>
      <c r="DQ3158" s="21">
        <v>0.34039936311252605</v>
      </c>
      <c r="DS3158" s="72">
        <f t="shared" si="44"/>
        <v>0.28151161632348132</v>
      </c>
      <c r="DT3158" s="72">
        <f t="shared" si="44"/>
        <v>0.30170005297662417</v>
      </c>
      <c r="DU3158" s="72">
        <f t="shared" si="44"/>
        <v>0.34039936311252605</v>
      </c>
    </row>
    <row r="3159" spans="1:125" x14ac:dyDescent="0.25">
      <c r="A3159" s="1" t="s">
        <v>480</v>
      </c>
      <c r="B3159" s="1" t="s">
        <v>392</v>
      </c>
      <c r="C3159" s="61" t="s">
        <v>380</v>
      </c>
      <c r="D3159" s="85">
        <v>2020</v>
      </c>
      <c r="E3159" s="3">
        <v>44119</v>
      </c>
      <c r="AK3159" s="1"/>
      <c r="AL3159" s="1"/>
      <c r="CA3159" s="4"/>
      <c r="DO3159" s="21">
        <v>0.27401799258179876</v>
      </c>
      <c r="DP3159" s="21">
        <v>0.29753867293556729</v>
      </c>
      <c r="DQ3159" s="21">
        <v>0.33999108801434008</v>
      </c>
      <c r="DS3159" s="72">
        <f t="shared" si="44"/>
        <v>0.27401799258179876</v>
      </c>
      <c r="DT3159" s="72">
        <f t="shared" si="44"/>
        <v>0.29753867293556729</v>
      </c>
      <c r="DU3159" s="72">
        <f t="shared" si="44"/>
        <v>0.33999108801434008</v>
      </c>
    </row>
    <row r="3160" spans="1:125" x14ac:dyDescent="0.25">
      <c r="A3160" s="1" t="s">
        <v>480</v>
      </c>
      <c r="B3160" s="1" t="s">
        <v>392</v>
      </c>
      <c r="C3160" s="61" t="s">
        <v>380</v>
      </c>
      <c r="D3160" s="85">
        <v>2020</v>
      </c>
      <c r="E3160" s="3">
        <v>44120</v>
      </c>
      <c r="AK3160" s="1"/>
      <c r="AL3160" s="1"/>
      <c r="CA3160" s="4"/>
      <c r="DO3160" s="21">
        <v>0.26528118702121972</v>
      </c>
      <c r="DP3160" s="21">
        <v>0.29181677537911405</v>
      </c>
      <c r="DQ3160" s="21">
        <v>0.3383579876215963</v>
      </c>
      <c r="DS3160" s="72">
        <f t="shared" si="44"/>
        <v>0.26528118702121972</v>
      </c>
      <c r="DT3160" s="72">
        <f t="shared" si="44"/>
        <v>0.29181677537911405</v>
      </c>
      <c r="DU3160" s="72">
        <f t="shared" si="44"/>
        <v>0.3383579876215963</v>
      </c>
    </row>
    <row r="3161" spans="1:125" x14ac:dyDescent="0.25">
      <c r="A3161" s="1" t="s">
        <v>480</v>
      </c>
      <c r="B3161" s="1" t="s">
        <v>392</v>
      </c>
      <c r="C3161" s="61" t="s">
        <v>380</v>
      </c>
      <c r="D3161" s="85">
        <v>2020</v>
      </c>
      <c r="E3161" s="3">
        <v>44121</v>
      </c>
      <c r="AK3161" s="1"/>
      <c r="AL3161" s="1"/>
      <c r="CA3161" s="4"/>
      <c r="DO3161" s="21">
        <v>0.25941060620976353</v>
      </c>
      <c r="DP3161" s="21">
        <v>0.28869574034832141</v>
      </c>
      <c r="DQ3161" s="21">
        <v>0.33723523110158499</v>
      </c>
      <c r="DS3161" s="72">
        <f t="shared" si="44"/>
        <v>0.25941060620976353</v>
      </c>
      <c r="DT3161" s="72">
        <f t="shared" si="44"/>
        <v>0.28869574034832141</v>
      </c>
      <c r="DU3161" s="72">
        <f t="shared" si="44"/>
        <v>0.33723523110158499</v>
      </c>
    </row>
    <row r="3162" spans="1:125" x14ac:dyDescent="0.25">
      <c r="A3162" s="1" t="s">
        <v>480</v>
      </c>
      <c r="B3162" s="1" t="s">
        <v>392</v>
      </c>
      <c r="C3162" s="61" t="s">
        <v>380</v>
      </c>
      <c r="D3162" s="85">
        <v>2020</v>
      </c>
      <c r="E3162" s="3">
        <v>44122</v>
      </c>
      <c r="AK3162" s="1"/>
      <c r="AL3162" s="1"/>
      <c r="CA3162" s="4"/>
      <c r="DO3162" s="21">
        <v>0.25276303676149675</v>
      </c>
      <c r="DP3162" s="21">
        <v>0.28323392904443428</v>
      </c>
      <c r="DQ3162" s="21">
        <v>0.33774557497431734</v>
      </c>
      <c r="DS3162" s="72">
        <f t="shared" si="44"/>
        <v>0.25276303676149675</v>
      </c>
      <c r="DT3162" s="72">
        <f t="shared" si="44"/>
        <v>0.28323392904443428</v>
      </c>
      <c r="DU3162" s="72">
        <f t="shared" si="44"/>
        <v>0.33774557497431734</v>
      </c>
    </row>
    <row r="3163" spans="1:125" x14ac:dyDescent="0.25">
      <c r="A3163" s="1" t="s">
        <v>480</v>
      </c>
      <c r="B3163" s="1" t="s">
        <v>392</v>
      </c>
      <c r="C3163" s="61" t="s">
        <v>380</v>
      </c>
      <c r="D3163" s="85">
        <v>2020</v>
      </c>
      <c r="E3163" s="3">
        <v>44123</v>
      </c>
      <c r="AK3163" s="1"/>
      <c r="AL3163" s="1"/>
      <c r="CA3163" s="4"/>
      <c r="DO3163" s="21">
        <v>0.24583920468680856</v>
      </c>
      <c r="DP3163" s="21">
        <v>0.27829229024567925</v>
      </c>
      <c r="DQ3163" s="21">
        <v>0.33621454335612022</v>
      </c>
      <c r="DS3163" s="72">
        <f t="shared" si="44"/>
        <v>0.24583920468680856</v>
      </c>
      <c r="DT3163" s="72">
        <f t="shared" si="44"/>
        <v>0.27829229024567925</v>
      </c>
      <c r="DU3163" s="72">
        <f t="shared" si="44"/>
        <v>0.33621454335612022</v>
      </c>
    </row>
    <row r="3164" spans="1:125" x14ac:dyDescent="0.25">
      <c r="A3164" s="1" t="s">
        <v>480</v>
      </c>
      <c r="B3164" s="1" t="s">
        <v>392</v>
      </c>
      <c r="C3164" s="61" t="s">
        <v>380</v>
      </c>
      <c r="D3164" s="85">
        <v>2020</v>
      </c>
      <c r="E3164" s="3">
        <v>44124</v>
      </c>
      <c r="AK3164" s="1"/>
      <c r="AL3164" s="1"/>
      <c r="CA3164" s="4"/>
      <c r="DO3164" s="21">
        <v>0.23969236124893065</v>
      </c>
      <c r="DP3164" s="21">
        <v>0.272570392689226</v>
      </c>
      <c r="DQ3164" s="21">
        <v>0.33601040580702718</v>
      </c>
      <c r="DS3164" s="72">
        <f t="shared" si="44"/>
        <v>0.23969236124893065</v>
      </c>
      <c r="DT3164" s="72">
        <f t="shared" si="44"/>
        <v>0.272570392689226</v>
      </c>
      <c r="DU3164" s="72">
        <f t="shared" si="44"/>
        <v>0.33601040580702718</v>
      </c>
    </row>
    <row r="3165" spans="1:125" x14ac:dyDescent="0.25">
      <c r="A3165" s="1" t="s">
        <v>480</v>
      </c>
      <c r="B3165" s="1" t="s">
        <v>392</v>
      </c>
      <c r="C3165" s="61" t="s">
        <v>380</v>
      </c>
      <c r="D3165" s="85">
        <v>2020</v>
      </c>
      <c r="E3165" s="3">
        <v>44125</v>
      </c>
      <c r="AK3165" s="1"/>
      <c r="AL3165" s="1"/>
      <c r="CA3165" s="4"/>
      <c r="DO3165" s="21">
        <v>0.23206060619403751</v>
      </c>
      <c r="DP3165" s="21">
        <v>0.26658840888020668</v>
      </c>
      <c r="DQ3165" s="21">
        <v>0.33478558051246937</v>
      </c>
      <c r="DS3165" s="72">
        <f t="shared" si="44"/>
        <v>0.23206060619403751</v>
      </c>
      <c r="DT3165" s="72">
        <f t="shared" si="44"/>
        <v>0.26658840888020668</v>
      </c>
      <c r="DU3165" s="72">
        <f t="shared" si="44"/>
        <v>0.33478558051246937</v>
      </c>
    </row>
    <row r="3166" spans="1:125" x14ac:dyDescent="0.25">
      <c r="A3166" s="1" t="s">
        <v>480</v>
      </c>
      <c r="B3166" s="1" t="s">
        <v>392</v>
      </c>
      <c r="C3166" s="61" t="s">
        <v>380</v>
      </c>
      <c r="D3166" s="85">
        <v>2020</v>
      </c>
      <c r="E3166" s="3">
        <v>44126</v>
      </c>
      <c r="AK3166" s="1"/>
      <c r="AL3166" s="1"/>
      <c r="CA3166" s="4"/>
      <c r="DO3166" s="21">
        <v>0.28819026531722036</v>
      </c>
      <c r="DP3166" s="21">
        <v>0.2719201770578108</v>
      </c>
      <c r="DQ3166" s="21">
        <v>0.33427523663973691</v>
      </c>
      <c r="DS3166" s="72">
        <f t="shared" si="44"/>
        <v>0.28819026531722036</v>
      </c>
      <c r="DT3166" s="72">
        <f t="shared" si="44"/>
        <v>0.2719201770578108</v>
      </c>
      <c r="DU3166" s="72">
        <f t="shared" si="44"/>
        <v>0.33427523663973691</v>
      </c>
    </row>
    <row r="3167" spans="1:125" x14ac:dyDescent="0.25">
      <c r="A3167" s="1" t="s">
        <v>480</v>
      </c>
      <c r="B3167" s="1" t="s">
        <v>392</v>
      </c>
      <c r="C3167" s="61" t="s">
        <v>380</v>
      </c>
      <c r="D3167" s="85">
        <v>2020</v>
      </c>
      <c r="E3167" s="3">
        <v>44127</v>
      </c>
      <c r="AK3167" s="1"/>
      <c r="AL3167" s="1"/>
      <c r="CA3167" s="4"/>
      <c r="DO3167" s="21">
        <v>0.27421828298595435</v>
      </c>
      <c r="DP3167" s="21">
        <v>0.2712699614263957</v>
      </c>
      <c r="DQ3167" s="21">
        <v>0.33417316786519047</v>
      </c>
      <c r="DS3167" s="72">
        <f t="shared" si="44"/>
        <v>0.27421828298595435</v>
      </c>
      <c r="DT3167" s="72">
        <f t="shared" si="44"/>
        <v>0.2712699614263957</v>
      </c>
      <c r="DU3167" s="72">
        <f t="shared" si="44"/>
        <v>0.33417316786519047</v>
      </c>
    </row>
    <row r="3168" spans="1:125" x14ac:dyDescent="0.25">
      <c r="A3168" s="1" t="s">
        <v>480</v>
      </c>
      <c r="B3168" s="1" t="s">
        <v>392</v>
      </c>
      <c r="C3168" s="61" t="s">
        <v>380</v>
      </c>
      <c r="D3168" s="85">
        <v>2020</v>
      </c>
      <c r="E3168" s="3">
        <v>44128</v>
      </c>
      <c r="AK3168" s="1"/>
      <c r="AL3168" s="1"/>
      <c r="CA3168" s="4"/>
      <c r="DO3168" s="21">
        <v>0.26222848499926243</v>
      </c>
      <c r="DP3168" s="21">
        <v>0.27061974579498055</v>
      </c>
      <c r="DQ3168" s="21">
        <v>0.33254006747244669</v>
      </c>
      <c r="DS3168" s="72">
        <f t="shared" si="44"/>
        <v>0.26222848499926243</v>
      </c>
      <c r="DT3168" s="72">
        <f t="shared" si="44"/>
        <v>0.27061974579498055</v>
      </c>
      <c r="DU3168" s="72">
        <f t="shared" si="44"/>
        <v>0.33254006747244669</v>
      </c>
    </row>
    <row r="3169" spans="1:125" x14ac:dyDescent="0.25">
      <c r="A3169" s="1" t="s">
        <v>480</v>
      </c>
      <c r="B3169" s="1" t="s">
        <v>392</v>
      </c>
      <c r="C3169" s="61" t="s">
        <v>380</v>
      </c>
      <c r="D3169" s="85">
        <v>2020</v>
      </c>
      <c r="E3169" s="3">
        <v>44129</v>
      </c>
      <c r="AK3169" s="1"/>
      <c r="AL3169" s="1"/>
      <c r="CA3169" s="4"/>
      <c r="DO3169" s="21">
        <v>0.24898169206235279</v>
      </c>
      <c r="DP3169" s="21">
        <v>0.2654180207436595</v>
      </c>
      <c r="DQ3169" s="21">
        <v>0.33243799869790025</v>
      </c>
      <c r="DS3169" s="72">
        <f t="shared" si="44"/>
        <v>0.24898169206235279</v>
      </c>
      <c r="DT3169" s="72">
        <f t="shared" si="44"/>
        <v>0.2654180207436595</v>
      </c>
      <c r="DU3169" s="72">
        <f t="shared" si="44"/>
        <v>0.33243799869790025</v>
      </c>
    </row>
    <row r="3170" spans="1:125" x14ac:dyDescent="0.25">
      <c r="A3170" s="1" t="s">
        <v>480</v>
      </c>
      <c r="B3170" s="1" t="s">
        <v>392</v>
      </c>
      <c r="C3170" s="61" t="s">
        <v>380</v>
      </c>
      <c r="D3170" s="85">
        <v>2020</v>
      </c>
      <c r="E3170" s="3">
        <v>44130</v>
      </c>
      <c r="AK3170" s="1"/>
      <c r="AL3170" s="1"/>
      <c r="CA3170" s="4"/>
      <c r="DO3170" s="21">
        <v>0.24830484862762012</v>
      </c>
      <c r="DP3170" s="21">
        <v>0.2667184520064898</v>
      </c>
      <c r="DQ3170" s="21">
        <v>0.33294834257063266</v>
      </c>
      <c r="DS3170" s="72">
        <f t="shared" si="44"/>
        <v>0.24830484862762012</v>
      </c>
      <c r="DT3170" s="72">
        <f t="shared" si="44"/>
        <v>0.2667184520064898</v>
      </c>
      <c r="DU3170" s="72">
        <f t="shared" si="44"/>
        <v>0.33294834257063266</v>
      </c>
    </row>
    <row r="3171" spans="1:125" x14ac:dyDescent="0.25">
      <c r="A3171" s="1" t="s">
        <v>480</v>
      </c>
      <c r="B3171" s="1" t="s">
        <v>392</v>
      </c>
      <c r="C3171" s="61" t="s">
        <v>380</v>
      </c>
      <c r="D3171" s="85">
        <v>2020</v>
      </c>
      <c r="E3171" s="3">
        <v>44131</v>
      </c>
      <c r="AK3171" s="1"/>
      <c r="AL3171" s="1"/>
      <c r="CA3171" s="4"/>
      <c r="DO3171" s="21">
        <v>0.25038372489144173</v>
      </c>
      <c r="DP3171" s="21">
        <v>0.26528797761737644</v>
      </c>
      <c r="DQ3171" s="21">
        <v>0.33162144850152836</v>
      </c>
      <c r="DS3171" s="72">
        <f t="shared" si="44"/>
        <v>0.25038372489144173</v>
      </c>
      <c r="DT3171" s="72">
        <f t="shared" si="44"/>
        <v>0.26528797761737644</v>
      </c>
      <c r="DU3171" s="72">
        <f t="shared" si="44"/>
        <v>0.33162144850152836</v>
      </c>
    </row>
    <row r="3172" spans="1:125" x14ac:dyDescent="0.25">
      <c r="A3172" s="1" t="s">
        <v>480</v>
      </c>
      <c r="B3172" s="1" t="s">
        <v>392</v>
      </c>
      <c r="C3172" s="61" t="s">
        <v>380</v>
      </c>
      <c r="D3172" s="85">
        <v>2020</v>
      </c>
      <c r="E3172" s="3">
        <v>44132</v>
      </c>
      <c r="AK3172" s="1"/>
      <c r="AL3172" s="1"/>
      <c r="CA3172" s="4"/>
      <c r="DO3172" s="21">
        <v>0.24472724761546211</v>
      </c>
      <c r="DP3172" s="21">
        <v>0.26281715821799889</v>
      </c>
      <c r="DQ3172" s="21">
        <v>0.32958007301059861</v>
      </c>
      <c r="DS3172" s="72">
        <f t="shared" si="44"/>
        <v>0.24472724761546211</v>
      </c>
      <c r="DT3172" s="72">
        <f t="shared" si="44"/>
        <v>0.26281715821799889</v>
      </c>
      <c r="DU3172" s="72">
        <f t="shared" si="44"/>
        <v>0.32958007301059861</v>
      </c>
    </row>
    <row r="3173" spans="1:125" x14ac:dyDescent="0.25">
      <c r="A3173" s="1" t="s">
        <v>480</v>
      </c>
      <c r="B3173" s="1" t="s">
        <v>392</v>
      </c>
      <c r="C3173" s="61" t="s">
        <v>380</v>
      </c>
      <c r="D3173" s="85">
        <v>2020</v>
      </c>
      <c r="E3173" s="3">
        <v>44133</v>
      </c>
      <c r="AK3173" s="1"/>
      <c r="AL3173" s="1"/>
      <c r="CA3173" s="4"/>
      <c r="DO3173" s="21">
        <v>0.24395371226148196</v>
      </c>
      <c r="DP3173" s="21">
        <v>0.26294720134428196</v>
      </c>
      <c r="DQ3173" s="21">
        <v>0.3290697291378662</v>
      </c>
      <c r="DS3173" s="72">
        <f t="shared" si="44"/>
        <v>0.24395371226148196</v>
      </c>
      <c r="DT3173" s="72">
        <f t="shared" si="44"/>
        <v>0.26294720134428196</v>
      </c>
      <c r="DU3173" s="72">
        <f t="shared" si="44"/>
        <v>0.3290697291378662</v>
      </c>
    </row>
    <row r="3174" spans="1:125" x14ac:dyDescent="0.25">
      <c r="A3174" s="1" t="s">
        <v>480</v>
      </c>
      <c r="B3174" s="1" t="s">
        <v>392</v>
      </c>
      <c r="C3174" s="61" t="s">
        <v>380</v>
      </c>
      <c r="D3174" s="85">
        <v>2020</v>
      </c>
      <c r="E3174" s="3">
        <v>44134</v>
      </c>
      <c r="AK3174" s="1"/>
      <c r="AL3174" s="1"/>
      <c r="CA3174" s="4"/>
      <c r="DO3174" s="21">
        <v>0.23708858599490834</v>
      </c>
      <c r="DP3174" s="21">
        <v>0.25800556254552687</v>
      </c>
      <c r="DQ3174" s="21">
        <v>0.32457870305782094</v>
      </c>
      <c r="DS3174" s="72">
        <f t="shared" ref="DS3174:DU3194" si="45">DO3174</f>
        <v>0.23708858599490834</v>
      </c>
      <c r="DT3174" s="72">
        <f t="shared" si="45"/>
        <v>0.25800556254552687</v>
      </c>
      <c r="DU3174" s="72">
        <f t="shared" si="45"/>
        <v>0.32457870305782094</v>
      </c>
    </row>
    <row r="3175" spans="1:125" x14ac:dyDescent="0.25">
      <c r="A3175" s="1" t="s">
        <v>480</v>
      </c>
      <c r="B3175" s="1" t="s">
        <v>392</v>
      </c>
      <c r="C3175" s="61" t="s">
        <v>380</v>
      </c>
      <c r="D3175" s="85">
        <v>2020</v>
      </c>
      <c r="E3175" s="3">
        <v>44135</v>
      </c>
      <c r="AK3175" s="1"/>
      <c r="AL3175" s="1"/>
      <c r="CA3175" s="4"/>
      <c r="DO3175" s="21">
        <v>0.22838631326263195</v>
      </c>
      <c r="DP3175" s="21">
        <v>0.2500729318422622</v>
      </c>
      <c r="DQ3175" s="21">
        <v>0.32253732756689119</v>
      </c>
      <c r="DS3175" s="72">
        <f t="shared" si="45"/>
        <v>0.22838631326263195</v>
      </c>
      <c r="DT3175" s="72">
        <f t="shared" si="45"/>
        <v>0.2500729318422622</v>
      </c>
      <c r="DU3175" s="72">
        <f t="shared" si="45"/>
        <v>0.32253732756689119</v>
      </c>
    </row>
    <row r="3176" spans="1:125" x14ac:dyDescent="0.25">
      <c r="A3176" s="1" t="s">
        <v>480</v>
      </c>
      <c r="B3176" s="1" t="s">
        <v>392</v>
      </c>
      <c r="C3176" s="61" t="s">
        <v>380</v>
      </c>
      <c r="D3176" s="85">
        <v>2020</v>
      </c>
      <c r="E3176" s="3">
        <v>44136</v>
      </c>
      <c r="AK3176" s="1"/>
      <c r="AL3176" s="1"/>
      <c r="CA3176" s="4"/>
      <c r="DO3176" s="21">
        <v>0.22190795467304841</v>
      </c>
      <c r="DP3176" s="21">
        <v>0.24409094803324294</v>
      </c>
      <c r="DQ3176" s="21">
        <v>0.32090422717414746</v>
      </c>
      <c r="DS3176" s="72">
        <f t="shared" si="45"/>
        <v>0.22190795467304841</v>
      </c>
      <c r="DT3176" s="72">
        <f t="shared" si="45"/>
        <v>0.24409094803324294</v>
      </c>
      <c r="DU3176" s="72">
        <f t="shared" si="45"/>
        <v>0.32090422717414746</v>
      </c>
    </row>
    <row r="3177" spans="1:125" x14ac:dyDescent="0.25">
      <c r="A3177" s="1" t="s">
        <v>480</v>
      </c>
      <c r="B3177" s="1" t="s">
        <v>392</v>
      </c>
      <c r="C3177" s="61" t="s">
        <v>380</v>
      </c>
      <c r="D3177" s="85">
        <v>2020</v>
      </c>
      <c r="E3177" s="3">
        <v>44137</v>
      </c>
      <c r="AK3177" s="1"/>
      <c r="AL3177" s="1"/>
      <c r="CA3177" s="4"/>
      <c r="DO3177" s="21">
        <v>0.29138109865238837</v>
      </c>
      <c r="DP3177" s="21">
        <v>0.24968280246341312</v>
      </c>
      <c r="DQ3177" s="21">
        <v>0.32080215839960102</v>
      </c>
      <c r="DS3177" s="72">
        <f t="shared" si="45"/>
        <v>0.29138109865238837</v>
      </c>
      <c r="DT3177" s="72">
        <f t="shared" si="45"/>
        <v>0.24968280246341312</v>
      </c>
      <c r="DU3177" s="72">
        <f t="shared" si="45"/>
        <v>0.32080215839960102</v>
      </c>
    </row>
    <row r="3178" spans="1:125" x14ac:dyDescent="0.25">
      <c r="A3178" s="1" t="s">
        <v>480</v>
      </c>
      <c r="B3178" s="1" t="s">
        <v>392</v>
      </c>
      <c r="C3178" s="61" t="s">
        <v>380</v>
      </c>
      <c r="D3178" s="85">
        <v>2020</v>
      </c>
      <c r="E3178" s="3">
        <v>44138</v>
      </c>
      <c r="AK3178" s="1"/>
      <c r="AL3178" s="1"/>
      <c r="CA3178" s="4"/>
      <c r="DO3178" s="21">
        <v>0.28176025268726057</v>
      </c>
      <c r="DP3178" s="21">
        <v>0.25215362186279061</v>
      </c>
      <c r="DQ3178" s="21">
        <v>0.32008767697777557</v>
      </c>
      <c r="DS3178" s="72">
        <f t="shared" si="45"/>
        <v>0.28176025268726057</v>
      </c>
      <c r="DT3178" s="72">
        <f t="shared" si="45"/>
        <v>0.25215362186279061</v>
      </c>
      <c r="DU3178" s="72">
        <f t="shared" si="45"/>
        <v>0.32008767697777557</v>
      </c>
    </row>
    <row r="3179" spans="1:125" x14ac:dyDescent="0.25">
      <c r="A3179" s="1" t="s">
        <v>480</v>
      </c>
      <c r="B3179" s="1" t="s">
        <v>392</v>
      </c>
      <c r="C3179" s="61" t="s">
        <v>380</v>
      </c>
      <c r="D3179" s="85">
        <v>2020</v>
      </c>
      <c r="E3179" s="3">
        <v>44139</v>
      </c>
      <c r="AK3179" s="1"/>
      <c r="AL3179" s="1"/>
      <c r="CA3179" s="4"/>
      <c r="DO3179" s="21">
        <v>0.26377555570722266</v>
      </c>
      <c r="DP3179" s="21">
        <v>0.25124331997880944</v>
      </c>
      <c r="DQ3179" s="21">
        <v>0.31784216393775294</v>
      </c>
      <c r="DS3179" s="72">
        <f t="shared" si="45"/>
        <v>0.26377555570722266</v>
      </c>
      <c r="DT3179" s="72">
        <f t="shared" si="45"/>
        <v>0.25124331997880944</v>
      </c>
      <c r="DU3179" s="72">
        <f t="shared" si="45"/>
        <v>0.31784216393775294</v>
      </c>
    </row>
    <row r="3180" spans="1:125" x14ac:dyDescent="0.25">
      <c r="A3180" s="1" t="s">
        <v>480</v>
      </c>
      <c r="B3180" s="1" t="s">
        <v>392</v>
      </c>
      <c r="C3180" s="61" t="s">
        <v>380</v>
      </c>
      <c r="D3180" s="85">
        <v>2020</v>
      </c>
      <c r="E3180" s="3">
        <v>44140</v>
      </c>
      <c r="AK3180" s="1"/>
      <c r="AL3180" s="1"/>
      <c r="CA3180" s="4"/>
      <c r="DO3180" s="21">
        <v>0.2492717678200953</v>
      </c>
      <c r="DP3180" s="21">
        <v>0.24890254370571496</v>
      </c>
      <c r="DQ3180" s="21">
        <v>0.31559665089773026</v>
      </c>
      <c r="DS3180" s="72">
        <f t="shared" si="45"/>
        <v>0.2492717678200953</v>
      </c>
      <c r="DT3180" s="72">
        <f t="shared" si="45"/>
        <v>0.24890254370571496</v>
      </c>
      <c r="DU3180" s="72">
        <f t="shared" si="45"/>
        <v>0.31559665089773026</v>
      </c>
    </row>
    <row r="3181" spans="1:125" x14ac:dyDescent="0.25">
      <c r="A3181" s="1" t="s">
        <v>480</v>
      </c>
      <c r="B3181" s="1" t="s">
        <v>392</v>
      </c>
      <c r="C3181" s="61" t="s">
        <v>380</v>
      </c>
      <c r="D3181" s="85">
        <v>2020</v>
      </c>
      <c r="E3181" s="3">
        <v>44141</v>
      </c>
      <c r="AK3181" s="1"/>
      <c r="AL3181" s="1"/>
      <c r="CA3181" s="4"/>
      <c r="DO3181" s="21">
        <v>0.2452590531713234</v>
      </c>
      <c r="DP3181" s="21">
        <v>0.25033301809482827</v>
      </c>
      <c r="DQ3181" s="21">
        <v>0.3164132010941022</v>
      </c>
      <c r="DS3181" s="72">
        <f t="shared" si="45"/>
        <v>0.2452590531713234</v>
      </c>
      <c r="DT3181" s="72">
        <f t="shared" si="45"/>
        <v>0.25033301809482827</v>
      </c>
      <c r="DU3181" s="72">
        <f t="shared" si="45"/>
        <v>0.3164132010941022</v>
      </c>
    </row>
    <row r="3182" spans="1:125" x14ac:dyDescent="0.25">
      <c r="A3182" s="1" t="s">
        <v>480</v>
      </c>
      <c r="B3182" s="1" t="s">
        <v>392</v>
      </c>
      <c r="C3182" s="61" t="s">
        <v>380</v>
      </c>
      <c r="D3182" s="85">
        <v>2020</v>
      </c>
      <c r="E3182" s="3">
        <v>44142</v>
      </c>
      <c r="AK3182" s="1"/>
      <c r="AL3182" s="1"/>
      <c r="CA3182" s="4"/>
      <c r="DO3182" s="21">
        <v>0.25062545468956049</v>
      </c>
      <c r="DP3182" s="21">
        <v>0.249032586831998</v>
      </c>
      <c r="DQ3182" s="21">
        <v>0.31488216947590486</v>
      </c>
      <c r="DS3182" s="72">
        <f t="shared" si="45"/>
        <v>0.25062545468956049</v>
      </c>
      <c r="DT3182" s="72">
        <f t="shared" si="45"/>
        <v>0.249032586831998</v>
      </c>
      <c r="DU3182" s="72">
        <f t="shared" si="45"/>
        <v>0.31488216947590486</v>
      </c>
    </row>
    <row r="3183" spans="1:125" x14ac:dyDescent="0.25">
      <c r="A3183" s="1" t="s">
        <v>480</v>
      </c>
      <c r="B3183" s="1" t="s">
        <v>392</v>
      </c>
      <c r="C3183" s="61" t="s">
        <v>380</v>
      </c>
      <c r="D3183" s="85">
        <v>2020</v>
      </c>
      <c r="E3183" s="3">
        <v>44143</v>
      </c>
      <c r="AK3183" s="1"/>
      <c r="AL3183" s="1"/>
      <c r="CA3183" s="4"/>
      <c r="DO3183" s="21">
        <v>0.35964559364113435</v>
      </c>
      <c r="DP3183" s="21">
        <v>0.30820220929077558</v>
      </c>
      <c r="DQ3183" s="21">
        <v>0.32866145403968028</v>
      </c>
      <c r="DS3183" s="72">
        <f t="shared" si="45"/>
        <v>0.35964559364113435</v>
      </c>
      <c r="DT3183" s="72">
        <f t="shared" si="45"/>
        <v>0.30820220929077558</v>
      </c>
      <c r="DU3183" s="72">
        <f t="shared" si="45"/>
        <v>0.32866145403968028</v>
      </c>
    </row>
    <row r="3184" spans="1:125" x14ac:dyDescent="0.25">
      <c r="A3184" s="1" t="s">
        <v>480</v>
      </c>
      <c r="B3184" s="1" t="s">
        <v>392</v>
      </c>
      <c r="C3184" s="61" t="s">
        <v>380</v>
      </c>
      <c r="D3184" s="85">
        <v>2020</v>
      </c>
      <c r="E3184" s="3">
        <v>44144</v>
      </c>
      <c r="AK3184" s="1"/>
      <c r="AL3184" s="1"/>
      <c r="CA3184" s="4"/>
      <c r="DO3184" s="21">
        <v>0.34074232342824506</v>
      </c>
      <c r="DP3184" s="21">
        <v>0.30508117425998288</v>
      </c>
      <c r="DQ3184" s="21">
        <v>0.32182284614506579</v>
      </c>
      <c r="DS3184" s="72">
        <f t="shared" si="45"/>
        <v>0.34074232342824506</v>
      </c>
      <c r="DT3184" s="72">
        <f t="shared" si="45"/>
        <v>0.30508117425998288</v>
      </c>
      <c r="DU3184" s="72">
        <f t="shared" si="45"/>
        <v>0.32182284614506579</v>
      </c>
    </row>
    <row r="3185" spans="1:125" x14ac:dyDescent="0.25">
      <c r="A3185" s="1" t="s">
        <v>480</v>
      </c>
      <c r="B3185" s="1" t="s">
        <v>392</v>
      </c>
      <c r="C3185" s="61" t="s">
        <v>380</v>
      </c>
      <c r="D3185" s="85">
        <v>2020</v>
      </c>
      <c r="E3185" s="3">
        <v>44145</v>
      </c>
      <c r="AK3185" s="1"/>
      <c r="AL3185" s="1"/>
      <c r="CA3185" s="4"/>
      <c r="DO3185" s="21">
        <v>0.32386958351955364</v>
      </c>
      <c r="DP3185" s="21">
        <v>0.30170005297662422</v>
      </c>
      <c r="DQ3185" s="21">
        <v>0.32039388330141511</v>
      </c>
      <c r="DS3185" s="72">
        <f t="shared" si="45"/>
        <v>0.32386958351955364</v>
      </c>
      <c r="DT3185" s="72">
        <f t="shared" si="45"/>
        <v>0.30170005297662422</v>
      </c>
      <c r="DU3185" s="72">
        <f t="shared" si="45"/>
        <v>0.32039388330141511</v>
      </c>
    </row>
    <row r="3186" spans="1:125" x14ac:dyDescent="0.25">
      <c r="A3186" s="1" t="s">
        <v>480</v>
      </c>
      <c r="B3186" s="1" t="s">
        <v>392</v>
      </c>
      <c r="C3186" s="61" t="s">
        <v>380</v>
      </c>
      <c r="D3186" s="85">
        <v>2020</v>
      </c>
      <c r="E3186" s="3">
        <v>44146</v>
      </c>
      <c r="AK3186" s="1"/>
      <c r="AL3186" s="1"/>
      <c r="CA3186" s="4"/>
      <c r="DO3186" s="21">
        <v>0.30922075775355501</v>
      </c>
      <c r="DP3186" s="21">
        <v>0.29831893169326545</v>
      </c>
      <c r="DQ3186" s="21">
        <v>0.31927112678140374</v>
      </c>
      <c r="DS3186" s="72">
        <f t="shared" si="45"/>
        <v>0.30922075775355501</v>
      </c>
      <c r="DT3186" s="72">
        <f t="shared" si="45"/>
        <v>0.29831893169326545</v>
      </c>
      <c r="DU3186" s="72">
        <f t="shared" si="45"/>
        <v>0.31927112678140374</v>
      </c>
    </row>
    <row r="3187" spans="1:125" x14ac:dyDescent="0.25">
      <c r="A3187" s="1" t="s">
        <v>480</v>
      </c>
      <c r="B3187" s="1" t="s">
        <v>392</v>
      </c>
      <c r="C3187" s="61" t="s">
        <v>380</v>
      </c>
      <c r="D3187" s="85">
        <v>2020</v>
      </c>
      <c r="E3187" s="3">
        <v>44147</v>
      </c>
      <c r="AK3187" s="1"/>
      <c r="AL3187" s="1"/>
      <c r="CA3187" s="4"/>
      <c r="DO3187" s="21">
        <v>0.2929281693603486</v>
      </c>
      <c r="DP3187" s="21">
        <v>0.29272707726309533</v>
      </c>
      <c r="DQ3187" s="21">
        <v>0.31927112678140368</v>
      </c>
      <c r="DS3187" s="72">
        <f t="shared" si="45"/>
        <v>0.2929281693603486</v>
      </c>
      <c r="DT3187" s="72">
        <f t="shared" si="45"/>
        <v>0.29272707726309533</v>
      </c>
      <c r="DU3187" s="72">
        <f t="shared" si="45"/>
        <v>0.31927112678140368</v>
      </c>
    </row>
    <row r="3188" spans="1:125" x14ac:dyDescent="0.25">
      <c r="A3188" s="1" t="s">
        <v>480</v>
      </c>
      <c r="B3188" s="1" t="s">
        <v>392</v>
      </c>
      <c r="C3188" s="61" t="s">
        <v>380</v>
      </c>
      <c r="D3188" s="85">
        <v>2020</v>
      </c>
      <c r="E3188" s="3">
        <v>44148</v>
      </c>
      <c r="AK3188" s="1"/>
      <c r="AL3188" s="1"/>
      <c r="CA3188" s="4"/>
      <c r="DO3188" s="21">
        <v>0.27794092187698366</v>
      </c>
      <c r="DP3188" s="21">
        <v>0.28609487782266085</v>
      </c>
      <c r="DQ3188" s="21">
        <v>0.31804630148684587</v>
      </c>
      <c r="DS3188" s="72">
        <f t="shared" si="45"/>
        <v>0.27794092187698366</v>
      </c>
      <c r="DT3188" s="72">
        <f t="shared" si="45"/>
        <v>0.28609487782266085</v>
      </c>
      <c r="DU3188" s="72">
        <f t="shared" si="45"/>
        <v>0.31804630148684587</v>
      </c>
    </row>
    <row r="3189" spans="1:125" x14ac:dyDescent="0.25">
      <c r="A3189" s="1" t="s">
        <v>480</v>
      </c>
      <c r="B3189" s="1" t="s">
        <v>392</v>
      </c>
      <c r="C3189" s="61" t="s">
        <v>380</v>
      </c>
      <c r="D3189" s="85">
        <v>2020</v>
      </c>
      <c r="E3189" s="3">
        <v>44149</v>
      </c>
      <c r="AK3189" s="1"/>
      <c r="AL3189" s="1"/>
      <c r="CA3189" s="4"/>
      <c r="DO3189" s="21">
        <v>0.25995622489694581</v>
      </c>
      <c r="DP3189" s="21">
        <v>0.27504121208860349</v>
      </c>
      <c r="DQ3189" s="21">
        <v>0.31620906354500911</v>
      </c>
      <c r="DS3189" s="72">
        <f t="shared" si="45"/>
        <v>0.25995622489694581</v>
      </c>
      <c r="DT3189" s="72">
        <f t="shared" si="45"/>
        <v>0.27504121208860349</v>
      </c>
      <c r="DU3189" s="72">
        <f t="shared" si="45"/>
        <v>0.31620906354500911</v>
      </c>
    </row>
    <row r="3190" spans="1:125" x14ac:dyDescent="0.25">
      <c r="A3190" s="1" t="s">
        <v>480</v>
      </c>
      <c r="B3190" s="1" t="s">
        <v>392</v>
      </c>
      <c r="C3190" s="61" t="s">
        <v>380</v>
      </c>
      <c r="D3190" s="85">
        <v>2020</v>
      </c>
      <c r="E3190" s="3">
        <v>44150</v>
      </c>
      <c r="AK3190" s="1"/>
      <c r="AL3190" s="1"/>
      <c r="CA3190" s="4"/>
      <c r="DO3190" s="21">
        <v>0.24477559357508585</v>
      </c>
      <c r="DP3190" s="21">
        <v>0.26450771885967828</v>
      </c>
      <c r="DQ3190" s="21">
        <v>0.31345320663225407</v>
      </c>
      <c r="DS3190" s="72">
        <f t="shared" si="45"/>
        <v>0.24477559357508585</v>
      </c>
      <c r="DT3190" s="72">
        <f t="shared" si="45"/>
        <v>0.26450771885967828</v>
      </c>
      <c r="DU3190" s="72">
        <f t="shared" si="45"/>
        <v>0.31345320663225407</v>
      </c>
    </row>
    <row r="3191" spans="1:125" x14ac:dyDescent="0.25">
      <c r="A3191" s="1" t="s">
        <v>480</v>
      </c>
      <c r="B3191" s="1" t="s">
        <v>392</v>
      </c>
      <c r="C3191" s="61" t="s">
        <v>380</v>
      </c>
      <c r="D3191" s="85">
        <v>2020</v>
      </c>
      <c r="E3191" s="3">
        <v>44151</v>
      </c>
      <c r="AK3191" s="1"/>
      <c r="AL3191" s="1"/>
      <c r="CA3191" s="4"/>
      <c r="DO3191" s="21">
        <v>0.2344779041752254</v>
      </c>
      <c r="DP3191" s="21">
        <v>0.25514461376730024</v>
      </c>
      <c r="DQ3191" s="21">
        <v>0.31314700030861464</v>
      </c>
      <c r="DS3191" s="72">
        <f t="shared" si="45"/>
        <v>0.2344779041752254</v>
      </c>
      <c r="DT3191" s="72">
        <f t="shared" si="45"/>
        <v>0.25514461376730024</v>
      </c>
      <c r="DU3191" s="72">
        <f t="shared" si="45"/>
        <v>0.31314700030861464</v>
      </c>
    </row>
    <row r="3192" spans="1:125" x14ac:dyDescent="0.25">
      <c r="A3192" s="1" t="s">
        <v>480</v>
      </c>
      <c r="B3192" s="1" t="s">
        <v>392</v>
      </c>
      <c r="C3192" s="61" t="s">
        <v>380</v>
      </c>
      <c r="D3192" s="85">
        <v>2020</v>
      </c>
      <c r="E3192" s="3">
        <v>44152</v>
      </c>
      <c r="AK3192" s="1"/>
      <c r="AL3192" s="1"/>
      <c r="CA3192" s="4"/>
      <c r="DO3192" s="21">
        <v>0.22635578295843412</v>
      </c>
      <c r="DP3192" s="21">
        <v>0.24643172430633742</v>
      </c>
      <c r="DQ3192" s="21">
        <v>0.30926838687584823</v>
      </c>
      <c r="DS3192" s="72">
        <f t="shared" si="45"/>
        <v>0.22635578295843412</v>
      </c>
      <c r="DT3192" s="72">
        <f t="shared" si="45"/>
        <v>0.24643172430633742</v>
      </c>
      <c r="DU3192" s="72">
        <f t="shared" si="45"/>
        <v>0.30926838687584823</v>
      </c>
    </row>
    <row r="3193" spans="1:125" x14ac:dyDescent="0.25">
      <c r="A3193" s="1" t="s">
        <v>480</v>
      </c>
      <c r="B3193" s="1" t="s">
        <v>392</v>
      </c>
      <c r="C3193" s="61" t="s">
        <v>380</v>
      </c>
      <c r="D3193" s="85">
        <v>2020</v>
      </c>
      <c r="E3193" s="3">
        <v>44153</v>
      </c>
      <c r="AK3193" s="1"/>
      <c r="AL3193" s="1"/>
      <c r="CA3193" s="4"/>
      <c r="DO3193" s="21">
        <v>0.26251856075700497</v>
      </c>
      <c r="DP3193" s="21">
        <v>0.24786219869545073</v>
      </c>
      <c r="DQ3193" s="21">
        <v>0.30926838687584823</v>
      </c>
      <c r="DS3193" s="72">
        <f t="shared" si="45"/>
        <v>0.26251856075700497</v>
      </c>
      <c r="DT3193" s="72">
        <f t="shared" si="45"/>
        <v>0.24786219869545073</v>
      </c>
      <c r="DU3193" s="72">
        <f t="shared" si="45"/>
        <v>0.30926838687584823</v>
      </c>
    </row>
    <row r="3194" spans="1:125" x14ac:dyDescent="0.25">
      <c r="A3194" s="1" t="s">
        <v>480</v>
      </c>
      <c r="B3194" s="1" t="s">
        <v>392</v>
      </c>
      <c r="C3194" s="61" t="s">
        <v>380</v>
      </c>
      <c r="D3194" s="85">
        <v>2020</v>
      </c>
      <c r="E3194" s="3">
        <v>44154</v>
      </c>
      <c r="AK3194" s="1"/>
      <c r="AL3194" s="1"/>
      <c r="CA3194" s="4"/>
      <c r="DO3194" s="21">
        <v>0.25546005065193633</v>
      </c>
      <c r="DP3194" s="21">
        <v>0.24760211244288466</v>
      </c>
      <c r="DQ3194" s="21">
        <v>0.30855390545402284</v>
      </c>
      <c r="DS3194" s="72">
        <f t="shared" si="45"/>
        <v>0.25546005065193633</v>
      </c>
      <c r="DT3194" s="72">
        <f t="shared" si="45"/>
        <v>0.24760211244288466</v>
      </c>
      <c r="DU3194" s="72">
        <f t="shared" si="45"/>
        <v>0.30855390545402284</v>
      </c>
    </row>
    <row r="3195" spans="1:125" x14ac:dyDescent="0.25">
      <c r="A3195" s="1" t="s">
        <v>480</v>
      </c>
      <c r="B3195" s="1" t="s">
        <v>424</v>
      </c>
      <c r="C3195" t="s">
        <v>453</v>
      </c>
      <c r="D3195" s="84">
        <f>YEAR(E3195)</f>
        <v>2020</v>
      </c>
      <c r="E3195" s="3">
        <v>44131</v>
      </c>
      <c r="AJ3195" s="14"/>
      <c r="AK3195" s="4">
        <v>27.782264665771766</v>
      </c>
      <c r="AL3195" s="119">
        <f t="shared" ref="AL3195:AL3198" si="46">AK3195/100</f>
        <v>0.27782264665771766</v>
      </c>
      <c r="AM3195" s="4">
        <v>1.2474824941350895</v>
      </c>
      <c r="AN3195" s="15">
        <v>4.4902116841180686E-2</v>
      </c>
      <c r="AW3195"/>
      <c r="CA3195" s="4"/>
      <c r="DO3195" s="72"/>
      <c r="DP3195" s="72"/>
      <c r="DQ3195" s="72"/>
    </row>
    <row r="3196" spans="1:125" x14ac:dyDescent="0.25">
      <c r="A3196" s="1" t="s">
        <v>480</v>
      </c>
      <c r="B3196" s="1" t="s">
        <v>424</v>
      </c>
      <c r="C3196" t="s">
        <v>454</v>
      </c>
      <c r="D3196" s="84">
        <f t="shared" ref="D3196:D3259" si="47">YEAR(E3196)</f>
        <v>2020</v>
      </c>
      <c r="E3196" s="3">
        <v>44131</v>
      </c>
      <c r="AJ3196" s="14"/>
      <c r="AK3196" s="4">
        <v>41.617346922150652</v>
      </c>
      <c r="AL3196" s="119">
        <f t="shared" si="46"/>
        <v>0.4161734692215065</v>
      </c>
      <c r="AM3196" s="4">
        <v>1.9060262388295783</v>
      </c>
      <c r="AN3196" s="15">
        <v>4.5798840622757332E-2</v>
      </c>
      <c r="AW3196"/>
      <c r="CA3196" s="4"/>
      <c r="DO3196" s="72"/>
      <c r="DP3196" s="72"/>
      <c r="DQ3196" s="72"/>
    </row>
    <row r="3197" spans="1:125" x14ac:dyDescent="0.25">
      <c r="A3197" s="1" t="s">
        <v>480</v>
      </c>
      <c r="B3197" s="1" t="s">
        <v>424</v>
      </c>
      <c r="C3197" t="s">
        <v>455</v>
      </c>
      <c r="D3197" s="84">
        <f t="shared" si="47"/>
        <v>2020</v>
      </c>
      <c r="E3197" s="3">
        <v>44131</v>
      </c>
      <c r="AJ3197" s="14"/>
      <c r="AK3197" s="4">
        <v>56.049039100126194</v>
      </c>
      <c r="AL3197" s="119">
        <f t="shared" si="46"/>
        <v>0.56049039100126197</v>
      </c>
      <c r="AM3197" s="4">
        <v>2.4230111584129421</v>
      </c>
      <c r="AN3197" s="15">
        <v>4.3230199791373172E-2</v>
      </c>
      <c r="AW3197"/>
    </row>
    <row r="3198" spans="1:125" x14ac:dyDescent="0.25">
      <c r="A3198" s="1" t="s">
        <v>480</v>
      </c>
      <c r="B3198" s="1" t="s">
        <v>424</v>
      </c>
      <c r="C3198" t="s">
        <v>456</v>
      </c>
      <c r="D3198" s="84">
        <f t="shared" si="47"/>
        <v>2020</v>
      </c>
      <c r="E3198" s="3">
        <v>44131</v>
      </c>
      <c r="AJ3198" s="14"/>
      <c r="AK3198" s="4">
        <v>0</v>
      </c>
      <c r="AL3198" s="119">
        <f t="shared" si="46"/>
        <v>0</v>
      </c>
      <c r="AM3198" s="4">
        <v>0</v>
      </c>
      <c r="AN3198" s="15"/>
      <c r="AW3198"/>
    </row>
    <row r="3199" spans="1:125" x14ac:dyDescent="0.25">
      <c r="A3199" s="1" t="s">
        <v>480</v>
      </c>
      <c r="B3199" s="1" t="s">
        <v>424</v>
      </c>
      <c r="C3199" t="s">
        <v>405</v>
      </c>
      <c r="D3199" s="84">
        <f t="shared" si="47"/>
        <v>2020</v>
      </c>
      <c r="E3199" s="3">
        <v>44131</v>
      </c>
      <c r="AJ3199" s="14"/>
      <c r="AK3199" s="14"/>
      <c r="AL3199" s="14"/>
      <c r="AN3199" s="15"/>
      <c r="AW3199"/>
    </row>
    <row r="3200" spans="1:125" x14ac:dyDescent="0.25">
      <c r="A3200" s="1" t="s">
        <v>480</v>
      </c>
      <c r="B3200" s="1" t="s">
        <v>424</v>
      </c>
      <c r="C3200" t="s">
        <v>406</v>
      </c>
      <c r="D3200" s="84">
        <f t="shared" si="47"/>
        <v>2020</v>
      </c>
      <c r="E3200" s="3">
        <v>44131</v>
      </c>
      <c r="AJ3200" s="14"/>
      <c r="AK3200" s="14"/>
      <c r="AL3200" s="14"/>
      <c r="AN3200" s="15"/>
      <c r="AW3200"/>
    </row>
    <row r="3201" spans="1:49" x14ac:dyDescent="0.25">
      <c r="A3201" s="1" t="s">
        <v>480</v>
      </c>
      <c r="B3201" s="1" t="s">
        <v>424</v>
      </c>
      <c r="C3201" t="s">
        <v>407</v>
      </c>
      <c r="D3201" s="84">
        <f t="shared" si="47"/>
        <v>2020</v>
      </c>
      <c r="E3201" s="3">
        <v>44131</v>
      </c>
      <c r="AJ3201" s="14"/>
      <c r="AK3201" s="14"/>
      <c r="AL3201" s="14"/>
      <c r="AN3201" s="15"/>
      <c r="AW3201"/>
    </row>
    <row r="3202" spans="1:49" x14ac:dyDescent="0.25">
      <c r="A3202" s="1" t="s">
        <v>480</v>
      </c>
      <c r="B3202" s="1" t="s">
        <v>424</v>
      </c>
      <c r="C3202" t="s">
        <v>408</v>
      </c>
      <c r="D3202" s="84">
        <f t="shared" si="47"/>
        <v>2020</v>
      </c>
      <c r="E3202" s="3">
        <v>44131</v>
      </c>
      <c r="AJ3202" s="14"/>
      <c r="AK3202" s="14"/>
      <c r="AL3202" s="14"/>
      <c r="AN3202" s="15"/>
      <c r="AW3202"/>
    </row>
    <row r="3203" spans="1:49" x14ac:dyDescent="0.25">
      <c r="A3203" s="1" t="s">
        <v>480</v>
      </c>
      <c r="B3203" s="1" t="s">
        <v>424</v>
      </c>
      <c r="C3203" t="s">
        <v>453</v>
      </c>
      <c r="D3203" s="84">
        <f t="shared" si="47"/>
        <v>2020</v>
      </c>
      <c r="E3203" s="3">
        <v>44153</v>
      </c>
      <c r="AJ3203" s="14"/>
      <c r="AK3203" s="4">
        <v>257.62964972225518</v>
      </c>
      <c r="AL3203" s="119">
        <f t="shared" ref="AL3203:AL3206" si="48">AK3203/100</f>
        <v>2.5762964972225517</v>
      </c>
      <c r="AM3203" s="4">
        <v>6.2755629916877869</v>
      </c>
      <c r="AN3203" s="15">
        <v>2.4358853875915805E-2</v>
      </c>
      <c r="AW3203"/>
    </row>
    <row r="3204" spans="1:49" x14ac:dyDescent="0.25">
      <c r="A3204" s="1" t="s">
        <v>480</v>
      </c>
      <c r="B3204" s="1" t="s">
        <v>424</v>
      </c>
      <c r="C3204" t="s">
        <v>454</v>
      </c>
      <c r="D3204" s="84">
        <f t="shared" si="47"/>
        <v>2020</v>
      </c>
      <c r="E3204" s="3">
        <v>44153</v>
      </c>
      <c r="AJ3204" s="14"/>
      <c r="AK3204" s="4">
        <v>350.42767971324326</v>
      </c>
      <c r="AL3204" s="119">
        <f t="shared" si="48"/>
        <v>3.5042767971324325</v>
      </c>
      <c r="AM3204" s="4">
        <v>8.2937207833646571</v>
      </c>
      <c r="AN3204" s="15">
        <v>2.3667424873946744E-2</v>
      </c>
      <c r="AW3204"/>
    </row>
    <row r="3205" spans="1:49" x14ac:dyDescent="0.25">
      <c r="A3205" s="1" t="s">
        <v>480</v>
      </c>
      <c r="B3205" s="1" t="s">
        <v>424</v>
      </c>
      <c r="C3205" t="s">
        <v>455</v>
      </c>
      <c r="D3205" s="84">
        <f t="shared" si="47"/>
        <v>2020</v>
      </c>
      <c r="E3205" s="3">
        <v>44153</v>
      </c>
      <c r="AJ3205" s="14"/>
      <c r="AK3205" s="4">
        <v>349.55092601045465</v>
      </c>
      <c r="AL3205" s="119">
        <f t="shared" si="48"/>
        <v>3.4955092601045465</v>
      </c>
      <c r="AM3205" s="4">
        <v>7.3077669117886259</v>
      </c>
      <c r="AN3205" s="15">
        <v>2.0906158067422943E-2</v>
      </c>
      <c r="AW3205"/>
    </row>
    <row r="3206" spans="1:49" x14ac:dyDescent="0.25">
      <c r="A3206" s="1" t="s">
        <v>480</v>
      </c>
      <c r="B3206" s="1" t="s">
        <v>424</v>
      </c>
      <c r="C3206" t="s">
        <v>456</v>
      </c>
      <c r="D3206" s="84">
        <f t="shared" si="47"/>
        <v>2020</v>
      </c>
      <c r="E3206" s="3">
        <v>44153</v>
      </c>
      <c r="AJ3206" s="14"/>
      <c r="AK3206" s="4">
        <v>0</v>
      </c>
      <c r="AL3206" s="119">
        <f t="shared" si="48"/>
        <v>0</v>
      </c>
      <c r="AM3206" s="4">
        <v>0</v>
      </c>
      <c r="AN3206" s="15"/>
      <c r="AW3206"/>
    </row>
    <row r="3207" spans="1:49" x14ac:dyDescent="0.25">
      <c r="A3207" s="1" t="s">
        <v>480</v>
      </c>
      <c r="B3207" s="1" t="s">
        <v>424</v>
      </c>
      <c r="C3207" t="s">
        <v>405</v>
      </c>
      <c r="D3207" s="84">
        <f t="shared" si="47"/>
        <v>2020</v>
      </c>
      <c r="E3207" s="3">
        <v>44153</v>
      </c>
      <c r="AJ3207" s="14"/>
      <c r="AK3207" s="14"/>
      <c r="AL3207" s="14"/>
      <c r="AN3207" s="15"/>
      <c r="AW3207"/>
    </row>
    <row r="3208" spans="1:49" x14ac:dyDescent="0.25">
      <c r="A3208" s="1" t="s">
        <v>480</v>
      </c>
      <c r="B3208" s="1" t="s">
        <v>424</v>
      </c>
      <c r="C3208" t="s">
        <v>406</v>
      </c>
      <c r="D3208" s="84">
        <f t="shared" si="47"/>
        <v>2020</v>
      </c>
      <c r="E3208" s="3">
        <v>44153</v>
      </c>
      <c r="AJ3208" s="14"/>
      <c r="AK3208" s="14"/>
      <c r="AL3208" s="14"/>
      <c r="AN3208" s="15"/>
      <c r="AW3208"/>
    </row>
    <row r="3209" spans="1:49" x14ac:dyDescent="0.25">
      <c r="A3209" s="1" t="s">
        <v>480</v>
      </c>
      <c r="B3209" s="1" t="s">
        <v>424</v>
      </c>
      <c r="C3209" t="s">
        <v>407</v>
      </c>
      <c r="D3209" s="84">
        <f t="shared" si="47"/>
        <v>2020</v>
      </c>
      <c r="E3209" s="3">
        <v>44153</v>
      </c>
      <c r="AJ3209" s="14"/>
      <c r="AK3209" s="14"/>
      <c r="AL3209" s="14"/>
      <c r="AN3209" s="15"/>
      <c r="AW3209"/>
    </row>
    <row r="3210" spans="1:49" x14ac:dyDescent="0.25">
      <c r="A3210" s="1" t="s">
        <v>480</v>
      </c>
      <c r="B3210" s="1" t="s">
        <v>424</v>
      </c>
      <c r="C3210" t="s">
        <v>408</v>
      </c>
      <c r="D3210" s="84">
        <f t="shared" si="47"/>
        <v>2020</v>
      </c>
      <c r="E3210" s="3">
        <v>44153</v>
      </c>
      <c r="AJ3210" s="14"/>
      <c r="AK3210" s="14"/>
      <c r="AL3210" s="14"/>
      <c r="AN3210" s="15"/>
      <c r="AW3210"/>
    </row>
    <row r="3211" spans="1:49" x14ac:dyDescent="0.25">
      <c r="A3211" s="1" t="s">
        <v>480</v>
      </c>
      <c r="B3211" s="1" t="s">
        <v>424</v>
      </c>
      <c r="C3211" t="s">
        <v>453</v>
      </c>
      <c r="D3211" s="84">
        <f t="shared" si="47"/>
        <v>2020</v>
      </c>
      <c r="E3211" s="3">
        <v>44167</v>
      </c>
      <c r="AJ3211" s="14"/>
      <c r="AK3211" s="4">
        <v>632.62278240915191</v>
      </c>
      <c r="AL3211" s="119">
        <f t="shared" ref="AL3211:AL3214" si="49">AK3211/100</f>
        <v>6.3262278240915188</v>
      </c>
      <c r="AM3211" s="4">
        <v>8.2886496721108003</v>
      </c>
      <c r="AN3211" s="15">
        <v>1.3102041062362619E-2</v>
      </c>
      <c r="AW3211"/>
    </row>
    <row r="3212" spans="1:49" x14ac:dyDescent="0.25">
      <c r="A3212" s="1" t="s">
        <v>480</v>
      </c>
      <c r="B3212" s="1" t="s">
        <v>424</v>
      </c>
      <c r="C3212" t="s">
        <v>454</v>
      </c>
      <c r="D3212" s="84">
        <f t="shared" si="47"/>
        <v>2020</v>
      </c>
      <c r="E3212" s="3">
        <v>44167</v>
      </c>
      <c r="AJ3212" s="14"/>
      <c r="AK3212" s="4">
        <v>739.35265655219177</v>
      </c>
      <c r="AL3212" s="119">
        <f t="shared" si="49"/>
        <v>7.3935265655219178</v>
      </c>
      <c r="AM3212" s="4">
        <v>9.6368605231828361</v>
      </c>
      <c r="AN3212" s="15">
        <v>1.3034186646629786E-2</v>
      </c>
      <c r="AW3212"/>
    </row>
    <row r="3213" spans="1:49" x14ac:dyDescent="0.25">
      <c r="A3213" s="1" t="s">
        <v>480</v>
      </c>
      <c r="B3213" s="1" t="s">
        <v>424</v>
      </c>
      <c r="C3213" t="s">
        <v>455</v>
      </c>
      <c r="D3213" s="84">
        <f t="shared" si="47"/>
        <v>2020</v>
      </c>
      <c r="E3213" s="3">
        <v>44167</v>
      </c>
      <c r="AJ3213" s="14"/>
      <c r="AK3213" s="4">
        <v>690.94517303405894</v>
      </c>
      <c r="AL3213" s="119">
        <f t="shared" si="49"/>
        <v>6.9094517303405896</v>
      </c>
      <c r="AM3213" s="4">
        <v>8.371304561079592</v>
      </c>
      <c r="AN3213" s="15">
        <v>1.2115729131328547E-2</v>
      </c>
      <c r="AW3213"/>
    </row>
    <row r="3214" spans="1:49" x14ac:dyDescent="0.25">
      <c r="A3214" s="1" t="s">
        <v>480</v>
      </c>
      <c r="B3214" s="1" t="s">
        <v>424</v>
      </c>
      <c r="C3214" t="s">
        <v>456</v>
      </c>
      <c r="D3214" s="84">
        <f t="shared" si="47"/>
        <v>2020</v>
      </c>
      <c r="E3214" s="3">
        <v>44167</v>
      </c>
      <c r="AJ3214" s="14"/>
      <c r="AK3214" s="4">
        <v>0</v>
      </c>
      <c r="AL3214" s="119">
        <f t="shared" si="49"/>
        <v>0</v>
      </c>
      <c r="AM3214" s="4">
        <v>0</v>
      </c>
      <c r="AN3214" s="15"/>
      <c r="AW3214"/>
    </row>
    <row r="3215" spans="1:49" x14ac:dyDescent="0.25">
      <c r="A3215" s="1" t="s">
        <v>480</v>
      </c>
      <c r="B3215" s="1" t="s">
        <v>424</v>
      </c>
      <c r="C3215" t="s">
        <v>405</v>
      </c>
      <c r="D3215" s="84">
        <f t="shared" si="47"/>
        <v>2020</v>
      </c>
      <c r="E3215" s="3">
        <v>44167</v>
      </c>
      <c r="AJ3215" s="14"/>
      <c r="AK3215" s="14"/>
      <c r="AL3215" s="14"/>
      <c r="AN3215" s="15"/>
      <c r="AW3215"/>
    </row>
    <row r="3216" spans="1:49" x14ac:dyDescent="0.25">
      <c r="A3216" s="1" t="s">
        <v>480</v>
      </c>
      <c r="B3216" s="1" t="s">
        <v>424</v>
      </c>
      <c r="C3216" t="s">
        <v>406</v>
      </c>
      <c r="D3216" s="84">
        <f t="shared" si="47"/>
        <v>2020</v>
      </c>
      <c r="E3216" s="3">
        <v>44167</v>
      </c>
      <c r="AJ3216" s="14"/>
      <c r="AK3216" s="14"/>
      <c r="AL3216" s="14"/>
      <c r="AN3216" s="15"/>
      <c r="AW3216"/>
    </row>
    <row r="3217" spans="1:49" x14ac:dyDescent="0.25">
      <c r="A3217" s="1" t="s">
        <v>480</v>
      </c>
      <c r="B3217" s="1" t="s">
        <v>424</v>
      </c>
      <c r="C3217" t="s">
        <v>407</v>
      </c>
      <c r="D3217" s="84">
        <f t="shared" si="47"/>
        <v>2020</v>
      </c>
      <c r="E3217" s="3">
        <v>44167</v>
      </c>
      <c r="AJ3217" s="14"/>
      <c r="AK3217" s="14"/>
      <c r="AL3217" s="14"/>
      <c r="AN3217" s="15"/>
      <c r="AW3217"/>
    </row>
    <row r="3218" spans="1:49" x14ac:dyDescent="0.25">
      <c r="A3218" s="1" t="s">
        <v>480</v>
      </c>
      <c r="B3218" s="1" t="s">
        <v>424</v>
      </c>
      <c r="C3218" t="s">
        <v>408</v>
      </c>
      <c r="D3218" s="84">
        <f t="shared" si="47"/>
        <v>2020</v>
      </c>
      <c r="E3218" s="3">
        <v>44167</v>
      </c>
      <c r="AJ3218" s="14"/>
      <c r="AK3218" s="14"/>
      <c r="AL3218" s="14"/>
      <c r="AN3218" s="15"/>
      <c r="AW3218"/>
    </row>
    <row r="3219" spans="1:49" x14ac:dyDescent="0.25">
      <c r="A3219" s="1" t="s">
        <v>480</v>
      </c>
      <c r="B3219" s="1" t="s">
        <v>424</v>
      </c>
      <c r="C3219" t="s">
        <v>409</v>
      </c>
      <c r="D3219" s="84">
        <f t="shared" si="47"/>
        <v>2020</v>
      </c>
      <c r="E3219" s="3">
        <v>44119</v>
      </c>
      <c r="AJ3219" s="14"/>
      <c r="AK3219" s="66">
        <v>104.87732367662461</v>
      </c>
      <c r="AL3219" s="119">
        <f t="shared" ref="AL3219:AL3245" si="50">AK3219/100</f>
        <v>1.0487732367662461</v>
      </c>
      <c r="AM3219" s="4">
        <v>4.2484011320640267</v>
      </c>
      <c r="AN3219" s="15">
        <v>4.0508290859551398E-2</v>
      </c>
      <c r="AW3219"/>
    </row>
    <row r="3220" spans="1:49" x14ac:dyDescent="0.25">
      <c r="A3220" s="1" t="s">
        <v>480</v>
      </c>
      <c r="B3220" s="1" t="s">
        <v>424</v>
      </c>
      <c r="C3220" t="s">
        <v>410</v>
      </c>
      <c r="D3220" s="84">
        <f t="shared" si="47"/>
        <v>2020</v>
      </c>
      <c r="E3220" s="3">
        <v>44119</v>
      </c>
      <c r="AJ3220" s="14"/>
      <c r="AK3220" s="66">
        <v>195.22341673890006</v>
      </c>
      <c r="AL3220" s="119">
        <f t="shared" si="50"/>
        <v>1.9522341673890005</v>
      </c>
      <c r="AM3220" s="4">
        <v>7.3846891150461271</v>
      </c>
      <c r="AN3220" s="15">
        <v>3.7826861338682127E-2</v>
      </c>
      <c r="AW3220"/>
    </row>
    <row r="3221" spans="1:49" x14ac:dyDescent="0.25">
      <c r="A3221" s="1" t="s">
        <v>480</v>
      </c>
      <c r="B3221" s="1" t="s">
        <v>424</v>
      </c>
      <c r="C3221" t="s">
        <v>411</v>
      </c>
      <c r="D3221" s="84">
        <f t="shared" si="47"/>
        <v>2020</v>
      </c>
      <c r="E3221" s="3">
        <v>44119</v>
      </c>
      <c r="AJ3221" s="14"/>
      <c r="AK3221" s="66">
        <v>230.52295656873102</v>
      </c>
      <c r="AL3221" s="119">
        <f t="shared" si="50"/>
        <v>2.3052295656873101</v>
      </c>
      <c r="AM3221" s="4">
        <v>8.3318502009660342</v>
      </c>
      <c r="AN3221" s="15">
        <v>3.6143255860428249E-2</v>
      </c>
      <c r="AW3221"/>
    </row>
    <row r="3222" spans="1:49" x14ac:dyDescent="0.25">
      <c r="A3222" s="1" t="s">
        <v>480</v>
      </c>
      <c r="B3222" s="1" t="s">
        <v>424</v>
      </c>
      <c r="C3222" t="s">
        <v>412</v>
      </c>
      <c r="D3222" s="84">
        <f t="shared" si="47"/>
        <v>2020</v>
      </c>
      <c r="E3222" s="3">
        <v>44119</v>
      </c>
      <c r="AJ3222" s="14"/>
      <c r="AK3222" s="66">
        <v>0</v>
      </c>
      <c r="AL3222" s="119">
        <f t="shared" si="50"/>
        <v>0</v>
      </c>
      <c r="AM3222" s="4">
        <v>0</v>
      </c>
      <c r="AN3222" s="15"/>
      <c r="AW3222"/>
    </row>
    <row r="3223" spans="1:49" x14ac:dyDescent="0.25">
      <c r="A3223" s="1" t="s">
        <v>480</v>
      </c>
      <c r="B3223" s="1" t="s">
        <v>424</v>
      </c>
      <c r="C3223" t="s">
        <v>413</v>
      </c>
      <c r="D3223" s="84">
        <f t="shared" si="47"/>
        <v>2020</v>
      </c>
      <c r="E3223" s="3">
        <v>44119</v>
      </c>
      <c r="AJ3223" s="14"/>
      <c r="AK3223" s="66">
        <v>121.12529740124521</v>
      </c>
      <c r="AL3223" s="119">
        <f t="shared" si="50"/>
        <v>1.211252974012452</v>
      </c>
      <c r="AM3223" s="4">
        <v>5.1002066562905757</v>
      </c>
      <c r="AN3223" s="15">
        <v>4.2106865912538469E-2</v>
      </c>
      <c r="AW3223"/>
    </row>
    <row r="3224" spans="1:49" x14ac:dyDescent="0.25">
      <c r="A3224" s="1" t="s">
        <v>480</v>
      </c>
      <c r="B3224" s="1" t="s">
        <v>424</v>
      </c>
      <c r="C3224" t="s">
        <v>414</v>
      </c>
      <c r="D3224" s="84">
        <f t="shared" si="47"/>
        <v>2020</v>
      </c>
      <c r="E3224" s="3">
        <v>44119</v>
      </c>
      <c r="AJ3224" s="14"/>
      <c r="AK3224" s="66">
        <v>188.8426050248226</v>
      </c>
      <c r="AL3224" s="119">
        <f t="shared" si="50"/>
        <v>1.888426050248226</v>
      </c>
      <c r="AM3224" s="4">
        <v>7.415156303061444</v>
      </c>
      <c r="AN3224" s="15">
        <v>3.926633135614048E-2</v>
      </c>
      <c r="AW3224"/>
    </row>
    <row r="3225" spans="1:49" x14ac:dyDescent="0.25">
      <c r="A3225" s="1" t="s">
        <v>480</v>
      </c>
      <c r="B3225" s="1" t="s">
        <v>424</v>
      </c>
      <c r="C3225" t="s">
        <v>415</v>
      </c>
      <c r="D3225" s="84">
        <f t="shared" si="47"/>
        <v>2020</v>
      </c>
      <c r="E3225" s="3">
        <v>44119</v>
      </c>
      <c r="AJ3225" s="14"/>
      <c r="AK3225" s="66">
        <v>231.02187431129195</v>
      </c>
      <c r="AL3225" s="119">
        <f t="shared" si="50"/>
        <v>2.3102187431129195</v>
      </c>
      <c r="AM3225" s="4">
        <v>8.1232666824524795</v>
      </c>
      <c r="AN3225" s="15">
        <v>3.5162326973015252E-2</v>
      </c>
      <c r="AW3225"/>
    </row>
    <row r="3226" spans="1:49" x14ac:dyDescent="0.25">
      <c r="A3226" s="1" t="s">
        <v>480</v>
      </c>
      <c r="B3226" s="1" t="s">
        <v>424</v>
      </c>
      <c r="C3226" t="s">
        <v>416</v>
      </c>
      <c r="D3226" s="84">
        <f t="shared" si="47"/>
        <v>2020</v>
      </c>
      <c r="E3226" s="3">
        <v>44119</v>
      </c>
      <c r="AJ3226" s="14"/>
      <c r="AK3226" s="66">
        <v>0</v>
      </c>
      <c r="AL3226" s="119">
        <f t="shared" si="50"/>
        <v>0</v>
      </c>
      <c r="AM3226" s="4">
        <v>0</v>
      </c>
      <c r="AN3226" s="15"/>
      <c r="AW3226"/>
    </row>
    <row r="3227" spans="1:49" x14ac:dyDescent="0.25">
      <c r="A3227" s="1" t="s">
        <v>480</v>
      </c>
      <c r="B3227" s="1" t="s">
        <v>424</v>
      </c>
      <c r="C3227" t="s">
        <v>409</v>
      </c>
      <c r="D3227" s="84">
        <f t="shared" si="47"/>
        <v>2020</v>
      </c>
      <c r="E3227" s="3">
        <v>44137</v>
      </c>
      <c r="AJ3227" s="14"/>
      <c r="AK3227" s="66">
        <v>404.76718914713581</v>
      </c>
      <c r="AL3227" s="119">
        <f t="shared" si="50"/>
        <v>4.0476718914713583</v>
      </c>
      <c r="AM3227" s="4">
        <v>9.8485590665202292</v>
      </c>
      <c r="AN3227" s="15">
        <v>2.4331416504563087E-2</v>
      </c>
      <c r="AW3227"/>
    </row>
    <row r="3228" spans="1:49" x14ac:dyDescent="0.25">
      <c r="A3228" s="1" t="s">
        <v>480</v>
      </c>
      <c r="B3228" s="1" t="s">
        <v>424</v>
      </c>
      <c r="C3228" t="s">
        <v>410</v>
      </c>
      <c r="D3228" s="84">
        <f t="shared" si="47"/>
        <v>2020</v>
      </c>
      <c r="E3228" s="3">
        <v>44137</v>
      </c>
      <c r="AJ3228" s="14"/>
      <c r="AK3228" s="66">
        <v>540.90833235585092</v>
      </c>
      <c r="AL3228" s="119">
        <f t="shared" si="50"/>
        <v>5.4090833235585087</v>
      </c>
      <c r="AM3228" s="4">
        <v>11.830597442464725</v>
      </c>
      <c r="AN3228" s="15">
        <v>2.1871723422965599E-2</v>
      </c>
      <c r="AW3228"/>
    </row>
    <row r="3229" spans="1:49" x14ac:dyDescent="0.25">
      <c r="A3229" s="1" t="s">
        <v>480</v>
      </c>
      <c r="B3229" s="1" t="s">
        <v>424</v>
      </c>
      <c r="C3229" t="s">
        <v>411</v>
      </c>
      <c r="D3229" s="84">
        <f t="shared" si="47"/>
        <v>2020</v>
      </c>
      <c r="E3229" s="3">
        <v>44137</v>
      </c>
      <c r="AJ3229" s="14"/>
      <c r="AK3229" s="66">
        <v>682.76221452227151</v>
      </c>
      <c r="AL3229" s="119">
        <f t="shared" si="50"/>
        <v>6.8276221452227155</v>
      </c>
      <c r="AM3229" s="4">
        <v>15.005500684893173</v>
      </c>
      <c r="AN3229" s="15">
        <v>2.1977637844813241E-2</v>
      </c>
      <c r="AW3229"/>
    </row>
    <row r="3230" spans="1:49" x14ac:dyDescent="0.25">
      <c r="A3230" s="1" t="s">
        <v>480</v>
      </c>
      <c r="B3230" s="1" t="s">
        <v>424</v>
      </c>
      <c r="C3230" t="s">
        <v>412</v>
      </c>
      <c r="D3230" s="84">
        <f t="shared" si="47"/>
        <v>2020</v>
      </c>
      <c r="E3230" s="3">
        <v>44137</v>
      </c>
      <c r="AJ3230" s="14"/>
      <c r="AK3230" s="66">
        <v>0</v>
      </c>
      <c r="AL3230" s="119">
        <f t="shared" si="50"/>
        <v>0</v>
      </c>
      <c r="AM3230" s="4">
        <v>0</v>
      </c>
      <c r="AN3230" s="15"/>
      <c r="AW3230"/>
    </row>
    <row r="3231" spans="1:49" x14ac:dyDescent="0.25">
      <c r="A3231" s="1" t="s">
        <v>480</v>
      </c>
      <c r="B3231" s="1" t="s">
        <v>424</v>
      </c>
      <c r="C3231" t="s">
        <v>413</v>
      </c>
      <c r="D3231" s="84">
        <f t="shared" si="47"/>
        <v>2020</v>
      </c>
      <c r="E3231" s="3">
        <v>44137</v>
      </c>
      <c r="AJ3231" s="14"/>
      <c r="AK3231" s="66">
        <v>445.53560124837838</v>
      </c>
      <c r="AL3231" s="119">
        <f t="shared" si="50"/>
        <v>4.4553560124837839</v>
      </c>
      <c r="AM3231" s="4">
        <v>11.267025234154888</v>
      </c>
      <c r="AN3231" s="15">
        <v>2.5288720368439682E-2</v>
      </c>
      <c r="AW3231"/>
    </row>
    <row r="3232" spans="1:49" x14ac:dyDescent="0.25">
      <c r="A3232" s="1" t="s">
        <v>480</v>
      </c>
      <c r="B3232" s="1" t="s">
        <v>424</v>
      </c>
      <c r="C3232" t="s">
        <v>414</v>
      </c>
      <c r="D3232" s="84">
        <f t="shared" si="47"/>
        <v>2020</v>
      </c>
      <c r="E3232" s="3">
        <v>44137</v>
      </c>
      <c r="AJ3232" s="14"/>
      <c r="AK3232" s="66">
        <v>573.34886508864099</v>
      </c>
      <c r="AL3232" s="119">
        <f t="shared" si="50"/>
        <v>5.73348865088641</v>
      </c>
      <c r="AM3232" s="4">
        <v>12.693482397368676</v>
      </c>
      <c r="AN3232" s="15">
        <v>2.2139195122338362E-2</v>
      </c>
      <c r="AW3232"/>
    </row>
    <row r="3233" spans="1:49" x14ac:dyDescent="0.25">
      <c r="A3233" s="1" t="s">
        <v>480</v>
      </c>
      <c r="B3233" s="1" t="s">
        <v>424</v>
      </c>
      <c r="C3233" t="s">
        <v>415</v>
      </c>
      <c r="D3233" s="84">
        <f t="shared" si="47"/>
        <v>2020</v>
      </c>
      <c r="E3233" s="3">
        <v>44137</v>
      </c>
      <c r="AJ3233" s="14"/>
      <c r="AK3233" s="66">
        <v>619.17915508123428</v>
      </c>
      <c r="AL3233" s="119">
        <f t="shared" si="50"/>
        <v>6.1917915508123427</v>
      </c>
      <c r="AM3233" s="4">
        <v>13.164959694907463</v>
      </c>
      <c r="AN3233" s="15">
        <v>2.1261955585666095E-2</v>
      </c>
      <c r="AW3233"/>
    </row>
    <row r="3234" spans="1:49" x14ac:dyDescent="0.25">
      <c r="A3234" s="1" t="s">
        <v>480</v>
      </c>
      <c r="B3234" s="1" t="s">
        <v>424</v>
      </c>
      <c r="C3234" t="s">
        <v>416</v>
      </c>
      <c r="D3234" s="84">
        <f t="shared" si="47"/>
        <v>2020</v>
      </c>
      <c r="E3234" s="3">
        <v>44137</v>
      </c>
      <c r="AJ3234" s="14"/>
      <c r="AK3234" s="66">
        <v>0</v>
      </c>
      <c r="AL3234" s="119">
        <f t="shared" si="50"/>
        <v>0</v>
      </c>
      <c r="AM3234" s="4">
        <v>0</v>
      </c>
      <c r="AN3234" s="15"/>
      <c r="AW3234"/>
    </row>
    <row r="3235" spans="1:49" x14ac:dyDescent="0.25">
      <c r="A3235" s="1" t="s">
        <v>480</v>
      </c>
      <c r="B3235" s="1" t="s">
        <v>424</v>
      </c>
      <c r="C3235" t="s">
        <v>409</v>
      </c>
      <c r="D3235" s="84">
        <f t="shared" si="47"/>
        <v>2020</v>
      </c>
      <c r="E3235" s="67">
        <v>44144</v>
      </c>
      <c r="AJ3235" s="14"/>
      <c r="AK3235" s="66">
        <v>600.11458250747933</v>
      </c>
      <c r="AL3235" s="119">
        <f t="shared" si="50"/>
        <v>6.0011458250747935</v>
      </c>
      <c r="AM3235" s="4">
        <v>11.011267263048691</v>
      </c>
      <c r="AN3235" s="15">
        <v>1.8348608055881486E-2</v>
      </c>
      <c r="AW3235"/>
    </row>
    <row r="3236" spans="1:49" x14ac:dyDescent="0.25">
      <c r="A3236" s="1" t="s">
        <v>480</v>
      </c>
      <c r="B3236" s="1" t="s">
        <v>424</v>
      </c>
      <c r="C3236" t="s">
        <v>410</v>
      </c>
      <c r="D3236" s="84">
        <f t="shared" si="47"/>
        <v>2020</v>
      </c>
      <c r="E3236" s="67">
        <v>44144</v>
      </c>
      <c r="AJ3236" s="14"/>
      <c r="AK3236" s="66">
        <v>765.49015334646333</v>
      </c>
      <c r="AL3236" s="119">
        <f t="shared" si="50"/>
        <v>7.6549015334646331</v>
      </c>
      <c r="AM3236" s="4">
        <v>13.789744266605075</v>
      </c>
      <c r="AN3236" s="15">
        <v>1.8014267337497405E-2</v>
      </c>
      <c r="AW3236"/>
    </row>
    <row r="3237" spans="1:49" x14ac:dyDescent="0.25">
      <c r="A3237" s="1" t="s">
        <v>480</v>
      </c>
      <c r="B3237" s="1" t="s">
        <v>424</v>
      </c>
      <c r="C3237" t="s">
        <v>411</v>
      </c>
      <c r="D3237" s="84">
        <f t="shared" si="47"/>
        <v>2020</v>
      </c>
      <c r="E3237" s="67">
        <v>44144</v>
      </c>
      <c r="AJ3237" s="14"/>
      <c r="AK3237" s="66">
        <v>821.28566469233306</v>
      </c>
      <c r="AL3237" s="119">
        <f t="shared" si="50"/>
        <v>8.2128566469233313</v>
      </c>
      <c r="AM3237" s="4">
        <v>15.178933640316478</v>
      </c>
      <c r="AN3237" s="15">
        <v>1.8481917185298437E-2</v>
      </c>
      <c r="AW3237"/>
    </row>
    <row r="3238" spans="1:49" x14ac:dyDescent="0.25">
      <c r="A3238" s="1" t="s">
        <v>480</v>
      </c>
      <c r="B3238" s="1" t="s">
        <v>424</v>
      </c>
      <c r="C3238" t="s">
        <v>412</v>
      </c>
      <c r="D3238" s="84">
        <f t="shared" si="47"/>
        <v>2020</v>
      </c>
      <c r="E3238" s="67">
        <v>44144</v>
      </c>
      <c r="AJ3238" s="14"/>
      <c r="AK3238" s="66">
        <v>0</v>
      </c>
      <c r="AL3238" s="119">
        <f t="shared" si="50"/>
        <v>0</v>
      </c>
      <c r="AM3238" s="4">
        <v>0</v>
      </c>
      <c r="AN3238" s="15"/>
      <c r="AW3238"/>
    </row>
    <row r="3239" spans="1:49" x14ac:dyDescent="0.25">
      <c r="A3239" s="1" t="s">
        <v>480</v>
      </c>
      <c r="B3239" s="1" t="s">
        <v>424</v>
      </c>
      <c r="C3239" t="s">
        <v>413</v>
      </c>
      <c r="D3239" s="84">
        <f t="shared" si="47"/>
        <v>2020</v>
      </c>
      <c r="E3239" s="67">
        <v>44144</v>
      </c>
      <c r="AJ3239" s="14"/>
      <c r="AK3239" s="66">
        <v>651.83862468767779</v>
      </c>
      <c r="AL3239" s="119">
        <f t="shared" si="50"/>
        <v>6.5183862468767781</v>
      </c>
      <c r="AM3239" s="4">
        <v>12.421078630025931</v>
      </c>
      <c r="AN3239" s="15">
        <v>1.9055450474382937E-2</v>
      </c>
      <c r="AW3239"/>
    </row>
    <row r="3240" spans="1:49" x14ac:dyDescent="0.25">
      <c r="A3240" s="1" t="s">
        <v>480</v>
      </c>
      <c r="B3240" s="1" t="s">
        <v>424</v>
      </c>
      <c r="C3240" t="s">
        <v>414</v>
      </c>
      <c r="D3240" s="84">
        <f t="shared" si="47"/>
        <v>2020</v>
      </c>
      <c r="E3240" s="67">
        <v>44144</v>
      </c>
      <c r="AJ3240" s="14"/>
      <c r="AK3240" s="66">
        <v>722.98917564413102</v>
      </c>
      <c r="AL3240" s="119">
        <f t="shared" si="50"/>
        <v>7.2298917564413099</v>
      </c>
      <c r="AM3240" s="4">
        <v>12.738797155752806</v>
      </c>
      <c r="AN3240" s="15">
        <v>1.7619623619404067E-2</v>
      </c>
      <c r="AW3240"/>
    </row>
    <row r="3241" spans="1:49" x14ac:dyDescent="0.25">
      <c r="A3241" s="1" t="s">
        <v>480</v>
      </c>
      <c r="B3241" s="1" t="s">
        <v>424</v>
      </c>
      <c r="C3241" t="s">
        <v>415</v>
      </c>
      <c r="D3241" s="84">
        <f t="shared" si="47"/>
        <v>2020</v>
      </c>
      <c r="E3241" s="67">
        <v>44144</v>
      </c>
      <c r="AJ3241" s="14"/>
      <c r="AK3241" s="66">
        <v>843.26047643245442</v>
      </c>
      <c r="AL3241" s="119">
        <f t="shared" si="50"/>
        <v>8.4326047643245445</v>
      </c>
      <c r="AM3241" s="4">
        <v>15.695418769417667</v>
      </c>
      <c r="AN3241" s="15">
        <v>1.8612776488493327E-2</v>
      </c>
      <c r="AW3241"/>
    </row>
    <row r="3242" spans="1:49" x14ac:dyDescent="0.25">
      <c r="A3242" s="1" t="s">
        <v>480</v>
      </c>
      <c r="B3242" s="1" t="s">
        <v>424</v>
      </c>
      <c r="C3242" t="s">
        <v>416</v>
      </c>
      <c r="D3242" s="84">
        <f t="shared" si="47"/>
        <v>2020</v>
      </c>
      <c r="E3242" s="67">
        <v>44144</v>
      </c>
      <c r="AJ3242" s="14"/>
      <c r="AK3242" s="4">
        <v>0</v>
      </c>
      <c r="AL3242" s="119">
        <f t="shared" si="50"/>
        <v>0</v>
      </c>
      <c r="AM3242" s="4">
        <v>0</v>
      </c>
      <c r="AN3242" s="15"/>
      <c r="AW3242"/>
    </row>
    <row r="3243" spans="1:49" x14ac:dyDescent="0.25">
      <c r="A3243" s="1" t="s">
        <v>480</v>
      </c>
      <c r="B3243" s="1" t="s">
        <v>424</v>
      </c>
      <c r="C3243" t="s">
        <v>451</v>
      </c>
      <c r="D3243" s="84">
        <f t="shared" si="47"/>
        <v>2020</v>
      </c>
      <c r="E3243" s="54">
        <v>44117</v>
      </c>
      <c r="AJ3243" s="14"/>
      <c r="AK3243" s="4">
        <v>23.221522765606842</v>
      </c>
      <c r="AL3243" s="119">
        <f t="shared" si="50"/>
        <v>0.23221522765606842</v>
      </c>
      <c r="AM3243" s="4">
        <v>0.79730472893738102</v>
      </c>
      <c r="AN3243" s="15">
        <v>3.433473062835745E-2</v>
      </c>
      <c r="AW3243"/>
    </row>
    <row r="3244" spans="1:49" x14ac:dyDescent="0.25">
      <c r="A3244" s="1" t="s">
        <v>480</v>
      </c>
      <c r="B3244" s="1" t="s">
        <v>424</v>
      </c>
      <c r="C3244" t="s">
        <v>451</v>
      </c>
      <c r="D3244" s="84">
        <f t="shared" si="47"/>
        <v>2020</v>
      </c>
      <c r="E3244" s="3">
        <v>44138</v>
      </c>
      <c r="AJ3244" s="14"/>
      <c r="AK3244" s="4">
        <v>130.45309016968068</v>
      </c>
      <c r="AL3244" s="119">
        <f t="shared" si="50"/>
        <v>1.3045309016968067</v>
      </c>
      <c r="AM3244" s="4">
        <v>3.909099345523972</v>
      </c>
      <c r="AN3244" s="15">
        <v>2.9965555744516256E-2</v>
      </c>
      <c r="AW3244"/>
    </row>
    <row r="3245" spans="1:49" x14ac:dyDescent="0.25">
      <c r="A3245" s="1" t="s">
        <v>480</v>
      </c>
      <c r="B3245" s="1" t="s">
        <v>424</v>
      </c>
      <c r="C3245" t="s">
        <v>451</v>
      </c>
      <c r="D3245" s="84">
        <f t="shared" si="47"/>
        <v>2020</v>
      </c>
      <c r="E3245" s="3">
        <v>44159</v>
      </c>
      <c r="AJ3245" s="14"/>
      <c r="AK3245" s="4">
        <v>516.18316936313647</v>
      </c>
      <c r="AL3245" s="119">
        <f t="shared" si="50"/>
        <v>5.1618316936313651</v>
      </c>
      <c r="AM3245" s="4">
        <v>6.1249178822984023</v>
      </c>
      <c r="AN3245" s="15">
        <v>1.1865783787284825E-2</v>
      </c>
      <c r="AW3245"/>
    </row>
    <row r="3246" spans="1:49" x14ac:dyDescent="0.25">
      <c r="A3246" s="1" t="s">
        <v>480</v>
      </c>
      <c r="B3246" s="1" t="s">
        <v>424</v>
      </c>
      <c r="C3246" s="18" t="s">
        <v>456</v>
      </c>
      <c r="D3246" s="84">
        <f t="shared" si="47"/>
        <v>2020</v>
      </c>
      <c r="E3246" s="75">
        <v>44071</v>
      </c>
      <c r="AJ3246" s="14"/>
      <c r="AK3246" s="19"/>
      <c r="AL3246" s="19"/>
      <c r="AM3246" s="50"/>
      <c r="AN3246" s="21"/>
      <c r="AW3246" s="20">
        <v>0</v>
      </c>
    </row>
    <row r="3247" spans="1:49" x14ac:dyDescent="0.25">
      <c r="A3247" s="1" t="s">
        <v>480</v>
      </c>
      <c r="B3247" s="1" t="s">
        <v>424</v>
      </c>
      <c r="C3247" s="18" t="s">
        <v>456</v>
      </c>
      <c r="D3247" s="84">
        <f t="shared" si="47"/>
        <v>2020</v>
      </c>
      <c r="E3247" s="75">
        <v>44095</v>
      </c>
      <c r="AJ3247" s="14"/>
      <c r="AK3247" s="19"/>
      <c r="AL3247" s="19"/>
      <c r="AM3247" s="50"/>
      <c r="AN3247" s="21"/>
      <c r="AW3247" s="20">
        <v>0</v>
      </c>
    </row>
    <row r="3248" spans="1:49" x14ac:dyDescent="0.25">
      <c r="A3248" s="1" t="s">
        <v>480</v>
      </c>
      <c r="B3248" s="1" t="s">
        <v>424</v>
      </c>
      <c r="C3248" s="18" t="s">
        <v>456</v>
      </c>
      <c r="D3248" s="84">
        <f t="shared" si="47"/>
        <v>2020</v>
      </c>
      <c r="E3248" s="75">
        <v>44102</v>
      </c>
      <c r="AJ3248" s="14"/>
      <c r="AK3248" s="19"/>
      <c r="AL3248" s="19"/>
      <c r="AM3248" s="50"/>
      <c r="AN3248" s="21"/>
      <c r="AW3248" s="20">
        <v>0</v>
      </c>
    </row>
    <row r="3249" spans="1:49" x14ac:dyDescent="0.25">
      <c r="A3249" s="1" t="s">
        <v>480</v>
      </c>
      <c r="B3249" s="1" t="s">
        <v>424</v>
      </c>
      <c r="C3249" s="18" t="s">
        <v>456</v>
      </c>
      <c r="D3249" s="84">
        <f t="shared" si="47"/>
        <v>2020</v>
      </c>
      <c r="E3249" s="75">
        <v>44111</v>
      </c>
      <c r="AJ3249" s="14"/>
      <c r="AK3249" s="19"/>
      <c r="AL3249" s="19"/>
      <c r="AM3249" s="50"/>
      <c r="AN3249" s="21"/>
      <c r="AW3249" s="20">
        <v>0</v>
      </c>
    </row>
    <row r="3250" spans="1:49" x14ac:dyDescent="0.25">
      <c r="A3250" s="1" t="s">
        <v>480</v>
      </c>
      <c r="B3250" s="1" t="s">
        <v>424</v>
      </c>
      <c r="C3250" s="18" t="s">
        <v>456</v>
      </c>
      <c r="D3250" s="84">
        <f t="shared" si="47"/>
        <v>2020</v>
      </c>
      <c r="E3250" s="75">
        <v>44116</v>
      </c>
      <c r="AJ3250" s="14"/>
      <c r="AK3250" s="19"/>
      <c r="AL3250" s="19"/>
      <c r="AM3250" s="50"/>
      <c r="AN3250" s="21"/>
      <c r="AW3250" s="20">
        <v>0</v>
      </c>
    </row>
    <row r="3251" spans="1:49" x14ac:dyDescent="0.25">
      <c r="A3251" s="1" t="s">
        <v>480</v>
      </c>
      <c r="B3251" s="1" t="s">
        <v>424</v>
      </c>
      <c r="C3251" s="18" t="s">
        <v>456</v>
      </c>
      <c r="D3251" s="84">
        <f t="shared" si="47"/>
        <v>2020</v>
      </c>
      <c r="E3251" s="75">
        <v>44123</v>
      </c>
      <c r="AJ3251" s="14"/>
      <c r="AK3251" s="19"/>
      <c r="AL3251" s="19"/>
      <c r="AM3251" s="50"/>
      <c r="AN3251" s="21"/>
      <c r="AW3251" s="20">
        <v>0</v>
      </c>
    </row>
    <row r="3252" spans="1:49" x14ac:dyDescent="0.25">
      <c r="A3252" s="1" t="s">
        <v>480</v>
      </c>
      <c r="B3252" s="1" t="s">
        <v>424</v>
      </c>
      <c r="C3252" s="18" t="s">
        <v>456</v>
      </c>
      <c r="D3252" s="84">
        <f t="shared" si="47"/>
        <v>2020</v>
      </c>
      <c r="E3252" s="75">
        <v>44131</v>
      </c>
      <c r="AJ3252" s="14"/>
      <c r="AK3252" s="19"/>
      <c r="AL3252" s="19"/>
      <c r="AM3252" s="50"/>
      <c r="AN3252" s="21"/>
      <c r="AW3252" s="20">
        <v>0</v>
      </c>
    </row>
    <row r="3253" spans="1:49" x14ac:dyDescent="0.25">
      <c r="A3253" s="1" t="s">
        <v>480</v>
      </c>
      <c r="B3253" s="1" t="s">
        <v>424</v>
      </c>
      <c r="C3253" s="18" t="s">
        <v>456</v>
      </c>
      <c r="D3253" s="84">
        <f t="shared" si="47"/>
        <v>2020</v>
      </c>
      <c r="E3253" s="75">
        <v>44137</v>
      </c>
      <c r="AJ3253" s="14"/>
      <c r="AK3253" s="19"/>
      <c r="AL3253" s="19"/>
      <c r="AM3253" s="50"/>
      <c r="AN3253" s="21"/>
      <c r="AW3253" s="20">
        <v>0</v>
      </c>
    </row>
    <row r="3254" spans="1:49" x14ac:dyDescent="0.25">
      <c r="A3254" s="1" t="s">
        <v>480</v>
      </c>
      <c r="B3254" s="1" t="s">
        <v>424</v>
      </c>
      <c r="C3254" s="18" t="s">
        <v>456</v>
      </c>
      <c r="D3254" s="84">
        <f t="shared" si="47"/>
        <v>2020</v>
      </c>
      <c r="E3254" s="75">
        <v>44144</v>
      </c>
      <c r="AJ3254" s="14"/>
      <c r="AK3254" s="19"/>
      <c r="AL3254" s="19"/>
      <c r="AM3254" s="50"/>
      <c r="AN3254" s="21"/>
      <c r="AW3254" s="20">
        <v>0</v>
      </c>
    </row>
    <row r="3255" spans="1:49" x14ac:dyDescent="0.25">
      <c r="A3255" s="1" t="s">
        <v>480</v>
      </c>
      <c r="B3255" s="1" t="s">
        <v>424</v>
      </c>
      <c r="C3255" s="18" t="s">
        <v>456</v>
      </c>
      <c r="D3255" s="84">
        <f t="shared" si="47"/>
        <v>2020</v>
      </c>
      <c r="E3255" s="75">
        <v>44151</v>
      </c>
      <c r="AJ3255" s="14"/>
      <c r="AK3255" s="19"/>
      <c r="AL3255" s="19"/>
      <c r="AM3255" s="50"/>
      <c r="AN3255" s="21"/>
      <c r="AW3255" s="20">
        <v>0</v>
      </c>
    </row>
    <row r="3256" spans="1:49" x14ac:dyDescent="0.25">
      <c r="A3256" s="1" t="s">
        <v>480</v>
      </c>
      <c r="B3256" s="1" t="s">
        <v>424</v>
      </c>
      <c r="C3256" s="18" t="s">
        <v>456</v>
      </c>
      <c r="D3256" s="84">
        <f t="shared" si="47"/>
        <v>2020</v>
      </c>
      <c r="E3256" s="75">
        <v>44159</v>
      </c>
      <c r="AJ3256" s="14"/>
      <c r="AK3256" s="19"/>
      <c r="AL3256" s="19"/>
      <c r="AM3256" s="50"/>
      <c r="AN3256" s="21"/>
      <c r="AW3256" s="20">
        <v>0</v>
      </c>
    </row>
    <row r="3257" spans="1:49" x14ac:dyDescent="0.25">
      <c r="A3257" s="1" t="s">
        <v>480</v>
      </c>
      <c r="B3257" s="1" t="s">
        <v>424</v>
      </c>
      <c r="C3257" t="s">
        <v>453</v>
      </c>
      <c r="D3257" s="84">
        <f t="shared" si="47"/>
        <v>2020</v>
      </c>
      <c r="E3257" s="3">
        <v>44071</v>
      </c>
      <c r="AJ3257" s="14"/>
      <c r="AK3257" s="14"/>
      <c r="AL3257" s="14"/>
      <c r="AN3257" s="15"/>
      <c r="AW3257" s="22">
        <v>0</v>
      </c>
    </row>
    <row r="3258" spans="1:49" x14ac:dyDescent="0.25">
      <c r="A3258" s="1" t="s">
        <v>480</v>
      </c>
      <c r="B3258" s="1" t="s">
        <v>424</v>
      </c>
      <c r="C3258" t="s">
        <v>453</v>
      </c>
      <c r="D3258" s="84">
        <f t="shared" si="47"/>
        <v>2020</v>
      </c>
      <c r="E3258" s="3">
        <v>44095</v>
      </c>
      <c r="AJ3258" s="14"/>
      <c r="AK3258" s="14"/>
      <c r="AL3258" s="14"/>
      <c r="AN3258" s="15"/>
      <c r="AW3258" s="22">
        <v>0.16500000000000001</v>
      </c>
    </row>
    <row r="3259" spans="1:49" x14ac:dyDescent="0.25">
      <c r="A3259" s="1" t="s">
        <v>480</v>
      </c>
      <c r="B3259" s="1" t="s">
        <v>424</v>
      </c>
      <c r="C3259" t="s">
        <v>453</v>
      </c>
      <c r="D3259" s="84">
        <f t="shared" si="47"/>
        <v>2020</v>
      </c>
      <c r="E3259" s="3">
        <v>44102</v>
      </c>
      <c r="AJ3259" s="14"/>
      <c r="AK3259" s="14"/>
      <c r="AL3259" s="14"/>
      <c r="AN3259" s="15"/>
      <c r="AW3259" s="22">
        <v>0.20250000000000001</v>
      </c>
    </row>
    <row r="3260" spans="1:49" x14ac:dyDescent="0.25">
      <c r="A3260" s="1" t="s">
        <v>480</v>
      </c>
      <c r="B3260" s="1" t="s">
        <v>424</v>
      </c>
      <c r="C3260" t="s">
        <v>453</v>
      </c>
      <c r="D3260" s="84">
        <f t="shared" ref="D3260:D3323" si="51">YEAR(E3260)</f>
        <v>2020</v>
      </c>
      <c r="E3260" s="3">
        <v>44111</v>
      </c>
      <c r="AJ3260" s="14"/>
      <c r="AK3260" s="14"/>
      <c r="AL3260" s="14"/>
      <c r="AN3260" s="15"/>
      <c r="AW3260" s="22">
        <v>0.19500000000000001</v>
      </c>
    </row>
    <row r="3261" spans="1:49" x14ac:dyDescent="0.25">
      <c r="A3261" s="1" t="s">
        <v>480</v>
      </c>
      <c r="B3261" s="1" t="s">
        <v>424</v>
      </c>
      <c r="C3261" t="s">
        <v>453</v>
      </c>
      <c r="D3261" s="84">
        <f t="shared" si="51"/>
        <v>2020</v>
      </c>
      <c r="E3261" s="3">
        <v>44116</v>
      </c>
      <c r="AJ3261" s="14"/>
      <c r="AK3261" s="14"/>
      <c r="AL3261" s="14"/>
      <c r="AN3261" s="15"/>
      <c r="AW3261" s="22">
        <v>0.215</v>
      </c>
    </row>
    <row r="3262" spans="1:49" x14ac:dyDescent="0.25">
      <c r="A3262" s="1" t="s">
        <v>480</v>
      </c>
      <c r="B3262" s="1" t="s">
        <v>424</v>
      </c>
      <c r="C3262" t="s">
        <v>453</v>
      </c>
      <c r="D3262" s="84">
        <f t="shared" si="51"/>
        <v>2020</v>
      </c>
      <c r="E3262" s="3">
        <v>44123</v>
      </c>
      <c r="AJ3262" s="14"/>
      <c r="AK3262" s="14"/>
      <c r="AL3262" s="14"/>
      <c r="AN3262" s="15"/>
      <c r="AW3262" s="22">
        <v>0.28000000000000003</v>
      </c>
    </row>
    <row r="3263" spans="1:49" x14ac:dyDescent="0.25">
      <c r="A3263" s="1" t="s">
        <v>480</v>
      </c>
      <c r="B3263" s="1" t="s">
        <v>424</v>
      </c>
      <c r="C3263" t="s">
        <v>453</v>
      </c>
      <c r="D3263" s="84">
        <f t="shared" si="51"/>
        <v>2020</v>
      </c>
      <c r="E3263" s="3">
        <v>44131</v>
      </c>
      <c r="AJ3263" s="14"/>
      <c r="AK3263" s="14"/>
      <c r="AL3263" s="14"/>
      <c r="AN3263" s="15"/>
      <c r="AW3263" s="22">
        <v>0.41</v>
      </c>
    </row>
    <row r="3264" spans="1:49" x14ac:dyDescent="0.25">
      <c r="A3264" s="1" t="s">
        <v>480</v>
      </c>
      <c r="B3264" s="1" t="s">
        <v>424</v>
      </c>
      <c r="C3264" t="s">
        <v>453</v>
      </c>
      <c r="D3264" s="84">
        <f t="shared" si="51"/>
        <v>2020</v>
      </c>
      <c r="E3264" s="3">
        <v>44137</v>
      </c>
      <c r="AJ3264" s="14"/>
      <c r="AK3264" s="14"/>
      <c r="AL3264" s="14"/>
      <c r="AN3264" s="15"/>
      <c r="AW3264" s="22">
        <v>0.53</v>
      </c>
    </row>
    <row r="3265" spans="1:49" x14ac:dyDescent="0.25">
      <c r="A3265" s="1" t="s">
        <v>480</v>
      </c>
      <c r="B3265" s="1" t="s">
        <v>424</v>
      </c>
      <c r="C3265" t="s">
        <v>453</v>
      </c>
      <c r="D3265" s="84">
        <f t="shared" si="51"/>
        <v>2020</v>
      </c>
      <c r="E3265" s="3">
        <v>44144</v>
      </c>
      <c r="AJ3265" s="14"/>
      <c r="AK3265" s="14"/>
      <c r="AL3265" s="14"/>
      <c r="AN3265" s="15"/>
      <c r="AW3265" s="22">
        <v>0.57999999999999996</v>
      </c>
    </row>
    <row r="3266" spans="1:49" x14ac:dyDescent="0.25">
      <c r="A3266" s="1" t="s">
        <v>480</v>
      </c>
      <c r="B3266" s="1" t="s">
        <v>424</v>
      </c>
      <c r="C3266" t="s">
        <v>453</v>
      </c>
      <c r="D3266" s="84">
        <f t="shared" si="51"/>
        <v>2020</v>
      </c>
      <c r="E3266" s="3">
        <v>44151</v>
      </c>
      <c r="AJ3266" s="14"/>
      <c r="AK3266" s="14"/>
      <c r="AL3266" s="14"/>
      <c r="AN3266" s="15"/>
      <c r="AW3266" s="22">
        <v>0.62</v>
      </c>
    </row>
    <row r="3267" spans="1:49" x14ac:dyDescent="0.25">
      <c r="A3267" s="1" t="s">
        <v>480</v>
      </c>
      <c r="B3267" s="1" t="s">
        <v>424</v>
      </c>
      <c r="C3267" t="s">
        <v>453</v>
      </c>
      <c r="D3267" s="84">
        <f t="shared" si="51"/>
        <v>2020</v>
      </c>
      <c r="E3267" s="3">
        <v>44159</v>
      </c>
      <c r="AJ3267" s="14"/>
      <c r="AK3267" s="14"/>
      <c r="AL3267" s="14"/>
      <c r="AN3267" s="15"/>
      <c r="AW3267" s="22">
        <v>0.67249999999999999</v>
      </c>
    </row>
    <row r="3268" spans="1:49" x14ac:dyDescent="0.25">
      <c r="A3268" s="1" t="s">
        <v>480</v>
      </c>
      <c r="B3268" s="1" t="s">
        <v>424</v>
      </c>
      <c r="C3268" t="s">
        <v>454</v>
      </c>
      <c r="D3268" s="84">
        <f t="shared" si="51"/>
        <v>2020</v>
      </c>
      <c r="E3268" s="3">
        <v>44071</v>
      </c>
      <c r="AJ3268" s="14"/>
      <c r="AK3268" s="14"/>
      <c r="AL3268" s="14"/>
      <c r="AN3268" s="15"/>
      <c r="AW3268" s="22">
        <v>0</v>
      </c>
    </row>
    <row r="3269" spans="1:49" x14ac:dyDescent="0.25">
      <c r="A3269" s="1" t="s">
        <v>480</v>
      </c>
      <c r="B3269" s="1" t="s">
        <v>424</v>
      </c>
      <c r="C3269" t="s">
        <v>454</v>
      </c>
      <c r="D3269" s="84">
        <f t="shared" si="51"/>
        <v>2020</v>
      </c>
      <c r="E3269" s="3">
        <v>44095</v>
      </c>
      <c r="AJ3269" s="14"/>
      <c r="AK3269" s="14"/>
      <c r="AL3269" s="14"/>
      <c r="AN3269" s="15"/>
      <c r="AW3269" s="22">
        <v>0.17</v>
      </c>
    </row>
    <row r="3270" spans="1:49" x14ac:dyDescent="0.25">
      <c r="A3270" s="1" t="s">
        <v>480</v>
      </c>
      <c r="B3270" s="1" t="s">
        <v>424</v>
      </c>
      <c r="C3270" t="s">
        <v>454</v>
      </c>
      <c r="D3270" s="84">
        <f t="shared" si="51"/>
        <v>2020</v>
      </c>
      <c r="E3270" s="3">
        <v>44102</v>
      </c>
      <c r="AJ3270" s="14"/>
      <c r="AK3270" s="14"/>
      <c r="AL3270" s="14"/>
      <c r="AN3270" s="15"/>
      <c r="AW3270" s="22">
        <v>0.2</v>
      </c>
    </row>
    <row r="3271" spans="1:49" x14ac:dyDescent="0.25">
      <c r="A3271" s="1" t="s">
        <v>480</v>
      </c>
      <c r="B3271" s="1" t="s">
        <v>424</v>
      </c>
      <c r="C3271" t="s">
        <v>454</v>
      </c>
      <c r="D3271" s="84">
        <f t="shared" si="51"/>
        <v>2020</v>
      </c>
      <c r="E3271" s="3">
        <v>44111</v>
      </c>
      <c r="AJ3271" s="14"/>
      <c r="AK3271" s="14"/>
      <c r="AL3271" s="14"/>
      <c r="AN3271" s="15"/>
      <c r="AW3271" s="22">
        <v>0.21</v>
      </c>
    </row>
    <row r="3272" spans="1:49" x14ac:dyDescent="0.25">
      <c r="A3272" s="1" t="s">
        <v>480</v>
      </c>
      <c r="B3272" s="1" t="s">
        <v>424</v>
      </c>
      <c r="C3272" t="s">
        <v>454</v>
      </c>
      <c r="D3272" s="84">
        <f t="shared" si="51"/>
        <v>2020</v>
      </c>
      <c r="E3272" s="3">
        <v>44116</v>
      </c>
      <c r="AJ3272" s="14"/>
      <c r="AK3272" s="14"/>
      <c r="AL3272" s="14"/>
      <c r="AN3272" s="15"/>
      <c r="AW3272" s="22">
        <v>0.22</v>
      </c>
    </row>
    <row r="3273" spans="1:49" x14ac:dyDescent="0.25">
      <c r="A3273" s="1" t="s">
        <v>480</v>
      </c>
      <c r="B3273" s="1" t="s">
        <v>424</v>
      </c>
      <c r="C3273" t="s">
        <v>454</v>
      </c>
      <c r="D3273" s="84">
        <f t="shared" si="51"/>
        <v>2020</v>
      </c>
      <c r="E3273" s="3">
        <v>44123</v>
      </c>
      <c r="AJ3273" s="14"/>
      <c r="AK3273" s="14"/>
      <c r="AL3273" s="14"/>
      <c r="AN3273" s="15"/>
      <c r="AW3273" s="22">
        <v>0.27250000000000002</v>
      </c>
    </row>
    <row r="3274" spans="1:49" x14ac:dyDescent="0.25">
      <c r="A3274" s="1" t="s">
        <v>480</v>
      </c>
      <c r="B3274" s="1" t="s">
        <v>424</v>
      </c>
      <c r="C3274" t="s">
        <v>454</v>
      </c>
      <c r="D3274" s="84">
        <f t="shared" si="51"/>
        <v>2020</v>
      </c>
      <c r="E3274" s="3">
        <v>44131</v>
      </c>
      <c r="AJ3274" s="14"/>
      <c r="AK3274" s="14"/>
      <c r="AL3274" s="14"/>
      <c r="AN3274" s="15"/>
      <c r="AW3274" s="22">
        <v>0.42</v>
      </c>
    </row>
    <row r="3275" spans="1:49" x14ac:dyDescent="0.25">
      <c r="A3275" s="1" t="s">
        <v>480</v>
      </c>
      <c r="B3275" s="1" t="s">
        <v>424</v>
      </c>
      <c r="C3275" t="s">
        <v>454</v>
      </c>
      <c r="D3275" s="84">
        <f t="shared" si="51"/>
        <v>2020</v>
      </c>
      <c r="E3275" s="3">
        <v>44137</v>
      </c>
      <c r="AJ3275" s="14"/>
      <c r="AK3275" s="14"/>
      <c r="AL3275" s="14"/>
      <c r="AN3275" s="15"/>
      <c r="AW3275" s="22">
        <v>0.57999999999999996</v>
      </c>
    </row>
    <row r="3276" spans="1:49" x14ac:dyDescent="0.25">
      <c r="A3276" s="1" t="s">
        <v>480</v>
      </c>
      <c r="B3276" s="1" t="s">
        <v>424</v>
      </c>
      <c r="C3276" t="s">
        <v>454</v>
      </c>
      <c r="D3276" s="84">
        <f t="shared" si="51"/>
        <v>2020</v>
      </c>
      <c r="E3276" s="3">
        <v>44144</v>
      </c>
      <c r="AJ3276" s="14"/>
      <c r="AK3276" s="14"/>
      <c r="AL3276" s="14"/>
      <c r="AN3276" s="15"/>
      <c r="AW3276" s="22">
        <v>0.66499999999999992</v>
      </c>
    </row>
    <row r="3277" spans="1:49" x14ac:dyDescent="0.25">
      <c r="A3277" s="1" t="s">
        <v>480</v>
      </c>
      <c r="B3277" s="1" t="s">
        <v>424</v>
      </c>
      <c r="C3277" t="s">
        <v>454</v>
      </c>
      <c r="D3277" s="84">
        <f t="shared" si="51"/>
        <v>2020</v>
      </c>
      <c r="E3277" s="3">
        <v>44151</v>
      </c>
      <c r="AJ3277" s="14"/>
      <c r="AK3277" s="14"/>
      <c r="AL3277" s="14"/>
      <c r="AN3277" s="15"/>
      <c r="AW3277" s="22">
        <v>0.7</v>
      </c>
    </row>
    <row r="3278" spans="1:49" x14ac:dyDescent="0.25">
      <c r="A3278" s="1" t="s">
        <v>480</v>
      </c>
      <c r="B3278" s="1" t="s">
        <v>424</v>
      </c>
      <c r="C3278" t="s">
        <v>454</v>
      </c>
      <c r="D3278" s="84">
        <f t="shared" si="51"/>
        <v>2020</v>
      </c>
      <c r="E3278" s="3">
        <v>44159</v>
      </c>
      <c r="AJ3278" s="14"/>
      <c r="AK3278" s="14"/>
      <c r="AL3278" s="14"/>
      <c r="AN3278" s="15"/>
      <c r="AW3278" s="22">
        <v>0.71749999999999992</v>
      </c>
    </row>
    <row r="3279" spans="1:49" x14ac:dyDescent="0.25">
      <c r="A3279" s="1" t="s">
        <v>480</v>
      </c>
      <c r="B3279" s="1" t="s">
        <v>424</v>
      </c>
      <c r="C3279" t="s">
        <v>455</v>
      </c>
      <c r="D3279" s="84">
        <f t="shared" si="51"/>
        <v>2020</v>
      </c>
      <c r="E3279" s="3">
        <v>44071</v>
      </c>
      <c r="AJ3279" s="14"/>
      <c r="AK3279" s="14"/>
      <c r="AL3279" s="14"/>
      <c r="AN3279" s="15"/>
      <c r="AW3279" s="22">
        <v>0</v>
      </c>
    </row>
    <row r="3280" spans="1:49" x14ac:dyDescent="0.25">
      <c r="A3280" s="1" t="s">
        <v>480</v>
      </c>
      <c r="B3280" s="1" t="s">
        <v>424</v>
      </c>
      <c r="C3280" t="s">
        <v>455</v>
      </c>
      <c r="D3280" s="84">
        <f t="shared" si="51"/>
        <v>2020</v>
      </c>
      <c r="E3280" s="3">
        <v>44095</v>
      </c>
      <c r="AJ3280" s="14"/>
      <c r="AK3280" s="14"/>
      <c r="AL3280" s="14"/>
      <c r="AN3280" s="15"/>
      <c r="AW3280" s="22">
        <v>0.17</v>
      </c>
    </row>
    <row r="3281" spans="1:49" x14ac:dyDescent="0.25">
      <c r="A3281" s="1" t="s">
        <v>480</v>
      </c>
      <c r="B3281" s="1" t="s">
        <v>424</v>
      </c>
      <c r="C3281" t="s">
        <v>455</v>
      </c>
      <c r="D3281" s="84">
        <f t="shared" si="51"/>
        <v>2020</v>
      </c>
      <c r="E3281" s="3">
        <v>44102</v>
      </c>
      <c r="AJ3281" s="14"/>
      <c r="AK3281" s="14"/>
      <c r="AL3281" s="14"/>
      <c r="AN3281" s="15"/>
      <c r="AW3281" s="22">
        <v>0.20250000000000001</v>
      </c>
    </row>
    <row r="3282" spans="1:49" x14ac:dyDescent="0.25">
      <c r="A3282" s="1" t="s">
        <v>480</v>
      </c>
      <c r="B3282" s="1" t="s">
        <v>424</v>
      </c>
      <c r="C3282" t="s">
        <v>455</v>
      </c>
      <c r="D3282" s="84">
        <f t="shared" si="51"/>
        <v>2020</v>
      </c>
      <c r="E3282" s="3">
        <v>44111</v>
      </c>
      <c r="AJ3282" s="14"/>
      <c r="AK3282" s="14"/>
      <c r="AL3282" s="14"/>
      <c r="AN3282" s="15"/>
      <c r="AW3282" s="22">
        <v>0.21249999999999999</v>
      </c>
    </row>
    <row r="3283" spans="1:49" x14ac:dyDescent="0.25">
      <c r="A3283" s="1" t="s">
        <v>480</v>
      </c>
      <c r="B3283" s="1" t="s">
        <v>424</v>
      </c>
      <c r="C3283" t="s">
        <v>455</v>
      </c>
      <c r="D3283" s="84">
        <f t="shared" si="51"/>
        <v>2020</v>
      </c>
      <c r="E3283" s="3">
        <v>44116</v>
      </c>
      <c r="AJ3283" s="14"/>
      <c r="AK3283" s="14"/>
      <c r="AL3283" s="14"/>
      <c r="AN3283" s="15"/>
      <c r="AW3283" s="22">
        <v>0.23500000000000001</v>
      </c>
    </row>
    <row r="3284" spans="1:49" x14ac:dyDescent="0.25">
      <c r="A3284" s="1" t="s">
        <v>480</v>
      </c>
      <c r="B3284" s="1" t="s">
        <v>424</v>
      </c>
      <c r="C3284" t="s">
        <v>455</v>
      </c>
      <c r="D3284" s="84">
        <f t="shared" si="51"/>
        <v>2020</v>
      </c>
      <c r="E3284" s="3">
        <v>44123</v>
      </c>
      <c r="AJ3284" s="14"/>
      <c r="AK3284" s="14"/>
      <c r="AL3284" s="14"/>
      <c r="AN3284" s="15"/>
      <c r="AW3284" s="22">
        <v>0.30250000000000005</v>
      </c>
    </row>
    <row r="3285" spans="1:49" x14ac:dyDescent="0.25">
      <c r="A3285" s="1" t="s">
        <v>480</v>
      </c>
      <c r="B3285" s="1" t="s">
        <v>424</v>
      </c>
      <c r="C3285" t="s">
        <v>455</v>
      </c>
      <c r="D3285" s="84">
        <f t="shared" si="51"/>
        <v>2020</v>
      </c>
      <c r="E3285" s="3">
        <v>44131</v>
      </c>
      <c r="AJ3285" s="14"/>
      <c r="AK3285" s="14"/>
      <c r="AL3285" s="14"/>
      <c r="AN3285" s="15"/>
      <c r="AW3285" s="22">
        <v>0.44249999999999995</v>
      </c>
    </row>
    <row r="3286" spans="1:49" x14ac:dyDescent="0.25">
      <c r="A3286" s="1" t="s">
        <v>480</v>
      </c>
      <c r="B3286" s="1" t="s">
        <v>424</v>
      </c>
      <c r="C3286" t="s">
        <v>455</v>
      </c>
      <c r="D3286" s="84">
        <f t="shared" si="51"/>
        <v>2020</v>
      </c>
      <c r="E3286" s="3">
        <v>44137</v>
      </c>
      <c r="AJ3286" s="14"/>
      <c r="AK3286" s="14"/>
      <c r="AL3286" s="14"/>
      <c r="AN3286" s="15"/>
      <c r="AW3286" s="22">
        <v>0.62749999999999995</v>
      </c>
    </row>
    <row r="3287" spans="1:49" x14ac:dyDescent="0.25">
      <c r="A3287" s="1" t="s">
        <v>480</v>
      </c>
      <c r="B3287" s="1" t="s">
        <v>424</v>
      </c>
      <c r="C3287" t="s">
        <v>455</v>
      </c>
      <c r="D3287" s="84">
        <f t="shared" si="51"/>
        <v>2020</v>
      </c>
      <c r="E3287" s="3">
        <v>44144</v>
      </c>
      <c r="AJ3287" s="14"/>
      <c r="AK3287" s="14"/>
      <c r="AL3287" s="14"/>
      <c r="AN3287" s="15"/>
      <c r="AW3287" s="22">
        <v>0.69250000000000012</v>
      </c>
    </row>
    <row r="3288" spans="1:49" x14ac:dyDescent="0.25">
      <c r="A3288" s="1" t="s">
        <v>480</v>
      </c>
      <c r="B3288" s="1" t="s">
        <v>424</v>
      </c>
      <c r="C3288" t="s">
        <v>455</v>
      </c>
      <c r="D3288" s="84">
        <f t="shared" si="51"/>
        <v>2020</v>
      </c>
      <c r="E3288" s="3">
        <v>44151</v>
      </c>
      <c r="AJ3288" s="14"/>
      <c r="AK3288" s="14"/>
      <c r="AL3288" s="14"/>
      <c r="AN3288" s="15"/>
      <c r="AW3288" s="22">
        <v>0.69500000000000006</v>
      </c>
    </row>
    <row r="3289" spans="1:49" x14ac:dyDescent="0.25">
      <c r="A3289" s="1" t="s">
        <v>480</v>
      </c>
      <c r="B3289" s="1" t="s">
        <v>424</v>
      </c>
      <c r="C3289" t="s">
        <v>455</v>
      </c>
      <c r="D3289" s="84">
        <f t="shared" si="51"/>
        <v>2020</v>
      </c>
      <c r="E3289" s="3">
        <v>44159</v>
      </c>
      <c r="AJ3289" s="14"/>
      <c r="AK3289" s="14"/>
      <c r="AL3289" s="14"/>
      <c r="AN3289" s="15"/>
      <c r="AW3289" s="22">
        <v>0.72750000000000004</v>
      </c>
    </row>
    <row r="3290" spans="1:49" x14ac:dyDescent="0.25">
      <c r="A3290" s="1" t="s">
        <v>480</v>
      </c>
      <c r="B3290" s="1" t="s">
        <v>424</v>
      </c>
      <c r="C3290" s="24" t="s">
        <v>416</v>
      </c>
      <c r="D3290" s="84">
        <f t="shared" si="51"/>
        <v>2020</v>
      </c>
      <c r="E3290" s="76">
        <v>44081</v>
      </c>
      <c r="AJ3290" s="14"/>
      <c r="AK3290" s="25"/>
      <c r="AL3290" s="25"/>
      <c r="AM3290" s="65"/>
      <c r="AN3290" s="26"/>
      <c r="AW3290" s="24">
        <v>0</v>
      </c>
    </row>
    <row r="3291" spans="1:49" x14ac:dyDescent="0.25">
      <c r="A3291" s="1" t="s">
        <v>480</v>
      </c>
      <c r="B3291" s="1" t="s">
        <v>424</v>
      </c>
      <c r="C3291" s="24" t="s">
        <v>416</v>
      </c>
      <c r="D3291" s="84">
        <f t="shared" si="51"/>
        <v>2020</v>
      </c>
      <c r="E3291" s="76">
        <v>44089</v>
      </c>
      <c r="AJ3291" s="14"/>
      <c r="AK3291" s="25"/>
      <c r="AL3291" s="25"/>
      <c r="AM3291" s="65"/>
      <c r="AN3291" s="26"/>
      <c r="AW3291" s="24">
        <v>0</v>
      </c>
    </row>
    <row r="3292" spans="1:49" x14ac:dyDescent="0.25">
      <c r="A3292" s="1" t="s">
        <v>480</v>
      </c>
      <c r="B3292" s="1" t="s">
        <v>424</v>
      </c>
      <c r="C3292" s="24" t="s">
        <v>416</v>
      </c>
      <c r="D3292" s="84">
        <f t="shared" si="51"/>
        <v>2020</v>
      </c>
      <c r="E3292" s="76">
        <v>44095</v>
      </c>
      <c r="AJ3292" s="14"/>
      <c r="AK3292" s="25"/>
      <c r="AL3292" s="25"/>
      <c r="AM3292" s="65"/>
      <c r="AN3292" s="26"/>
      <c r="AW3292" s="24">
        <v>0</v>
      </c>
    </row>
    <row r="3293" spans="1:49" x14ac:dyDescent="0.25">
      <c r="A3293" s="1" t="s">
        <v>480</v>
      </c>
      <c r="B3293" s="1" t="s">
        <v>424</v>
      </c>
      <c r="C3293" s="24" t="s">
        <v>416</v>
      </c>
      <c r="D3293" s="84">
        <f t="shared" si="51"/>
        <v>2020</v>
      </c>
      <c r="E3293" s="76">
        <v>44103</v>
      </c>
      <c r="AJ3293" s="14"/>
      <c r="AK3293" s="25"/>
      <c r="AL3293" s="25"/>
      <c r="AM3293" s="65"/>
      <c r="AN3293" s="26"/>
      <c r="AW3293" s="24">
        <v>0</v>
      </c>
    </row>
    <row r="3294" spans="1:49" x14ac:dyDescent="0.25">
      <c r="A3294" s="1" t="s">
        <v>480</v>
      </c>
      <c r="B3294" s="1" t="s">
        <v>424</v>
      </c>
      <c r="C3294" s="24" t="s">
        <v>416</v>
      </c>
      <c r="D3294" s="84">
        <f t="shared" si="51"/>
        <v>2020</v>
      </c>
      <c r="E3294" s="76">
        <v>44112</v>
      </c>
      <c r="AJ3294" s="14"/>
      <c r="AK3294" s="25"/>
      <c r="AL3294" s="25"/>
      <c r="AM3294" s="65"/>
      <c r="AN3294" s="26"/>
      <c r="AW3294" s="24">
        <v>0</v>
      </c>
    </row>
    <row r="3295" spans="1:49" x14ac:dyDescent="0.25">
      <c r="A3295" s="1" t="s">
        <v>480</v>
      </c>
      <c r="B3295" s="1" t="s">
        <v>424</v>
      </c>
      <c r="C3295" s="24" t="s">
        <v>416</v>
      </c>
      <c r="D3295" s="84">
        <f t="shared" si="51"/>
        <v>2020</v>
      </c>
      <c r="E3295" s="76">
        <v>44121</v>
      </c>
      <c r="AJ3295" s="14"/>
      <c r="AK3295" s="25"/>
      <c r="AL3295" s="25"/>
      <c r="AM3295" s="65"/>
      <c r="AN3295" s="26"/>
      <c r="AW3295" s="24">
        <v>0</v>
      </c>
    </row>
    <row r="3296" spans="1:49" x14ac:dyDescent="0.25">
      <c r="A3296" s="1" t="s">
        <v>480</v>
      </c>
      <c r="B3296" s="1" t="s">
        <v>424</v>
      </c>
      <c r="C3296" s="24" t="s">
        <v>416</v>
      </c>
      <c r="D3296" s="84">
        <f t="shared" si="51"/>
        <v>2020</v>
      </c>
      <c r="E3296" s="76">
        <v>44126</v>
      </c>
      <c r="AJ3296" s="14"/>
      <c r="AK3296" s="25"/>
      <c r="AL3296" s="25"/>
      <c r="AM3296" s="65"/>
      <c r="AN3296" s="26"/>
      <c r="AW3296" s="24">
        <v>0</v>
      </c>
    </row>
    <row r="3297" spans="1:49" x14ac:dyDescent="0.25">
      <c r="A3297" s="1" t="s">
        <v>480</v>
      </c>
      <c r="B3297" s="1" t="s">
        <v>424</v>
      </c>
      <c r="C3297" s="24" t="s">
        <v>416</v>
      </c>
      <c r="D3297" s="84">
        <f t="shared" si="51"/>
        <v>2020</v>
      </c>
      <c r="E3297" s="76">
        <v>44133</v>
      </c>
      <c r="AJ3297" s="14"/>
      <c r="AK3297" s="25"/>
      <c r="AL3297" s="25"/>
      <c r="AM3297" s="65"/>
      <c r="AN3297" s="26"/>
      <c r="AW3297" s="24">
        <v>0</v>
      </c>
    </row>
    <row r="3298" spans="1:49" x14ac:dyDescent="0.25">
      <c r="A3298" s="1" t="s">
        <v>480</v>
      </c>
      <c r="B3298" s="1" t="s">
        <v>424</v>
      </c>
      <c r="C3298" s="18" t="s">
        <v>412</v>
      </c>
      <c r="D3298" s="84">
        <f t="shared" si="51"/>
        <v>2020</v>
      </c>
      <c r="E3298" s="75">
        <v>44081</v>
      </c>
      <c r="AJ3298" s="14"/>
      <c r="AK3298" s="19"/>
      <c r="AL3298" s="19"/>
      <c r="AM3298" s="50"/>
      <c r="AN3298" s="21"/>
      <c r="AW3298" s="18">
        <v>0</v>
      </c>
    </row>
    <row r="3299" spans="1:49" x14ac:dyDescent="0.25">
      <c r="A3299" s="1" t="s">
        <v>480</v>
      </c>
      <c r="B3299" s="1" t="s">
        <v>424</v>
      </c>
      <c r="C3299" s="18" t="s">
        <v>412</v>
      </c>
      <c r="D3299" s="84">
        <f t="shared" si="51"/>
        <v>2020</v>
      </c>
      <c r="E3299" s="75">
        <v>44089</v>
      </c>
      <c r="AJ3299" s="14"/>
      <c r="AK3299" s="19"/>
      <c r="AL3299" s="19"/>
      <c r="AM3299" s="50"/>
      <c r="AN3299" s="21"/>
      <c r="AW3299" s="18">
        <v>0</v>
      </c>
    </row>
    <row r="3300" spans="1:49" x14ac:dyDescent="0.25">
      <c r="A3300" s="1" t="s">
        <v>480</v>
      </c>
      <c r="B3300" s="1" t="s">
        <v>424</v>
      </c>
      <c r="C3300" s="18" t="s">
        <v>412</v>
      </c>
      <c r="D3300" s="84">
        <f t="shared" si="51"/>
        <v>2020</v>
      </c>
      <c r="E3300" s="75">
        <v>44095</v>
      </c>
      <c r="AJ3300" s="14"/>
      <c r="AK3300" s="19"/>
      <c r="AL3300" s="19"/>
      <c r="AM3300" s="50"/>
      <c r="AN3300" s="21"/>
      <c r="AW3300" s="18">
        <v>0</v>
      </c>
    </row>
    <row r="3301" spans="1:49" x14ac:dyDescent="0.25">
      <c r="A3301" s="1" t="s">
        <v>480</v>
      </c>
      <c r="B3301" s="1" t="s">
        <v>424</v>
      </c>
      <c r="C3301" s="18" t="s">
        <v>412</v>
      </c>
      <c r="D3301" s="84">
        <f t="shared" si="51"/>
        <v>2020</v>
      </c>
      <c r="E3301" s="75">
        <v>44103</v>
      </c>
      <c r="AJ3301" s="14"/>
      <c r="AK3301" s="19"/>
      <c r="AL3301" s="19"/>
      <c r="AM3301" s="50"/>
      <c r="AN3301" s="21"/>
      <c r="AW3301" s="18">
        <v>0</v>
      </c>
    </row>
    <row r="3302" spans="1:49" x14ac:dyDescent="0.25">
      <c r="A3302" s="1" t="s">
        <v>480</v>
      </c>
      <c r="B3302" s="1" t="s">
        <v>424</v>
      </c>
      <c r="C3302" s="18" t="s">
        <v>412</v>
      </c>
      <c r="D3302" s="84">
        <f t="shared" si="51"/>
        <v>2020</v>
      </c>
      <c r="E3302" s="75">
        <v>44112</v>
      </c>
      <c r="AJ3302" s="14"/>
      <c r="AK3302" s="19"/>
      <c r="AL3302" s="19"/>
      <c r="AM3302" s="50"/>
      <c r="AN3302" s="21"/>
      <c r="AW3302" s="18">
        <v>0</v>
      </c>
    </row>
    <row r="3303" spans="1:49" x14ac:dyDescent="0.25">
      <c r="A3303" s="1" t="s">
        <v>480</v>
      </c>
      <c r="B3303" s="1" t="s">
        <v>424</v>
      </c>
      <c r="C3303" s="18" t="s">
        <v>412</v>
      </c>
      <c r="D3303" s="84">
        <f t="shared" si="51"/>
        <v>2020</v>
      </c>
      <c r="E3303" s="75">
        <v>44121</v>
      </c>
      <c r="AJ3303" s="14"/>
      <c r="AK3303" s="19"/>
      <c r="AL3303" s="19"/>
      <c r="AM3303" s="50"/>
      <c r="AN3303" s="21"/>
      <c r="AW3303" s="18">
        <v>0</v>
      </c>
    </row>
    <row r="3304" spans="1:49" x14ac:dyDescent="0.25">
      <c r="A3304" s="1" t="s">
        <v>480</v>
      </c>
      <c r="B3304" s="1" t="s">
        <v>424</v>
      </c>
      <c r="C3304" s="18" t="s">
        <v>412</v>
      </c>
      <c r="D3304" s="84">
        <f t="shared" si="51"/>
        <v>2020</v>
      </c>
      <c r="E3304" s="75">
        <v>44126</v>
      </c>
      <c r="AJ3304" s="14"/>
      <c r="AK3304" s="19"/>
      <c r="AL3304" s="19"/>
      <c r="AM3304" s="50"/>
      <c r="AN3304" s="21"/>
      <c r="AW3304" s="18">
        <v>0</v>
      </c>
    </row>
    <row r="3305" spans="1:49" x14ac:dyDescent="0.25">
      <c r="A3305" s="1" t="s">
        <v>480</v>
      </c>
      <c r="B3305" s="1" t="s">
        <v>424</v>
      </c>
      <c r="C3305" s="18" t="s">
        <v>412</v>
      </c>
      <c r="D3305" s="84">
        <f t="shared" si="51"/>
        <v>2020</v>
      </c>
      <c r="E3305" s="75">
        <v>44133</v>
      </c>
      <c r="AJ3305" s="14"/>
      <c r="AK3305" s="19"/>
      <c r="AL3305" s="19"/>
      <c r="AM3305" s="50"/>
      <c r="AN3305" s="21"/>
      <c r="AW3305" s="18">
        <v>0</v>
      </c>
    </row>
    <row r="3306" spans="1:49" x14ac:dyDescent="0.25">
      <c r="A3306" s="1" t="s">
        <v>480</v>
      </c>
      <c r="B3306" s="1" t="s">
        <v>424</v>
      </c>
      <c r="C3306" t="s">
        <v>413</v>
      </c>
      <c r="D3306" s="84">
        <f t="shared" si="51"/>
        <v>2020</v>
      </c>
      <c r="E3306" s="3">
        <v>44081</v>
      </c>
      <c r="AJ3306" s="14"/>
      <c r="AK3306" s="14"/>
      <c r="AL3306" s="14"/>
      <c r="AN3306" s="15"/>
      <c r="AW3306">
        <v>4.6608906603665817E-3</v>
      </c>
    </row>
    <row r="3307" spans="1:49" x14ac:dyDescent="0.25">
      <c r="A3307" s="1" t="s">
        <v>480</v>
      </c>
      <c r="B3307" s="1" t="s">
        <v>424</v>
      </c>
      <c r="C3307" t="s">
        <v>413</v>
      </c>
      <c r="D3307" s="84">
        <f t="shared" si="51"/>
        <v>2020</v>
      </c>
      <c r="E3307" s="3">
        <v>44089</v>
      </c>
      <c r="AJ3307" s="14"/>
      <c r="AK3307" s="14"/>
      <c r="AL3307" s="14"/>
      <c r="AN3307" s="15"/>
      <c r="AW3307">
        <v>2.2193871522615878E-2</v>
      </c>
    </row>
    <row r="3308" spans="1:49" x14ac:dyDescent="0.25">
      <c r="A3308" s="1" t="s">
        <v>480</v>
      </c>
      <c r="B3308" s="1" t="s">
        <v>424</v>
      </c>
      <c r="C3308" t="s">
        <v>413</v>
      </c>
      <c r="D3308" s="84">
        <f t="shared" si="51"/>
        <v>2020</v>
      </c>
      <c r="E3308" s="3">
        <v>44095</v>
      </c>
      <c r="AJ3308" s="14"/>
      <c r="AK3308" s="14"/>
      <c r="AL3308" s="14"/>
      <c r="AN3308" s="15"/>
      <c r="AW3308">
        <v>0.15642387137165348</v>
      </c>
    </row>
    <row r="3309" spans="1:49" x14ac:dyDescent="0.25">
      <c r="A3309" s="1" t="s">
        <v>480</v>
      </c>
      <c r="B3309" s="1" t="s">
        <v>424</v>
      </c>
      <c r="C3309" t="s">
        <v>413</v>
      </c>
      <c r="D3309" s="84">
        <f t="shared" si="51"/>
        <v>2020</v>
      </c>
      <c r="E3309" s="3">
        <v>44103</v>
      </c>
      <c r="AJ3309" s="14"/>
      <c r="AK3309" s="14"/>
      <c r="AL3309" s="14"/>
      <c r="AN3309" s="15"/>
      <c r="AW3309">
        <v>0.34281955279976917</v>
      </c>
    </row>
    <row r="3310" spans="1:49" x14ac:dyDescent="0.25">
      <c r="A3310" s="1" t="s">
        <v>480</v>
      </c>
      <c r="B3310" s="1" t="s">
        <v>424</v>
      </c>
      <c r="C3310" t="s">
        <v>413</v>
      </c>
      <c r="D3310" s="84">
        <f t="shared" si="51"/>
        <v>2020</v>
      </c>
      <c r="E3310" s="3">
        <v>44112</v>
      </c>
      <c r="AJ3310" s="14"/>
      <c r="AK3310" s="14"/>
      <c r="AL3310" s="14"/>
      <c r="AN3310" s="15"/>
      <c r="AW3310">
        <v>0.56315708307027501</v>
      </c>
    </row>
    <row r="3311" spans="1:49" x14ac:dyDescent="0.25">
      <c r="A3311" s="1" t="s">
        <v>480</v>
      </c>
      <c r="B3311" s="1" t="s">
        <v>424</v>
      </c>
      <c r="C3311" t="s">
        <v>413</v>
      </c>
      <c r="D3311" s="84">
        <f t="shared" si="51"/>
        <v>2020</v>
      </c>
      <c r="E3311" s="3">
        <v>44121</v>
      </c>
      <c r="AJ3311" s="14"/>
      <c r="AK3311" s="14"/>
      <c r="AL3311" s="14"/>
      <c r="AN3311" s="15"/>
      <c r="AW3311">
        <v>0.669547505261471</v>
      </c>
    </row>
    <row r="3312" spans="1:49" x14ac:dyDescent="0.25">
      <c r="A3312" s="1" t="s">
        <v>480</v>
      </c>
      <c r="B3312" s="1" t="s">
        <v>424</v>
      </c>
      <c r="C3312" t="s">
        <v>413</v>
      </c>
      <c r="D3312" s="84">
        <f t="shared" si="51"/>
        <v>2020</v>
      </c>
      <c r="E3312" s="3">
        <v>44126</v>
      </c>
      <c r="AJ3312" s="14"/>
      <c r="AK3312" s="14"/>
      <c r="AL3312" s="14"/>
      <c r="AN3312" s="15"/>
      <c r="AW3312">
        <v>0.7892269243350859</v>
      </c>
    </row>
    <row r="3313" spans="1:49" x14ac:dyDescent="0.25">
      <c r="A3313" s="1" t="s">
        <v>480</v>
      </c>
      <c r="B3313" s="1" t="s">
        <v>424</v>
      </c>
      <c r="C3313" t="s">
        <v>413</v>
      </c>
      <c r="D3313" s="84">
        <f t="shared" si="51"/>
        <v>2020</v>
      </c>
      <c r="E3313" s="3">
        <v>44133</v>
      </c>
      <c r="AJ3313" s="14"/>
      <c r="AK3313" s="14"/>
      <c r="AL3313" s="14"/>
      <c r="AN3313" s="15"/>
      <c r="AW3313">
        <v>0.85591072024608772</v>
      </c>
    </row>
    <row r="3314" spans="1:49" x14ac:dyDescent="0.25">
      <c r="A3314" s="1" t="s">
        <v>480</v>
      </c>
      <c r="B3314" s="1" t="s">
        <v>424</v>
      </c>
      <c r="C3314" t="s">
        <v>409</v>
      </c>
      <c r="D3314" s="84">
        <f t="shared" si="51"/>
        <v>2020</v>
      </c>
      <c r="E3314" s="3">
        <v>44081</v>
      </c>
      <c r="AJ3314" s="14"/>
      <c r="AK3314" s="14"/>
      <c r="AL3314" s="14"/>
      <c r="AN3314" s="15"/>
      <c r="AW3314">
        <v>1.0849951823867603E-2</v>
      </c>
    </row>
    <row r="3315" spans="1:49" x14ac:dyDescent="0.25">
      <c r="A3315" s="1" t="s">
        <v>480</v>
      </c>
      <c r="B3315" s="1" t="s">
        <v>424</v>
      </c>
      <c r="C3315" t="s">
        <v>409</v>
      </c>
      <c r="D3315" s="84">
        <f t="shared" si="51"/>
        <v>2020</v>
      </c>
      <c r="E3315" s="3">
        <v>44089</v>
      </c>
      <c r="AJ3315" s="14"/>
      <c r="AK3315" s="14"/>
      <c r="AL3315" s="14"/>
      <c r="AN3315" s="15"/>
      <c r="AW3315">
        <v>1.8100795048229937E-2</v>
      </c>
    </row>
    <row r="3316" spans="1:49" x14ac:dyDescent="0.25">
      <c r="A3316" s="1" t="s">
        <v>480</v>
      </c>
      <c r="B3316" s="1" t="s">
        <v>424</v>
      </c>
      <c r="C3316" t="s">
        <v>409</v>
      </c>
      <c r="D3316" s="84">
        <f t="shared" si="51"/>
        <v>2020</v>
      </c>
      <c r="E3316" s="3">
        <v>44095</v>
      </c>
      <c r="AJ3316" s="14"/>
      <c r="AK3316" s="14"/>
      <c r="AL3316" s="14"/>
      <c r="AN3316" s="15"/>
      <c r="AW3316">
        <v>0.11705626010513175</v>
      </c>
    </row>
    <row r="3317" spans="1:49" x14ac:dyDescent="0.25">
      <c r="A3317" s="1" t="s">
        <v>480</v>
      </c>
      <c r="B3317" s="1" t="s">
        <v>424</v>
      </c>
      <c r="C3317" t="s">
        <v>409</v>
      </c>
      <c r="D3317" s="84">
        <f t="shared" si="51"/>
        <v>2020</v>
      </c>
      <c r="E3317" s="3">
        <v>44103</v>
      </c>
      <c r="AJ3317" s="14"/>
      <c r="AK3317" s="14"/>
      <c r="AL3317" s="14"/>
      <c r="AN3317" s="15"/>
      <c r="AW3317">
        <v>0.33122233516584787</v>
      </c>
    </row>
    <row r="3318" spans="1:49" x14ac:dyDescent="0.25">
      <c r="A3318" s="1" t="s">
        <v>480</v>
      </c>
      <c r="B3318" s="1" t="s">
        <v>424</v>
      </c>
      <c r="C3318" t="s">
        <v>409</v>
      </c>
      <c r="D3318" s="84">
        <f t="shared" si="51"/>
        <v>2020</v>
      </c>
      <c r="E3318" s="3">
        <v>44112</v>
      </c>
      <c r="AJ3318" s="14"/>
      <c r="AK3318" s="14"/>
      <c r="AL3318" s="14"/>
      <c r="AN3318" s="15"/>
      <c r="AW3318">
        <v>0.54815495917747881</v>
      </c>
    </row>
    <row r="3319" spans="1:49" x14ac:dyDescent="0.25">
      <c r="A3319" s="1" t="s">
        <v>480</v>
      </c>
      <c r="B3319" s="1" t="s">
        <v>424</v>
      </c>
      <c r="C3319" t="s">
        <v>409</v>
      </c>
      <c r="D3319" s="84">
        <f t="shared" si="51"/>
        <v>2020</v>
      </c>
      <c r="E3319" s="3">
        <v>44121</v>
      </c>
      <c r="AJ3319" s="14"/>
      <c r="AK3319" s="14"/>
      <c r="AL3319" s="14"/>
      <c r="AN3319" s="15"/>
      <c r="AW3319">
        <v>0.64180754649417959</v>
      </c>
    </row>
    <row r="3320" spans="1:49" x14ac:dyDescent="0.25">
      <c r="A3320" s="1" t="s">
        <v>480</v>
      </c>
      <c r="B3320" s="1" t="s">
        <v>424</v>
      </c>
      <c r="C3320" t="s">
        <v>409</v>
      </c>
      <c r="D3320" s="84">
        <f t="shared" si="51"/>
        <v>2020</v>
      </c>
      <c r="E3320" s="3">
        <v>44126</v>
      </c>
      <c r="AJ3320" s="14"/>
      <c r="AK3320" s="14"/>
      <c r="AL3320" s="14"/>
      <c r="AN3320" s="15"/>
      <c r="AW3320">
        <v>0.76175888555885174</v>
      </c>
    </row>
    <row r="3321" spans="1:49" x14ac:dyDescent="0.25">
      <c r="A3321" s="1" t="s">
        <v>480</v>
      </c>
      <c r="B3321" s="1" t="s">
        <v>424</v>
      </c>
      <c r="C3321" t="s">
        <v>409</v>
      </c>
      <c r="D3321" s="84">
        <f t="shared" si="51"/>
        <v>2020</v>
      </c>
      <c r="E3321" s="3">
        <v>44133</v>
      </c>
      <c r="AJ3321" s="14"/>
      <c r="AK3321" s="14"/>
      <c r="AL3321" s="14"/>
      <c r="AN3321" s="15"/>
      <c r="AW3321">
        <v>0.83906829591715371</v>
      </c>
    </row>
    <row r="3322" spans="1:49" x14ac:dyDescent="0.25">
      <c r="A3322" s="1" t="s">
        <v>480</v>
      </c>
      <c r="B3322" s="1" t="s">
        <v>424</v>
      </c>
      <c r="C3322" t="s">
        <v>414</v>
      </c>
      <c r="D3322" s="84">
        <f t="shared" si="51"/>
        <v>2020</v>
      </c>
      <c r="E3322" s="3">
        <v>44081</v>
      </c>
      <c r="AJ3322" s="14"/>
      <c r="AK3322" s="14"/>
      <c r="AL3322" s="14"/>
      <c r="AN3322" s="15"/>
      <c r="AW3322">
        <v>7.3341171739861859E-3</v>
      </c>
    </row>
    <row r="3323" spans="1:49" x14ac:dyDescent="0.25">
      <c r="A3323" s="1" t="s">
        <v>480</v>
      </c>
      <c r="B3323" s="1" t="s">
        <v>424</v>
      </c>
      <c r="C3323" t="s">
        <v>414</v>
      </c>
      <c r="D3323" s="84">
        <f t="shared" si="51"/>
        <v>2020</v>
      </c>
      <c r="E3323" s="3">
        <v>44089</v>
      </c>
      <c r="AJ3323" s="14"/>
      <c r="AK3323" s="14"/>
      <c r="AL3323" s="14"/>
      <c r="AN3323" s="15"/>
      <c r="AW3323">
        <v>4.0400406309926105E-2</v>
      </c>
    </row>
    <row r="3324" spans="1:49" x14ac:dyDescent="0.25">
      <c r="A3324" s="1" t="s">
        <v>480</v>
      </c>
      <c r="B3324" s="1" t="s">
        <v>424</v>
      </c>
      <c r="C3324" t="s">
        <v>414</v>
      </c>
      <c r="D3324" s="84">
        <f t="shared" ref="D3324:D3387" si="52">YEAR(E3324)</f>
        <v>2020</v>
      </c>
      <c r="E3324" s="3">
        <v>44095</v>
      </c>
      <c r="AJ3324" s="14"/>
      <c r="AK3324" s="14"/>
      <c r="AL3324" s="14"/>
      <c r="AN3324" s="15"/>
      <c r="AW3324">
        <v>0.25041970824305776</v>
      </c>
    </row>
    <row r="3325" spans="1:49" x14ac:dyDescent="0.25">
      <c r="A3325" s="1" t="s">
        <v>480</v>
      </c>
      <c r="B3325" s="1" t="s">
        <v>424</v>
      </c>
      <c r="C3325" t="s">
        <v>414</v>
      </c>
      <c r="D3325" s="84">
        <f t="shared" si="52"/>
        <v>2020</v>
      </c>
      <c r="E3325" s="3">
        <v>44103</v>
      </c>
      <c r="AJ3325" s="14"/>
      <c r="AK3325" s="14"/>
      <c r="AL3325" s="14"/>
      <c r="AN3325" s="15"/>
      <c r="AW3325">
        <v>0.48075706158429632</v>
      </c>
    </row>
    <row r="3326" spans="1:49" x14ac:dyDescent="0.25">
      <c r="A3326" s="1" t="s">
        <v>480</v>
      </c>
      <c r="B3326" s="1" t="s">
        <v>424</v>
      </c>
      <c r="C3326" t="s">
        <v>414</v>
      </c>
      <c r="D3326" s="84">
        <f t="shared" si="52"/>
        <v>2020</v>
      </c>
      <c r="E3326" s="3">
        <v>44112</v>
      </c>
      <c r="AJ3326" s="14"/>
      <c r="AK3326" s="14"/>
      <c r="AL3326" s="14"/>
      <c r="AN3326" s="15"/>
      <c r="AW3326">
        <v>0.74531416513279636</v>
      </c>
    </row>
    <row r="3327" spans="1:49" x14ac:dyDescent="0.25">
      <c r="A3327" s="1" t="s">
        <v>480</v>
      </c>
      <c r="B3327" s="1" t="s">
        <v>424</v>
      </c>
      <c r="C3327" t="s">
        <v>414</v>
      </c>
      <c r="D3327" s="84">
        <f t="shared" si="52"/>
        <v>2020</v>
      </c>
      <c r="E3327" s="3">
        <v>44121</v>
      </c>
      <c r="AJ3327" s="14"/>
      <c r="AK3327" s="14"/>
      <c r="AL3327" s="14"/>
      <c r="AN3327" s="15"/>
      <c r="AW3327">
        <v>0.80571137568138607</v>
      </c>
    </row>
    <row r="3328" spans="1:49" x14ac:dyDescent="0.25">
      <c r="A3328" s="1" t="s">
        <v>480</v>
      </c>
      <c r="B3328" s="1" t="s">
        <v>424</v>
      </c>
      <c r="C3328" t="s">
        <v>414</v>
      </c>
      <c r="D3328" s="84">
        <f t="shared" si="52"/>
        <v>2020</v>
      </c>
      <c r="E3328" s="3">
        <v>44126</v>
      </c>
      <c r="AJ3328" s="14"/>
      <c r="AK3328" s="14"/>
      <c r="AL3328" s="14"/>
      <c r="AN3328" s="15"/>
      <c r="AW3328">
        <v>0.84748091687455651</v>
      </c>
    </row>
    <row r="3329" spans="1:49" x14ac:dyDescent="0.25">
      <c r="A3329" s="1" t="s">
        <v>480</v>
      </c>
      <c r="B3329" s="1" t="s">
        <v>424</v>
      </c>
      <c r="C3329" t="s">
        <v>414</v>
      </c>
      <c r="D3329" s="84">
        <f t="shared" si="52"/>
        <v>2020</v>
      </c>
      <c r="E3329" s="3">
        <v>44133</v>
      </c>
      <c r="AJ3329" s="14"/>
      <c r="AK3329" s="14"/>
      <c r="AL3329" s="14"/>
      <c r="AN3329" s="15"/>
      <c r="AW3329">
        <v>0.87309165494005647</v>
      </c>
    </row>
    <row r="3330" spans="1:49" x14ac:dyDescent="0.25">
      <c r="A3330" s="1" t="s">
        <v>480</v>
      </c>
      <c r="B3330" s="1" t="s">
        <v>424</v>
      </c>
      <c r="C3330" t="s">
        <v>410</v>
      </c>
      <c r="D3330" s="84">
        <f t="shared" si="52"/>
        <v>2020</v>
      </c>
      <c r="E3330" s="3">
        <v>44081</v>
      </c>
      <c r="AJ3330" s="14"/>
      <c r="AK3330" s="14"/>
      <c r="AL3330" s="14"/>
      <c r="AN3330" s="15"/>
      <c r="AW3330">
        <v>6.2071432789993081E-3</v>
      </c>
    </row>
    <row r="3331" spans="1:49" x14ac:dyDescent="0.25">
      <c r="A3331" s="1" t="s">
        <v>480</v>
      </c>
      <c r="B3331" s="1" t="s">
        <v>424</v>
      </c>
      <c r="C3331" t="s">
        <v>410</v>
      </c>
      <c r="D3331" s="84">
        <f t="shared" si="52"/>
        <v>2020</v>
      </c>
      <c r="E3331" s="3">
        <v>44089</v>
      </c>
      <c r="AJ3331" s="14"/>
      <c r="AK3331" s="14"/>
      <c r="AL3331" s="14"/>
      <c r="AN3331" s="15"/>
      <c r="AW3331">
        <v>3.2344054758907212E-2</v>
      </c>
    </row>
    <row r="3332" spans="1:49" x14ac:dyDescent="0.25">
      <c r="A3332" s="1" t="s">
        <v>480</v>
      </c>
      <c r="B3332" s="1" t="s">
        <v>424</v>
      </c>
      <c r="C3332" t="s">
        <v>410</v>
      </c>
      <c r="D3332" s="84">
        <f t="shared" si="52"/>
        <v>2020</v>
      </c>
      <c r="E3332" s="3">
        <v>44095</v>
      </c>
      <c r="AJ3332" s="14"/>
      <c r="AK3332" s="14"/>
      <c r="AL3332" s="14"/>
      <c r="AN3332" s="15"/>
      <c r="AW3332">
        <v>0.27001913615779632</v>
      </c>
    </row>
    <row r="3333" spans="1:49" x14ac:dyDescent="0.25">
      <c r="A3333" s="1" t="s">
        <v>480</v>
      </c>
      <c r="B3333" s="1" t="s">
        <v>424</v>
      </c>
      <c r="C3333" t="s">
        <v>410</v>
      </c>
      <c r="D3333" s="84">
        <f t="shared" si="52"/>
        <v>2020</v>
      </c>
      <c r="E3333" s="3">
        <v>44103</v>
      </c>
      <c r="AJ3333" s="14"/>
      <c r="AK3333" s="14"/>
      <c r="AL3333" s="14"/>
      <c r="AN3333" s="15"/>
      <c r="AW3333">
        <v>0.48608897955928554</v>
      </c>
    </row>
    <row r="3334" spans="1:49" x14ac:dyDescent="0.25">
      <c r="A3334" s="1" t="s">
        <v>480</v>
      </c>
      <c r="B3334" s="1" t="s">
        <v>424</v>
      </c>
      <c r="C3334" t="s">
        <v>410</v>
      </c>
      <c r="D3334" s="84">
        <f t="shared" si="52"/>
        <v>2020</v>
      </c>
      <c r="E3334" s="3">
        <v>44112</v>
      </c>
      <c r="AJ3334" s="14"/>
      <c r="AK3334" s="14"/>
      <c r="AL3334" s="14"/>
      <c r="AN3334" s="15"/>
      <c r="AW3334">
        <v>0.74940438253243824</v>
      </c>
    </row>
    <row r="3335" spans="1:49" x14ac:dyDescent="0.25">
      <c r="A3335" s="1" t="s">
        <v>480</v>
      </c>
      <c r="B3335" s="1" t="s">
        <v>424</v>
      </c>
      <c r="C3335" t="s">
        <v>410</v>
      </c>
      <c r="D3335" s="84">
        <f t="shared" si="52"/>
        <v>2020</v>
      </c>
      <c r="E3335" s="3">
        <v>44121</v>
      </c>
      <c r="AJ3335" s="14"/>
      <c r="AK3335" s="14"/>
      <c r="AL3335" s="14"/>
      <c r="AN3335" s="15"/>
      <c r="AW3335">
        <v>0.81675357654271707</v>
      </c>
    </row>
    <row r="3336" spans="1:49" x14ac:dyDescent="0.25">
      <c r="A3336" s="1" t="s">
        <v>480</v>
      </c>
      <c r="B3336" s="1" t="s">
        <v>424</v>
      </c>
      <c r="C3336" t="s">
        <v>410</v>
      </c>
      <c r="D3336" s="84">
        <f t="shared" si="52"/>
        <v>2020</v>
      </c>
      <c r="E3336" s="3">
        <v>44126</v>
      </c>
      <c r="AJ3336" s="14"/>
      <c r="AK3336" s="14"/>
      <c r="AL3336" s="14"/>
      <c r="AN3336" s="15"/>
      <c r="AW3336">
        <v>0.8502832957017632</v>
      </c>
    </row>
    <row r="3337" spans="1:49" x14ac:dyDescent="0.25">
      <c r="A3337" s="1" t="s">
        <v>480</v>
      </c>
      <c r="B3337" s="1" t="s">
        <v>424</v>
      </c>
      <c r="C3337" t="s">
        <v>410</v>
      </c>
      <c r="D3337" s="84">
        <f t="shared" si="52"/>
        <v>2020</v>
      </c>
      <c r="E3337" s="3">
        <v>44133</v>
      </c>
      <c r="AJ3337" s="14"/>
      <c r="AK3337" s="14"/>
      <c r="AL3337" s="14"/>
      <c r="AN3337" s="15"/>
      <c r="AW3337">
        <v>0.87649505426808738</v>
      </c>
    </row>
    <row r="3338" spans="1:49" x14ac:dyDescent="0.25">
      <c r="A3338" s="1" t="s">
        <v>480</v>
      </c>
      <c r="B3338" s="1" t="s">
        <v>424</v>
      </c>
      <c r="C3338" t="s">
        <v>414</v>
      </c>
      <c r="D3338" s="84">
        <f t="shared" si="52"/>
        <v>2020</v>
      </c>
      <c r="E3338" s="3">
        <v>44081</v>
      </c>
      <c r="AJ3338" s="14"/>
      <c r="AK3338" s="14"/>
      <c r="AL3338" s="14"/>
      <c r="AN3338" s="15"/>
      <c r="AW3338">
        <v>7.3341171739861859E-3</v>
      </c>
    </row>
    <row r="3339" spans="1:49" x14ac:dyDescent="0.25">
      <c r="A3339" s="1" t="s">
        <v>480</v>
      </c>
      <c r="B3339" s="1" t="s">
        <v>424</v>
      </c>
      <c r="C3339" t="s">
        <v>414</v>
      </c>
      <c r="D3339" s="84">
        <f t="shared" si="52"/>
        <v>2020</v>
      </c>
      <c r="E3339" s="3">
        <v>44089</v>
      </c>
      <c r="AJ3339" s="14"/>
      <c r="AK3339" s="14"/>
      <c r="AL3339" s="14"/>
      <c r="AN3339" s="15"/>
      <c r="AW3339">
        <v>4.0400406309926105E-2</v>
      </c>
    </row>
    <row r="3340" spans="1:49" x14ac:dyDescent="0.25">
      <c r="A3340" s="1" t="s">
        <v>480</v>
      </c>
      <c r="B3340" s="1" t="s">
        <v>424</v>
      </c>
      <c r="C3340" t="s">
        <v>414</v>
      </c>
      <c r="D3340" s="84">
        <f t="shared" si="52"/>
        <v>2020</v>
      </c>
      <c r="E3340" s="3">
        <v>44095</v>
      </c>
      <c r="AJ3340" s="14"/>
      <c r="AK3340" s="14"/>
      <c r="AL3340" s="14"/>
      <c r="AN3340" s="15"/>
      <c r="AW3340">
        <v>0.25041970824305776</v>
      </c>
    </row>
    <row r="3341" spans="1:49" x14ac:dyDescent="0.25">
      <c r="A3341" s="1" t="s">
        <v>480</v>
      </c>
      <c r="B3341" s="1" t="s">
        <v>424</v>
      </c>
      <c r="C3341" t="s">
        <v>414</v>
      </c>
      <c r="D3341" s="84">
        <f t="shared" si="52"/>
        <v>2020</v>
      </c>
      <c r="E3341" s="3">
        <v>44103</v>
      </c>
      <c r="AJ3341" s="14"/>
      <c r="AK3341" s="14"/>
      <c r="AL3341" s="14"/>
      <c r="AN3341" s="15"/>
      <c r="AW3341">
        <v>0.48075706158429632</v>
      </c>
    </row>
    <row r="3342" spans="1:49" x14ac:dyDescent="0.25">
      <c r="A3342" s="1" t="s">
        <v>480</v>
      </c>
      <c r="B3342" s="1" t="s">
        <v>424</v>
      </c>
      <c r="C3342" t="s">
        <v>414</v>
      </c>
      <c r="D3342" s="84">
        <f t="shared" si="52"/>
        <v>2020</v>
      </c>
      <c r="E3342" s="3">
        <v>44112</v>
      </c>
      <c r="AJ3342" s="14"/>
      <c r="AK3342" s="14"/>
      <c r="AL3342" s="14"/>
      <c r="AN3342" s="15"/>
      <c r="AW3342">
        <v>0.74531416513279636</v>
      </c>
    </row>
    <row r="3343" spans="1:49" x14ac:dyDescent="0.25">
      <c r="A3343" s="1" t="s">
        <v>480</v>
      </c>
      <c r="B3343" s="1" t="s">
        <v>424</v>
      </c>
      <c r="C3343" t="s">
        <v>414</v>
      </c>
      <c r="D3343" s="84">
        <f t="shared" si="52"/>
        <v>2020</v>
      </c>
      <c r="E3343" s="3">
        <v>44121</v>
      </c>
      <c r="AJ3343" s="14"/>
      <c r="AK3343" s="14"/>
      <c r="AL3343" s="14"/>
      <c r="AN3343" s="15"/>
      <c r="AW3343">
        <v>0.80571137568138607</v>
      </c>
    </row>
    <row r="3344" spans="1:49" x14ac:dyDescent="0.25">
      <c r="A3344" s="1" t="s">
        <v>480</v>
      </c>
      <c r="B3344" s="1" t="s">
        <v>424</v>
      </c>
      <c r="C3344" t="s">
        <v>414</v>
      </c>
      <c r="D3344" s="84">
        <f t="shared" si="52"/>
        <v>2020</v>
      </c>
      <c r="E3344" s="3">
        <v>44126</v>
      </c>
      <c r="AJ3344" s="14"/>
      <c r="AK3344" s="14"/>
      <c r="AL3344" s="14"/>
      <c r="AN3344" s="15"/>
      <c r="AW3344">
        <v>0.84748091687455651</v>
      </c>
    </row>
    <row r="3345" spans="1:49" x14ac:dyDescent="0.25">
      <c r="A3345" s="1" t="s">
        <v>480</v>
      </c>
      <c r="B3345" s="1" t="s">
        <v>424</v>
      </c>
      <c r="C3345" t="s">
        <v>414</v>
      </c>
      <c r="D3345" s="84">
        <f t="shared" si="52"/>
        <v>2020</v>
      </c>
      <c r="E3345" s="3">
        <v>44133</v>
      </c>
      <c r="AJ3345" s="14"/>
      <c r="AK3345" s="14"/>
      <c r="AL3345" s="14"/>
      <c r="AN3345" s="15"/>
      <c r="AW3345">
        <v>0.87309165494005647</v>
      </c>
    </row>
    <row r="3346" spans="1:49" x14ac:dyDescent="0.25">
      <c r="A3346" s="1" t="s">
        <v>480</v>
      </c>
      <c r="B3346" s="1" t="s">
        <v>424</v>
      </c>
      <c r="C3346" t="s">
        <v>410</v>
      </c>
      <c r="D3346" s="84">
        <f t="shared" si="52"/>
        <v>2020</v>
      </c>
      <c r="E3346" s="3">
        <v>44081</v>
      </c>
      <c r="AJ3346" s="14"/>
      <c r="AK3346" s="14"/>
      <c r="AL3346" s="14"/>
      <c r="AN3346" s="15"/>
      <c r="AW3346">
        <v>6.2071432789993081E-3</v>
      </c>
    </row>
    <row r="3347" spans="1:49" x14ac:dyDescent="0.25">
      <c r="A3347" s="1" t="s">
        <v>480</v>
      </c>
      <c r="B3347" s="1" t="s">
        <v>424</v>
      </c>
      <c r="C3347" t="s">
        <v>410</v>
      </c>
      <c r="D3347" s="84">
        <f t="shared" si="52"/>
        <v>2020</v>
      </c>
      <c r="E3347" s="3">
        <v>44089</v>
      </c>
      <c r="AJ3347" s="14"/>
      <c r="AK3347" s="14"/>
      <c r="AL3347" s="14"/>
      <c r="AN3347" s="15"/>
      <c r="AW3347">
        <v>3.2344054758907212E-2</v>
      </c>
    </row>
    <row r="3348" spans="1:49" x14ac:dyDescent="0.25">
      <c r="A3348" s="1" t="s">
        <v>480</v>
      </c>
      <c r="B3348" s="1" t="s">
        <v>424</v>
      </c>
      <c r="C3348" t="s">
        <v>410</v>
      </c>
      <c r="D3348" s="84">
        <f t="shared" si="52"/>
        <v>2020</v>
      </c>
      <c r="E3348" s="3">
        <v>44095</v>
      </c>
      <c r="AJ3348" s="14"/>
      <c r="AK3348" s="14"/>
      <c r="AL3348" s="14"/>
      <c r="AN3348" s="15"/>
      <c r="AW3348">
        <v>0.27001913615779632</v>
      </c>
    </row>
    <row r="3349" spans="1:49" x14ac:dyDescent="0.25">
      <c r="A3349" s="1" t="s">
        <v>480</v>
      </c>
      <c r="B3349" s="1" t="s">
        <v>424</v>
      </c>
      <c r="C3349" t="s">
        <v>410</v>
      </c>
      <c r="D3349" s="84">
        <f t="shared" si="52"/>
        <v>2020</v>
      </c>
      <c r="E3349" s="3">
        <v>44103</v>
      </c>
      <c r="AJ3349" s="14"/>
      <c r="AK3349" s="14"/>
      <c r="AL3349" s="14"/>
      <c r="AN3349" s="15"/>
      <c r="AW3349">
        <v>0.48608897955928554</v>
      </c>
    </row>
    <row r="3350" spans="1:49" x14ac:dyDescent="0.25">
      <c r="A3350" s="1" t="s">
        <v>480</v>
      </c>
      <c r="B3350" s="1" t="s">
        <v>424</v>
      </c>
      <c r="C3350" t="s">
        <v>410</v>
      </c>
      <c r="D3350" s="84">
        <f t="shared" si="52"/>
        <v>2020</v>
      </c>
      <c r="E3350" s="3">
        <v>44112</v>
      </c>
      <c r="AJ3350" s="14"/>
      <c r="AK3350" s="14"/>
      <c r="AL3350" s="14"/>
      <c r="AN3350" s="15"/>
      <c r="AW3350">
        <v>0.74940438253243824</v>
      </c>
    </row>
    <row r="3351" spans="1:49" x14ac:dyDescent="0.25">
      <c r="A3351" s="1" t="s">
        <v>480</v>
      </c>
      <c r="B3351" s="1" t="s">
        <v>424</v>
      </c>
      <c r="C3351" t="s">
        <v>410</v>
      </c>
      <c r="D3351" s="84">
        <f t="shared" si="52"/>
        <v>2020</v>
      </c>
      <c r="E3351" s="3">
        <v>44121</v>
      </c>
      <c r="AJ3351" s="14"/>
      <c r="AK3351" s="14"/>
      <c r="AL3351" s="14"/>
      <c r="AN3351" s="15"/>
      <c r="AW3351">
        <v>0.81675357654271707</v>
      </c>
    </row>
    <row r="3352" spans="1:49" x14ac:dyDescent="0.25">
      <c r="A3352" s="1" t="s">
        <v>480</v>
      </c>
      <c r="B3352" s="1" t="s">
        <v>424</v>
      </c>
      <c r="C3352" t="s">
        <v>410</v>
      </c>
      <c r="D3352" s="84">
        <f t="shared" si="52"/>
        <v>2020</v>
      </c>
      <c r="E3352" s="3">
        <v>44126</v>
      </c>
      <c r="AJ3352" s="14"/>
      <c r="AK3352" s="14"/>
      <c r="AL3352" s="14"/>
      <c r="AN3352" s="15"/>
      <c r="AW3352">
        <v>0.8502832957017632</v>
      </c>
    </row>
    <row r="3353" spans="1:49" x14ac:dyDescent="0.25">
      <c r="A3353" s="1" t="s">
        <v>480</v>
      </c>
      <c r="B3353" s="1" t="s">
        <v>424</v>
      </c>
      <c r="C3353" t="s">
        <v>410</v>
      </c>
      <c r="D3353" s="84">
        <f t="shared" si="52"/>
        <v>2020</v>
      </c>
      <c r="E3353" s="3">
        <v>44133</v>
      </c>
      <c r="AJ3353" s="14"/>
      <c r="AK3353" s="14"/>
      <c r="AL3353" s="14"/>
      <c r="AN3353" s="15"/>
      <c r="AW3353">
        <v>0.87649505426808738</v>
      </c>
    </row>
    <row r="3354" spans="1:49" x14ac:dyDescent="0.25">
      <c r="A3354" s="1" t="s">
        <v>480</v>
      </c>
      <c r="B3354" s="1" t="s">
        <v>424</v>
      </c>
      <c r="C3354" t="s">
        <v>415</v>
      </c>
      <c r="D3354" s="84">
        <f t="shared" si="52"/>
        <v>2020</v>
      </c>
      <c r="E3354" s="3">
        <v>44081</v>
      </c>
      <c r="AJ3354" s="14"/>
      <c r="AK3354" s="14"/>
      <c r="AL3354" s="14"/>
      <c r="AN3354" s="15"/>
      <c r="AW3354">
        <v>6.240196226627916E-3</v>
      </c>
    </row>
    <row r="3355" spans="1:49" x14ac:dyDescent="0.25">
      <c r="A3355" s="1" t="s">
        <v>480</v>
      </c>
      <c r="B3355" s="1" t="s">
        <v>424</v>
      </c>
      <c r="C3355" t="s">
        <v>415</v>
      </c>
      <c r="D3355" s="84">
        <f t="shared" si="52"/>
        <v>2020</v>
      </c>
      <c r="E3355" s="3">
        <v>44089</v>
      </c>
      <c r="AJ3355" s="14"/>
      <c r="AK3355" s="14"/>
      <c r="AL3355" s="14"/>
      <c r="AN3355" s="15"/>
      <c r="AW3355">
        <v>4.7789015197765849E-2</v>
      </c>
    </row>
    <row r="3356" spans="1:49" x14ac:dyDescent="0.25">
      <c r="A3356" s="1" t="s">
        <v>480</v>
      </c>
      <c r="B3356" s="1" t="s">
        <v>424</v>
      </c>
      <c r="C3356" t="s">
        <v>415</v>
      </c>
      <c r="D3356" s="84">
        <f t="shared" si="52"/>
        <v>2020</v>
      </c>
      <c r="E3356" s="3">
        <v>44095</v>
      </c>
      <c r="AJ3356" s="14"/>
      <c r="AK3356" s="14"/>
      <c r="AL3356" s="14"/>
      <c r="AN3356" s="15"/>
      <c r="AW3356">
        <v>0.27668266004873926</v>
      </c>
    </row>
    <row r="3357" spans="1:49" x14ac:dyDescent="0.25">
      <c r="A3357" s="1" t="s">
        <v>480</v>
      </c>
      <c r="B3357" s="1" t="s">
        <v>424</v>
      </c>
      <c r="C3357" t="s">
        <v>415</v>
      </c>
      <c r="D3357" s="84">
        <f t="shared" si="52"/>
        <v>2020</v>
      </c>
      <c r="E3357" s="3">
        <v>44103</v>
      </c>
      <c r="AJ3357" s="14"/>
      <c r="AK3357" s="14"/>
      <c r="AL3357" s="14"/>
      <c r="AN3357" s="15"/>
      <c r="AW3357">
        <v>0.55888329995786057</v>
      </c>
    </row>
    <row r="3358" spans="1:49" x14ac:dyDescent="0.25">
      <c r="A3358" s="1" t="s">
        <v>480</v>
      </c>
      <c r="B3358" s="1" t="s">
        <v>424</v>
      </c>
      <c r="C3358" t="s">
        <v>415</v>
      </c>
      <c r="D3358" s="84">
        <f t="shared" si="52"/>
        <v>2020</v>
      </c>
      <c r="E3358" s="3">
        <v>44112</v>
      </c>
      <c r="AJ3358" s="14"/>
      <c r="AK3358" s="14"/>
      <c r="AL3358" s="14"/>
      <c r="AN3358" s="15"/>
      <c r="AW3358">
        <v>0.79663681999908742</v>
      </c>
    </row>
    <row r="3359" spans="1:49" x14ac:dyDescent="0.25">
      <c r="A3359" s="1" t="s">
        <v>480</v>
      </c>
      <c r="B3359" s="1" t="s">
        <v>424</v>
      </c>
      <c r="C3359" t="s">
        <v>415</v>
      </c>
      <c r="D3359" s="84">
        <f t="shared" si="52"/>
        <v>2020</v>
      </c>
      <c r="E3359" s="3">
        <v>44121</v>
      </c>
      <c r="AJ3359" s="14"/>
      <c r="AK3359" s="14"/>
      <c r="AL3359" s="14"/>
      <c r="AN3359" s="15"/>
      <c r="AW3359">
        <v>0.8500121120090055</v>
      </c>
    </row>
    <row r="3360" spans="1:49" x14ac:dyDescent="0.25">
      <c r="A3360" s="1" t="s">
        <v>480</v>
      </c>
      <c r="B3360" s="1" t="s">
        <v>424</v>
      </c>
      <c r="C3360" t="s">
        <v>415</v>
      </c>
      <c r="D3360" s="84">
        <f t="shared" si="52"/>
        <v>2020</v>
      </c>
      <c r="E3360" s="3">
        <v>44126</v>
      </c>
      <c r="AJ3360" s="14"/>
      <c r="AK3360" s="14"/>
      <c r="AL3360" s="14"/>
      <c r="AN3360" s="15"/>
      <c r="AW3360">
        <v>0.86583305636504848</v>
      </c>
    </row>
    <row r="3361" spans="1:49" x14ac:dyDescent="0.25">
      <c r="A3361" s="1" t="s">
        <v>480</v>
      </c>
      <c r="B3361" s="1" t="s">
        <v>424</v>
      </c>
      <c r="C3361" t="s">
        <v>415</v>
      </c>
      <c r="D3361" s="84">
        <f t="shared" si="52"/>
        <v>2020</v>
      </c>
      <c r="E3361" s="3">
        <v>44133</v>
      </c>
      <c r="AJ3361" s="14"/>
      <c r="AK3361" s="14"/>
      <c r="AL3361" s="14"/>
      <c r="AN3361" s="15"/>
      <c r="AW3361">
        <v>0.88501193417213031</v>
      </c>
    </row>
    <row r="3362" spans="1:49" x14ac:dyDescent="0.25">
      <c r="A3362" s="1" t="s">
        <v>480</v>
      </c>
      <c r="B3362" s="1" t="s">
        <v>424</v>
      </c>
      <c r="C3362" t="s">
        <v>411</v>
      </c>
      <c r="D3362" s="84">
        <f t="shared" si="52"/>
        <v>2020</v>
      </c>
      <c r="E3362" s="3">
        <v>44081</v>
      </c>
      <c r="AJ3362" s="14"/>
      <c r="AK3362" s="14"/>
      <c r="AL3362" s="14"/>
      <c r="AN3362" s="15"/>
      <c r="AW3362">
        <v>1.0722058142885668E-2</v>
      </c>
    </row>
    <row r="3363" spans="1:49" x14ac:dyDescent="0.25">
      <c r="A3363" s="1" t="s">
        <v>480</v>
      </c>
      <c r="B3363" s="1" t="s">
        <v>424</v>
      </c>
      <c r="C3363" t="s">
        <v>411</v>
      </c>
      <c r="D3363" s="84">
        <f t="shared" si="52"/>
        <v>2020</v>
      </c>
      <c r="E3363" s="3">
        <v>44089</v>
      </c>
      <c r="AJ3363" s="14"/>
      <c r="AK3363" s="14"/>
      <c r="AL3363" s="14"/>
      <c r="AN3363" s="15"/>
      <c r="AW3363">
        <v>5.1484148121421387E-2</v>
      </c>
    </row>
    <row r="3364" spans="1:49" x14ac:dyDescent="0.25">
      <c r="A3364" s="1" t="s">
        <v>480</v>
      </c>
      <c r="B3364" s="1" t="s">
        <v>424</v>
      </c>
      <c r="C3364" t="s">
        <v>411</v>
      </c>
      <c r="D3364" s="84">
        <f t="shared" si="52"/>
        <v>2020</v>
      </c>
      <c r="E3364" s="3">
        <v>44095</v>
      </c>
      <c r="AJ3364" s="14"/>
      <c r="AK3364" s="14"/>
      <c r="AL3364" s="14"/>
      <c r="AN3364" s="15"/>
      <c r="AW3364">
        <v>0.3150360034693831</v>
      </c>
    </row>
    <row r="3365" spans="1:49" x14ac:dyDescent="0.25">
      <c r="A3365" s="1" t="s">
        <v>480</v>
      </c>
      <c r="B3365" s="1" t="s">
        <v>424</v>
      </c>
      <c r="C3365" t="s">
        <v>411</v>
      </c>
      <c r="D3365" s="84">
        <f t="shared" si="52"/>
        <v>2020</v>
      </c>
      <c r="E3365" s="3">
        <v>44103</v>
      </c>
      <c r="AJ3365" s="14"/>
      <c r="AK3365" s="14"/>
      <c r="AL3365" s="14"/>
      <c r="AN3365" s="15"/>
      <c r="AW3365">
        <v>0.59207191785420044</v>
      </c>
    </row>
    <row r="3366" spans="1:49" x14ac:dyDescent="0.25">
      <c r="A3366" s="1" t="s">
        <v>480</v>
      </c>
      <c r="B3366" s="1" t="s">
        <v>424</v>
      </c>
      <c r="C3366" t="s">
        <v>411</v>
      </c>
      <c r="D3366" s="84">
        <f t="shared" si="52"/>
        <v>2020</v>
      </c>
      <c r="E3366" s="3">
        <v>44112</v>
      </c>
      <c r="AJ3366" s="14"/>
      <c r="AK3366" s="14"/>
      <c r="AL3366" s="14"/>
      <c r="AN3366" s="15"/>
      <c r="AW3366">
        <v>0.82537536679774559</v>
      </c>
    </row>
    <row r="3367" spans="1:49" x14ac:dyDescent="0.25">
      <c r="A3367" s="1" t="s">
        <v>480</v>
      </c>
      <c r="B3367" s="1" t="s">
        <v>424</v>
      </c>
      <c r="C3367" t="s">
        <v>411</v>
      </c>
      <c r="D3367" s="84">
        <f t="shared" si="52"/>
        <v>2020</v>
      </c>
      <c r="E3367" s="3">
        <v>44121</v>
      </c>
      <c r="AJ3367" s="14"/>
      <c r="AK3367" s="14"/>
      <c r="AL3367" s="14"/>
      <c r="AN3367" s="15"/>
      <c r="AW3367">
        <v>0.85216143810689537</v>
      </c>
    </row>
    <row r="3368" spans="1:49" x14ac:dyDescent="0.25">
      <c r="A3368" s="1" t="s">
        <v>480</v>
      </c>
      <c r="B3368" s="1" t="s">
        <v>424</v>
      </c>
      <c r="C3368" t="s">
        <v>411</v>
      </c>
      <c r="D3368" s="84">
        <f t="shared" si="52"/>
        <v>2020</v>
      </c>
      <c r="E3368" s="3">
        <v>44126</v>
      </c>
      <c r="AJ3368" s="14"/>
      <c r="AK3368" s="14"/>
      <c r="AL3368" s="14"/>
      <c r="AN3368" s="15"/>
      <c r="AW3368">
        <v>0.86528727440765096</v>
      </c>
    </row>
    <row r="3369" spans="1:49" x14ac:dyDescent="0.25">
      <c r="A3369" s="1" t="s">
        <v>480</v>
      </c>
      <c r="B3369" s="1" t="s">
        <v>424</v>
      </c>
      <c r="C3369" t="s">
        <v>411</v>
      </c>
      <c r="D3369" s="84">
        <f t="shared" si="52"/>
        <v>2020</v>
      </c>
      <c r="E3369" s="3">
        <v>44133</v>
      </c>
      <c r="AJ3369" s="14"/>
      <c r="AK3369" s="14"/>
      <c r="AL3369" s="14"/>
      <c r="AN3369" s="15"/>
      <c r="AW3369">
        <v>0.88104443208345529</v>
      </c>
    </row>
    <row r="3370" spans="1:49" x14ac:dyDescent="0.25">
      <c r="A3370" s="1" t="s">
        <v>480</v>
      </c>
      <c r="B3370" s="1" t="s">
        <v>424</v>
      </c>
      <c r="C3370" s="18" t="s">
        <v>452</v>
      </c>
      <c r="D3370" s="84">
        <f t="shared" si="52"/>
        <v>2020</v>
      </c>
      <c r="E3370" s="75">
        <v>44084</v>
      </c>
      <c r="AJ3370" s="14"/>
      <c r="AK3370" s="19"/>
      <c r="AL3370" s="19"/>
      <c r="AM3370" s="50"/>
      <c r="AN3370" s="21"/>
      <c r="AW3370" s="18">
        <v>0</v>
      </c>
    </row>
    <row r="3371" spans="1:49" x14ac:dyDescent="0.25">
      <c r="A3371" s="1" t="s">
        <v>480</v>
      </c>
      <c r="B3371" s="1" t="s">
        <v>424</v>
      </c>
      <c r="C3371" s="18" t="s">
        <v>452</v>
      </c>
      <c r="D3371" s="84">
        <f t="shared" si="52"/>
        <v>2020</v>
      </c>
      <c r="E3371" s="75">
        <v>44092</v>
      </c>
      <c r="AJ3371" s="14"/>
      <c r="AK3371" s="19"/>
      <c r="AL3371" s="19"/>
      <c r="AM3371" s="50"/>
      <c r="AN3371" s="21"/>
      <c r="AW3371" s="18">
        <v>0</v>
      </c>
    </row>
    <row r="3372" spans="1:49" x14ac:dyDescent="0.25">
      <c r="A3372" s="1" t="s">
        <v>480</v>
      </c>
      <c r="B3372" s="1" t="s">
        <v>424</v>
      </c>
      <c r="C3372" s="18" t="s">
        <v>452</v>
      </c>
      <c r="D3372" s="84">
        <f t="shared" si="52"/>
        <v>2020</v>
      </c>
      <c r="E3372" s="75">
        <v>44104</v>
      </c>
      <c r="AJ3372" s="14"/>
      <c r="AK3372" s="19"/>
      <c r="AL3372" s="19"/>
      <c r="AM3372" s="50"/>
      <c r="AN3372" s="21"/>
      <c r="AW3372" s="18">
        <v>0</v>
      </c>
    </row>
    <row r="3373" spans="1:49" x14ac:dyDescent="0.25">
      <c r="A3373" s="1" t="s">
        <v>480</v>
      </c>
      <c r="B3373" s="1" t="s">
        <v>424</v>
      </c>
      <c r="C3373" s="18" t="s">
        <v>452</v>
      </c>
      <c r="D3373" s="84">
        <f t="shared" si="52"/>
        <v>2020</v>
      </c>
      <c r="E3373" s="75">
        <v>44117</v>
      </c>
      <c r="AJ3373" s="14"/>
      <c r="AK3373" s="89">
        <v>0</v>
      </c>
      <c r="AL3373" s="119">
        <f t="shared" ref="AL3373:AL3375" si="53">AK3373/100</f>
        <v>0</v>
      </c>
      <c r="AM3373" s="89">
        <v>0</v>
      </c>
      <c r="AN3373" s="87">
        <v>0</v>
      </c>
      <c r="AW3373" s="18">
        <v>0</v>
      </c>
    </row>
    <row r="3374" spans="1:49" x14ac:dyDescent="0.25">
      <c r="A3374" s="1" t="s">
        <v>480</v>
      </c>
      <c r="B3374" s="1" t="s">
        <v>424</v>
      </c>
      <c r="C3374" s="18" t="s">
        <v>452</v>
      </c>
      <c r="D3374" s="84">
        <f t="shared" si="52"/>
        <v>2020</v>
      </c>
      <c r="E3374" s="75">
        <v>44127</v>
      </c>
      <c r="AJ3374" s="14"/>
      <c r="AK3374" s="89">
        <v>0</v>
      </c>
      <c r="AL3374" s="119">
        <f t="shared" si="53"/>
        <v>0</v>
      </c>
      <c r="AM3374" s="89">
        <v>0</v>
      </c>
      <c r="AN3374" s="87">
        <v>0</v>
      </c>
      <c r="AW3374" s="18">
        <v>0</v>
      </c>
    </row>
    <row r="3375" spans="1:49" x14ac:dyDescent="0.25">
      <c r="A3375" s="1" t="s">
        <v>480</v>
      </c>
      <c r="B3375" s="1" t="s">
        <v>424</v>
      </c>
      <c r="C3375" s="18" t="s">
        <v>452</v>
      </c>
      <c r="D3375" s="84">
        <f t="shared" si="52"/>
        <v>2020</v>
      </c>
      <c r="E3375" s="75">
        <v>44138</v>
      </c>
      <c r="AJ3375" s="14"/>
      <c r="AK3375" s="89">
        <v>0</v>
      </c>
      <c r="AL3375" s="119">
        <f t="shared" si="53"/>
        <v>0</v>
      </c>
      <c r="AM3375" s="89">
        <v>0</v>
      </c>
      <c r="AN3375" s="87">
        <v>0</v>
      </c>
      <c r="AW3375" s="18">
        <v>0</v>
      </c>
    </row>
    <row r="3376" spans="1:49" x14ac:dyDescent="0.25">
      <c r="A3376" s="1" t="s">
        <v>480</v>
      </c>
      <c r="B3376" s="1" t="s">
        <v>424</v>
      </c>
      <c r="C3376" s="24" t="s">
        <v>451</v>
      </c>
      <c r="D3376" s="84">
        <f t="shared" si="52"/>
        <v>2020</v>
      </c>
      <c r="E3376" s="76">
        <v>44084</v>
      </c>
      <c r="AJ3376" s="14"/>
      <c r="AK3376" s="25"/>
      <c r="AL3376" s="25"/>
      <c r="AM3376" s="65"/>
      <c r="AN3376" s="26"/>
      <c r="AW3376" s="24">
        <v>4.8501608151280913E-2</v>
      </c>
    </row>
    <row r="3377" spans="1:116" x14ac:dyDescent="0.25">
      <c r="A3377" s="1" t="s">
        <v>480</v>
      </c>
      <c r="B3377" s="1" t="s">
        <v>424</v>
      </c>
      <c r="C3377" s="24" t="s">
        <v>451</v>
      </c>
      <c r="D3377" s="84">
        <f t="shared" si="52"/>
        <v>2020</v>
      </c>
      <c r="E3377" s="76">
        <v>44092</v>
      </c>
      <c r="AJ3377" s="14"/>
      <c r="AK3377" s="25"/>
      <c r="AL3377" s="25"/>
      <c r="AM3377" s="65"/>
      <c r="AN3377" s="26"/>
      <c r="AW3377" s="24">
        <v>8.7102827057653764E-2</v>
      </c>
    </row>
    <row r="3378" spans="1:116" x14ac:dyDescent="0.25">
      <c r="A3378" s="1" t="s">
        <v>480</v>
      </c>
      <c r="B3378" s="1" t="s">
        <v>424</v>
      </c>
      <c r="C3378" s="24" t="s">
        <v>451</v>
      </c>
      <c r="D3378" s="84">
        <f t="shared" si="52"/>
        <v>2020</v>
      </c>
      <c r="E3378" s="76">
        <v>44104</v>
      </c>
      <c r="AJ3378" s="14"/>
      <c r="AK3378" s="25"/>
      <c r="AL3378" s="25"/>
      <c r="AM3378" s="65"/>
      <c r="AN3378" s="26"/>
      <c r="AW3378" s="24">
        <v>8.9767534286818482E-2</v>
      </c>
    </row>
    <row r="3379" spans="1:116" x14ac:dyDescent="0.25">
      <c r="A3379" s="1" t="s">
        <v>480</v>
      </c>
      <c r="B3379" s="1" t="s">
        <v>424</v>
      </c>
      <c r="C3379" s="24" t="s">
        <v>451</v>
      </c>
      <c r="D3379" s="84">
        <f t="shared" si="52"/>
        <v>2020</v>
      </c>
      <c r="E3379" s="76">
        <v>44117</v>
      </c>
      <c r="AJ3379" s="14"/>
      <c r="AK3379" s="25"/>
      <c r="AL3379" s="25"/>
      <c r="AM3379" s="65"/>
      <c r="AN3379" s="26"/>
      <c r="AW3379" s="24">
        <v>0.26910710208704341</v>
      </c>
    </row>
    <row r="3380" spans="1:116" x14ac:dyDescent="0.25">
      <c r="A3380" s="1" t="s">
        <v>480</v>
      </c>
      <c r="B3380" s="1" t="s">
        <v>424</v>
      </c>
      <c r="C3380" s="24" t="s">
        <v>451</v>
      </c>
      <c r="D3380" s="84">
        <f t="shared" si="52"/>
        <v>2020</v>
      </c>
      <c r="E3380" s="76">
        <v>44127</v>
      </c>
      <c r="AJ3380" s="14"/>
      <c r="AK3380" s="25"/>
      <c r="AL3380" s="25"/>
      <c r="AM3380" s="65"/>
      <c r="AN3380" s="26"/>
      <c r="AW3380" s="24">
        <v>0.37176183696540926</v>
      </c>
    </row>
    <row r="3381" spans="1:116" x14ac:dyDescent="0.25">
      <c r="A3381" s="1" t="s">
        <v>480</v>
      </c>
      <c r="B3381" s="1" t="s">
        <v>424</v>
      </c>
      <c r="C3381" s="24" t="s">
        <v>451</v>
      </c>
      <c r="D3381" s="84">
        <f t="shared" si="52"/>
        <v>2020</v>
      </c>
      <c r="E3381" s="76">
        <v>44138</v>
      </c>
      <c r="AJ3381" s="14"/>
      <c r="AK3381" s="25"/>
      <c r="AL3381" s="25"/>
      <c r="AM3381" s="65"/>
      <c r="AN3381" s="26"/>
      <c r="AW3381" s="24">
        <v>0.64170053783873804</v>
      </c>
    </row>
    <row r="3382" spans="1:116" x14ac:dyDescent="0.25">
      <c r="A3382" s="1" t="s">
        <v>480</v>
      </c>
      <c r="B3382" s="1" t="s">
        <v>424</v>
      </c>
      <c r="C3382" t="s">
        <v>453</v>
      </c>
      <c r="D3382" s="84">
        <f t="shared" si="52"/>
        <v>2020</v>
      </c>
      <c r="E3382" s="3">
        <v>44063</v>
      </c>
      <c r="AJ3382" s="14"/>
      <c r="AK3382" s="14"/>
      <c r="AL3382" s="14"/>
      <c r="AN3382" s="15"/>
      <c r="AW3382"/>
      <c r="DD3382" s="107">
        <v>87.856829514182778</v>
      </c>
      <c r="DE3382" s="107">
        <v>30.518870691606402</v>
      </c>
      <c r="DF3382" s="107"/>
      <c r="DG3382" s="107">
        <v>5.4808398774997666</v>
      </c>
      <c r="DJ3382" s="1">
        <f t="shared" ref="DJ3382:DJ3409" si="54">DD3382+DE3382</f>
        <v>118.37570020578917</v>
      </c>
      <c r="DL3382" s="1">
        <f t="shared" ref="DL3382:DL3389" si="55">DD3382+DE3382+DG3382</f>
        <v>123.85654008328893</v>
      </c>
    </row>
    <row r="3383" spans="1:116" x14ac:dyDescent="0.25">
      <c r="A3383" s="1" t="s">
        <v>480</v>
      </c>
      <c r="B3383" s="1" t="s">
        <v>424</v>
      </c>
      <c r="C3383" t="s">
        <v>454</v>
      </c>
      <c r="D3383" s="84">
        <f t="shared" si="52"/>
        <v>2020</v>
      </c>
      <c r="E3383" s="3">
        <v>44063</v>
      </c>
      <c r="AJ3383" s="14"/>
      <c r="AK3383" s="14"/>
      <c r="AL3383" s="14"/>
      <c r="AN3383" s="15"/>
      <c r="AW3383"/>
      <c r="DD3383" s="107">
        <v>87.856829514182778</v>
      </c>
      <c r="DE3383" s="107">
        <v>30.518870691606402</v>
      </c>
      <c r="DF3383" s="107"/>
      <c r="DG3383" s="107">
        <v>5.4808398774997666</v>
      </c>
      <c r="DJ3383" s="1">
        <f t="shared" si="54"/>
        <v>118.37570020578917</v>
      </c>
      <c r="DL3383" s="1">
        <f t="shared" si="55"/>
        <v>123.85654008328893</v>
      </c>
    </row>
    <row r="3384" spans="1:116" x14ac:dyDescent="0.25">
      <c r="A3384" s="1" t="s">
        <v>480</v>
      </c>
      <c r="B3384" s="1" t="s">
        <v>424</v>
      </c>
      <c r="C3384" t="s">
        <v>455</v>
      </c>
      <c r="D3384" s="84">
        <f t="shared" si="52"/>
        <v>2020</v>
      </c>
      <c r="E3384" s="3">
        <v>44063</v>
      </c>
      <c r="AJ3384" s="14"/>
      <c r="AK3384" s="14"/>
      <c r="AL3384" s="14"/>
      <c r="AN3384" s="15"/>
      <c r="AW3384"/>
      <c r="DD3384" s="107">
        <v>87.856829514182778</v>
      </c>
      <c r="DE3384" s="107">
        <v>30.518870691606402</v>
      </c>
      <c r="DF3384" s="107"/>
      <c r="DG3384" s="107">
        <v>5.4808398774997666</v>
      </c>
      <c r="DJ3384" s="1">
        <f t="shared" si="54"/>
        <v>118.37570020578917</v>
      </c>
      <c r="DL3384" s="1">
        <f t="shared" si="55"/>
        <v>123.85654008328893</v>
      </c>
    </row>
    <row r="3385" spans="1:116" x14ac:dyDescent="0.25">
      <c r="A3385" s="1" t="s">
        <v>480</v>
      </c>
      <c r="B3385" s="1" t="s">
        <v>424</v>
      </c>
      <c r="C3385" t="s">
        <v>456</v>
      </c>
      <c r="D3385" s="84">
        <f t="shared" si="52"/>
        <v>2020</v>
      </c>
      <c r="E3385" s="3">
        <v>44063</v>
      </c>
      <c r="AJ3385" s="14"/>
      <c r="AK3385" s="14"/>
      <c r="AL3385" s="14"/>
      <c r="AN3385" s="15"/>
      <c r="AW3385"/>
      <c r="DD3385" s="107">
        <v>87.856829514182778</v>
      </c>
      <c r="DE3385" s="107">
        <v>30.518870691606402</v>
      </c>
      <c r="DF3385" s="107"/>
      <c r="DG3385" s="107">
        <v>5.4808398774997666</v>
      </c>
      <c r="DJ3385" s="1">
        <f t="shared" si="54"/>
        <v>118.37570020578917</v>
      </c>
      <c r="DL3385" s="1">
        <f t="shared" si="55"/>
        <v>123.85654008328893</v>
      </c>
    </row>
    <row r="3386" spans="1:116" x14ac:dyDescent="0.25">
      <c r="A3386" s="1" t="s">
        <v>480</v>
      </c>
      <c r="B3386" s="1" t="s">
        <v>424</v>
      </c>
      <c r="C3386" t="s">
        <v>456</v>
      </c>
      <c r="D3386" s="84">
        <f t="shared" si="52"/>
        <v>2020</v>
      </c>
      <c r="E3386" s="3">
        <v>44168</v>
      </c>
      <c r="AJ3386" s="14"/>
      <c r="AK3386" s="14"/>
      <c r="AL3386" s="14"/>
      <c r="AN3386" s="15"/>
      <c r="AW3386"/>
      <c r="DD3386" s="1">
        <v>83.095458286864158</v>
      </c>
      <c r="DE3386" s="1">
        <v>48.740062427881881</v>
      </c>
      <c r="DG3386" s="1">
        <v>17.266842460713725</v>
      </c>
      <c r="DJ3386" s="1">
        <f t="shared" si="54"/>
        <v>131.83552071474605</v>
      </c>
      <c r="DL3386" s="1">
        <f t="shared" si="55"/>
        <v>149.10236317545977</v>
      </c>
    </row>
    <row r="3387" spans="1:116" x14ac:dyDescent="0.25">
      <c r="A3387" s="1" t="s">
        <v>480</v>
      </c>
      <c r="B3387" s="1" t="s">
        <v>424</v>
      </c>
      <c r="C3387" t="s">
        <v>453</v>
      </c>
      <c r="D3387" s="84">
        <f t="shared" si="52"/>
        <v>2020</v>
      </c>
      <c r="E3387" s="3">
        <v>44168</v>
      </c>
      <c r="AJ3387" s="14"/>
      <c r="AK3387" s="14"/>
      <c r="AL3387" s="14"/>
      <c r="AN3387" s="15"/>
      <c r="AW3387"/>
      <c r="DD3387" s="1">
        <v>10.044414796630278</v>
      </c>
      <c r="DE3387" s="1">
        <v>6.7580637876073872</v>
      </c>
      <c r="DG3387" s="1">
        <v>7.9136896059410624</v>
      </c>
      <c r="DJ3387" s="1">
        <f t="shared" si="54"/>
        <v>16.802478584237665</v>
      </c>
      <c r="DL3387" s="1">
        <f t="shared" si="55"/>
        <v>24.716168190178728</v>
      </c>
    </row>
    <row r="3388" spans="1:116" x14ac:dyDescent="0.25">
      <c r="A3388" s="1" t="s">
        <v>480</v>
      </c>
      <c r="B3388" s="1" t="s">
        <v>424</v>
      </c>
      <c r="C3388" t="s">
        <v>454</v>
      </c>
      <c r="D3388" s="84">
        <f t="shared" ref="D3388:D3451" si="56">YEAR(E3388)</f>
        <v>2020</v>
      </c>
      <c r="E3388" s="3">
        <v>44168</v>
      </c>
      <c r="AJ3388" s="14"/>
      <c r="AK3388" s="14"/>
      <c r="AL3388" s="14"/>
      <c r="AN3388" s="15"/>
      <c r="AW3388"/>
      <c r="DD3388" s="1">
        <v>7.8570666312815423</v>
      </c>
      <c r="DE3388" s="1">
        <v>7.3946387352282263</v>
      </c>
      <c r="DG3388" s="1">
        <v>3.8893429395902572</v>
      </c>
      <c r="DJ3388" s="1">
        <f t="shared" si="54"/>
        <v>15.251705366509768</v>
      </c>
      <c r="DL3388" s="1">
        <f t="shared" si="55"/>
        <v>19.141048306100025</v>
      </c>
    </row>
    <row r="3389" spans="1:116" x14ac:dyDescent="0.25">
      <c r="A3389" s="1" t="s">
        <v>480</v>
      </c>
      <c r="B3389" s="1" t="s">
        <v>424</v>
      </c>
      <c r="C3389" t="s">
        <v>455</v>
      </c>
      <c r="D3389" s="84">
        <f t="shared" si="56"/>
        <v>2020</v>
      </c>
      <c r="E3389" s="3">
        <v>44168</v>
      </c>
      <c r="AJ3389" s="14"/>
      <c r="AK3389" s="14"/>
      <c r="AL3389" s="14"/>
      <c r="AN3389" s="15"/>
      <c r="AW3389"/>
      <c r="DD3389" s="1">
        <v>11.888250208694252</v>
      </c>
      <c r="DE3389" s="1">
        <v>11.273838752633941</v>
      </c>
      <c r="DG3389" s="1">
        <v>6.4167019166310801</v>
      </c>
      <c r="DJ3389" s="1">
        <f t="shared" si="54"/>
        <v>23.162088961328195</v>
      </c>
      <c r="DL3389" s="1">
        <f t="shared" si="55"/>
        <v>29.578790877959275</v>
      </c>
    </row>
    <row r="3390" spans="1:116" x14ac:dyDescent="0.25">
      <c r="A3390" s="1" t="s">
        <v>480</v>
      </c>
      <c r="B3390" s="1" t="s">
        <v>424</v>
      </c>
      <c r="C3390" s="18" t="s">
        <v>409</v>
      </c>
      <c r="D3390" s="84">
        <f t="shared" si="56"/>
        <v>2020</v>
      </c>
      <c r="E3390" s="75">
        <v>44062</v>
      </c>
      <c r="AJ3390" s="14"/>
      <c r="AK3390" s="19"/>
      <c r="AL3390" s="19"/>
      <c r="AM3390" s="50"/>
      <c r="AN3390" s="21"/>
      <c r="AW3390" s="18"/>
      <c r="DD3390" s="107">
        <v>74.813820183182798</v>
      </c>
      <c r="DE3390" s="107">
        <v>9.2865635000953635</v>
      </c>
      <c r="DJ3390" s="1">
        <f t="shared" si="54"/>
        <v>84.100383683278167</v>
      </c>
    </row>
    <row r="3391" spans="1:116" x14ac:dyDescent="0.25">
      <c r="A3391" s="1" t="s">
        <v>480</v>
      </c>
      <c r="B3391" s="1" t="s">
        <v>424</v>
      </c>
      <c r="C3391" s="18" t="s">
        <v>410</v>
      </c>
      <c r="D3391" s="84">
        <f t="shared" si="56"/>
        <v>2020</v>
      </c>
      <c r="E3391" s="75">
        <v>44062</v>
      </c>
      <c r="AJ3391" s="14"/>
      <c r="AK3391" s="19"/>
      <c r="AL3391" s="19"/>
      <c r="AM3391" s="50"/>
      <c r="AN3391" s="21"/>
      <c r="AW3391" s="18"/>
      <c r="DD3391" s="107">
        <v>74.813820183182798</v>
      </c>
      <c r="DE3391" s="107">
        <v>9.2865635000953635</v>
      </c>
      <c r="DJ3391" s="1">
        <f t="shared" si="54"/>
        <v>84.100383683278167</v>
      </c>
    </row>
    <row r="3392" spans="1:116" x14ac:dyDescent="0.25">
      <c r="A3392" s="1" t="s">
        <v>480</v>
      </c>
      <c r="B3392" s="1" t="s">
        <v>424</v>
      </c>
      <c r="C3392" s="18" t="s">
        <v>411</v>
      </c>
      <c r="D3392" s="84">
        <f t="shared" si="56"/>
        <v>2020</v>
      </c>
      <c r="E3392" s="75">
        <v>44062</v>
      </c>
      <c r="AJ3392" s="14"/>
      <c r="AK3392" s="19"/>
      <c r="AL3392" s="19"/>
      <c r="AM3392" s="50"/>
      <c r="AN3392" s="21"/>
      <c r="AW3392" s="18"/>
      <c r="DD3392" s="107">
        <v>74.813820183182798</v>
      </c>
      <c r="DE3392" s="107">
        <v>9.2865635000953635</v>
      </c>
      <c r="DJ3392" s="1">
        <f t="shared" si="54"/>
        <v>84.100383683278167</v>
      </c>
    </row>
    <row r="3393" spans="1:116" x14ac:dyDescent="0.25">
      <c r="A3393" s="1" t="s">
        <v>480</v>
      </c>
      <c r="B3393" s="1" t="s">
        <v>424</v>
      </c>
      <c r="C3393" s="18" t="s">
        <v>412</v>
      </c>
      <c r="D3393" s="84">
        <f t="shared" si="56"/>
        <v>2020</v>
      </c>
      <c r="E3393" s="75">
        <v>44062</v>
      </c>
      <c r="AJ3393" s="14"/>
      <c r="AK3393" s="19"/>
      <c r="AL3393" s="19"/>
      <c r="AM3393" s="50"/>
      <c r="AN3393" s="21"/>
      <c r="AW3393" s="18"/>
      <c r="DD3393" s="107">
        <v>74.813820183182798</v>
      </c>
      <c r="DE3393" s="107">
        <v>9.2865635000953635</v>
      </c>
      <c r="DJ3393" s="1">
        <f t="shared" si="54"/>
        <v>84.100383683278167</v>
      </c>
    </row>
    <row r="3394" spans="1:116" x14ac:dyDescent="0.25">
      <c r="A3394" s="1" t="s">
        <v>480</v>
      </c>
      <c r="B3394" s="1" t="s">
        <v>424</v>
      </c>
      <c r="C3394" s="18" t="s">
        <v>413</v>
      </c>
      <c r="D3394" s="84">
        <f t="shared" si="56"/>
        <v>2020</v>
      </c>
      <c r="E3394" s="75">
        <v>44062</v>
      </c>
      <c r="AJ3394" s="14"/>
      <c r="AK3394" s="19"/>
      <c r="AL3394" s="19"/>
      <c r="AM3394" s="50"/>
      <c r="AN3394" s="21"/>
      <c r="AW3394" s="18"/>
      <c r="DD3394" s="107">
        <v>74.813820183182798</v>
      </c>
      <c r="DE3394" s="107">
        <v>9.2865635000953635</v>
      </c>
      <c r="DJ3394" s="1">
        <f t="shared" si="54"/>
        <v>84.100383683278167</v>
      </c>
    </row>
    <row r="3395" spans="1:116" x14ac:dyDescent="0.25">
      <c r="A3395" s="1" t="s">
        <v>480</v>
      </c>
      <c r="B3395" s="1" t="s">
        <v>424</v>
      </c>
      <c r="C3395" s="18" t="s">
        <v>414</v>
      </c>
      <c r="D3395" s="84">
        <f t="shared" si="56"/>
        <v>2020</v>
      </c>
      <c r="E3395" s="75">
        <v>44062</v>
      </c>
      <c r="AJ3395" s="14"/>
      <c r="AK3395" s="19"/>
      <c r="AL3395" s="19"/>
      <c r="AM3395" s="50"/>
      <c r="AN3395" s="21"/>
      <c r="AW3395" s="18"/>
      <c r="DD3395" s="107">
        <v>74.813820183182798</v>
      </c>
      <c r="DE3395" s="107">
        <v>9.2865635000953635</v>
      </c>
      <c r="DJ3395" s="1">
        <f t="shared" si="54"/>
        <v>84.100383683278167</v>
      </c>
    </row>
    <row r="3396" spans="1:116" x14ac:dyDescent="0.25">
      <c r="A3396" s="1" t="s">
        <v>480</v>
      </c>
      <c r="B3396" s="1" t="s">
        <v>424</v>
      </c>
      <c r="C3396" s="18" t="s">
        <v>415</v>
      </c>
      <c r="D3396" s="84">
        <f t="shared" si="56"/>
        <v>2020</v>
      </c>
      <c r="E3396" s="75">
        <v>44062</v>
      </c>
      <c r="AJ3396" s="14"/>
      <c r="AK3396" s="19"/>
      <c r="AL3396" s="19"/>
      <c r="AM3396" s="50"/>
      <c r="AN3396" s="21"/>
      <c r="AW3396" s="18"/>
      <c r="DD3396" s="107">
        <v>74.813820183182798</v>
      </c>
      <c r="DE3396" s="107">
        <v>9.2865635000953635</v>
      </c>
      <c r="DJ3396" s="1">
        <f t="shared" si="54"/>
        <v>84.100383683278167</v>
      </c>
    </row>
    <row r="3397" spans="1:116" x14ac:dyDescent="0.25">
      <c r="A3397" s="1" t="s">
        <v>480</v>
      </c>
      <c r="B3397" s="1" t="s">
        <v>424</v>
      </c>
      <c r="C3397" s="18" t="s">
        <v>416</v>
      </c>
      <c r="D3397" s="84">
        <f t="shared" si="56"/>
        <v>2020</v>
      </c>
      <c r="E3397" s="75">
        <v>44062</v>
      </c>
      <c r="AJ3397" s="14"/>
      <c r="AK3397" s="19"/>
      <c r="AL3397" s="19"/>
      <c r="AM3397" s="50"/>
      <c r="AN3397" s="21"/>
      <c r="AW3397" s="18"/>
      <c r="DD3397" s="107">
        <v>74.813820183182798</v>
      </c>
      <c r="DE3397" s="107">
        <v>9.2865635000953635</v>
      </c>
      <c r="DJ3397" s="1">
        <f t="shared" si="54"/>
        <v>84.100383683278167</v>
      </c>
    </row>
    <row r="3398" spans="1:116" x14ac:dyDescent="0.25">
      <c r="A3398" s="1" t="s">
        <v>480</v>
      </c>
      <c r="B3398" s="1" t="s">
        <v>424</v>
      </c>
      <c r="C3398" s="18" t="s">
        <v>409</v>
      </c>
      <c r="D3398" s="84">
        <f t="shared" si="56"/>
        <v>2020</v>
      </c>
      <c r="E3398" s="75">
        <v>44144</v>
      </c>
      <c r="AJ3398" s="14"/>
      <c r="AK3398" s="19"/>
      <c r="AL3398" s="19"/>
      <c r="AM3398" s="50"/>
      <c r="AN3398" s="21"/>
      <c r="AW3398" s="18"/>
      <c r="DD3398" s="1">
        <v>16.535342595711377</v>
      </c>
      <c r="DE3398" s="1">
        <v>2.6227634223434535</v>
      </c>
      <c r="DJ3398" s="1">
        <f t="shared" si="54"/>
        <v>19.158106018054831</v>
      </c>
    </row>
    <row r="3399" spans="1:116" x14ac:dyDescent="0.25">
      <c r="A3399" s="1" t="s">
        <v>480</v>
      </c>
      <c r="B3399" s="1" t="s">
        <v>424</v>
      </c>
      <c r="C3399" s="18" t="s">
        <v>410</v>
      </c>
      <c r="D3399" s="84">
        <f t="shared" si="56"/>
        <v>2020</v>
      </c>
      <c r="E3399" s="75">
        <v>44144</v>
      </c>
      <c r="AJ3399" s="14"/>
      <c r="AK3399" s="19"/>
      <c r="AL3399" s="19"/>
      <c r="AM3399" s="50"/>
      <c r="AN3399" s="21"/>
      <c r="AW3399" s="18"/>
      <c r="DD3399" s="1">
        <v>18.181455910932137</v>
      </c>
      <c r="DE3399" s="1">
        <v>2.2235845676932904</v>
      </c>
      <c r="DJ3399" s="1">
        <f t="shared" si="54"/>
        <v>20.405040478625427</v>
      </c>
    </row>
    <row r="3400" spans="1:116" x14ac:dyDescent="0.25">
      <c r="A3400" s="1" t="s">
        <v>480</v>
      </c>
      <c r="B3400" s="1" t="s">
        <v>424</v>
      </c>
      <c r="C3400" s="18" t="s">
        <v>411</v>
      </c>
      <c r="D3400" s="84">
        <f t="shared" si="56"/>
        <v>2020</v>
      </c>
      <c r="E3400" s="75">
        <v>44144</v>
      </c>
      <c r="AJ3400" s="14"/>
      <c r="AK3400" s="19"/>
      <c r="AL3400" s="19"/>
      <c r="AM3400" s="50"/>
      <c r="AN3400" s="21"/>
      <c r="AW3400" s="18"/>
      <c r="DD3400" s="1">
        <v>17.703904132768059</v>
      </c>
      <c r="DE3400" s="1">
        <v>3.4107095610336797</v>
      </c>
      <c r="DJ3400" s="1">
        <f t="shared" si="54"/>
        <v>21.11461369380174</v>
      </c>
    </row>
    <row r="3401" spans="1:116" x14ac:dyDescent="0.25">
      <c r="A3401" s="1" t="s">
        <v>480</v>
      </c>
      <c r="B3401" s="1" t="s">
        <v>424</v>
      </c>
      <c r="C3401" s="18" t="s">
        <v>412</v>
      </c>
      <c r="D3401" s="84">
        <f t="shared" si="56"/>
        <v>2020</v>
      </c>
      <c r="E3401" s="75">
        <v>44144</v>
      </c>
      <c r="AJ3401" s="14"/>
      <c r="AK3401" s="19"/>
      <c r="AL3401" s="19"/>
      <c r="AM3401" s="50"/>
      <c r="AN3401" s="21"/>
      <c r="AW3401" s="18"/>
      <c r="DD3401" s="1">
        <v>43.18040236985555</v>
      </c>
      <c r="DE3401" s="1">
        <v>12.712717316724332</v>
      </c>
      <c r="DJ3401" s="1">
        <f t="shared" si="54"/>
        <v>55.89311968657988</v>
      </c>
    </row>
    <row r="3402" spans="1:116" x14ac:dyDescent="0.25">
      <c r="A3402" s="1" t="s">
        <v>480</v>
      </c>
      <c r="B3402" s="1" t="s">
        <v>424</v>
      </c>
      <c r="C3402" s="18" t="s">
        <v>413</v>
      </c>
      <c r="D3402" s="84">
        <f t="shared" si="56"/>
        <v>2020</v>
      </c>
      <c r="E3402" s="75">
        <v>44144</v>
      </c>
      <c r="AJ3402" s="14"/>
      <c r="AK3402" s="19"/>
      <c r="AL3402" s="19"/>
      <c r="AM3402" s="50"/>
      <c r="AN3402" s="21"/>
      <c r="AW3402" s="18"/>
      <c r="DD3402" s="1">
        <v>13.76742471332223</v>
      </c>
      <c r="DE3402" s="1">
        <v>4.0432088419006007</v>
      </c>
      <c r="DJ3402" s="1">
        <f t="shared" si="54"/>
        <v>17.810633555222829</v>
      </c>
    </row>
    <row r="3403" spans="1:116" x14ac:dyDescent="0.25">
      <c r="A3403" s="1" t="s">
        <v>480</v>
      </c>
      <c r="B3403" s="1" t="s">
        <v>424</v>
      </c>
      <c r="C3403" s="18" t="s">
        <v>414</v>
      </c>
      <c r="D3403" s="84">
        <f t="shared" si="56"/>
        <v>2020</v>
      </c>
      <c r="E3403" s="75">
        <v>44144</v>
      </c>
      <c r="AJ3403" s="14"/>
      <c r="AK3403" s="19"/>
      <c r="AL3403" s="19"/>
      <c r="AM3403" s="50"/>
      <c r="AN3403" s="21"/>
      <c r="AW3403" s="18"/>
      <c r="DD3403" s="1">
        <v>10.801552536173189</v>
      </c>
      <c r="DE3403" s="1">
        <v>3.2424431890250016</v>
      </c>
      <c r="DJ3403" s="1">
        <f t="shared" si="54"/>
        <v>14.04399572519819</v>
      </c>
    </row>
    <row r="3404" spans="1:116" x14ac:dyDescent="0.25">
      <c r="A3404" s="1" t="s">
        <v>480</v>
      </c>
      <c r="B3404" s="1" t="s">
        <v>424</v>
      </c>
      <c r="C3404" s="18" t="s">
        <v>415</v>
      </c>
      <c r="D3404" s="84">
        <f t="shared" si="56"/>
        <v>2020</v>
      </c>
      <c r="E3404" s="75">
        <v>44144</v>
      </c>
      <c r="AJ3404" s="14"/>
      <c r="AK3404" s="19"/>
      <c r="AL3404" s="19"/>
      <c r="AM3404" s="50"/>
      <c r="AN3404" s="21"/>
      <c r="AW3404" s="18"/>
      <c r="DD3404" s="1">
        <v>13.044795901370978</v>
      </c>
      <c r="DE3404" s="1">
        <v>2.1710952948172033</v>
      </c>
      <c r="DJ3404" s="1">
        <f t="shared" si="54"/>
        <v>15.215891196188181</v>
      </c>
    </row>
    <row r="3405" spans="1:116" x14ac:dyDescent="0.25">
      <c r="A3405" s="1" t="s">
        <v>480</v>
      </c>
      <c r="B3405" s="1" t="s">
        <v>424</v>
      </c>
      <c r="C3405" s="18" t="s">
        <v>416</v>
      </c>
      <c r="D3405" s="84">
        <f t="shared" si="56"/>
        <v>2020</v>
      </c>
      <c r="E3405" s="75">
        <v>44144</v>
      </c>
      <c r="AJ3405" s="14"/>
      <c r="AK3405" s="19"/>
      <c r="AL3405" s="19"/>
      <c r="AM3405" s="50"/>
      <c r="AN3405" s="21"/>
      <c r="AW3405" s="18"/>
      <c r="DD3405" s="1">
        <v>43.18040236985555</v>
      </c>
      <c r="DE3405" s="1">
        <v>12.712717316724332</v>
      </c>
      <c r="DJ3405" s="1">
        <f t="shared" si="54"/>
        <v>55.89311968657988</v>
      </c>
    </row>
    <row r="3406" spans="1:116" x14ac:dyDescent="0.25">
      <c r="A3406" s="1" t="s">
        <v>480</v>
      </c>
      <c r="B3406" s="1" t="s">
        <v>424</v>
      </c>
      <c r="C3406" t="s">
        <v>451</v>
      </c>
      <c r="D3406" s="84">
        <f t="shared" si="56"/>
        <v>2020</v>
      </c>
      <c r="E3406" s="3">
        <v>44061</v>
      </c>
      <c r="AJ3406" s="14"/>
      <c r="AK3406" s="14"/>
      <c r="AL3406" s="14"/>
      <c r="AN3406" s="15"/>
      <c r="AW3406" s="24"/>
      <c r="DD3406" s="1">
        <v>59.339787174545897</v>
      </c>
      <c r="DE3406" s="1">
        <v>16.231791900046488</v>
      </c>
      <c r="DG3406" s="1">
        <v>14.589638011894195</v>
      </c>
      <c r="DJ3406" s="1">
        <f t="shared" si="54"/>
        <v>75.571579074592393</v>
      </c>
      <c r="DL3406" s="1">
        <f>DD3406+DE3406+DG3406</f>
        <v>90.161217086486587</v>
      </c>
    </row>
    <row r="3407" spans="1:116" x14ac:dyDescent="0.25">
      <c r="A3407" s="1" t="s">
        <v>480</v>
      </c>
      <c r="B3407" s="1" t="s">
        <v>424</v>
      </c>
      <c r="C3407" t="s">
        <v>452</v>
      </c>
      <c r="D3407" s="84">
        <f t="shared" si="56"/>
        <v>2020</v>
      </c>
      <c r="E3407" s="3">
        <v>44061</v>
      </c>
      <c r="AJ3407" s="14"/>
      <c r="AK3407" s="14"/>
      <c r="AL3407" s="14"/>
      <c r="AN3407" s="15"/>
      <c r="AW3407" s="24"/>
      <c r="DD3407" s="1">
        <v>60.662513676436305</v>
      </c>
      <c r="DE3407" s="1">
        <v>14.672254303891247</v>
      </c>
      <c r="DG3407" s="1">
        <v>9.5661618943226312</v>
      </c>
      <c r="DJ3407" s="1">
        <f t="shared" si="54"/>
        <v>75.334767980327555</v>
      </c>
      <c r="DL3407" s="1">
        <f>DD3407+DE3407+DG3407</f>
        <v>84.900929874650188</v>
      </c>
    </row>
    <row r="3408" spans="1:116" x14ac:dyDescent="0.25">
      <c r="A3408" s="1" t="s">
        <v>480</v>
      </c>
      <c r="B3408" s="1" t="s">
        <v>424</v>
      </c>
      <c r="C3408" t="s">
        <v>452</v>
      </c>
      <c r="D3408" s="84">
        <f t="shared" si="56"/>
        <v>2020</v>
      </c>
      <c r="E3408" s="3">
        <v>44159</v>
      </c>
      <c r="AJ3408" s="14"/>
      <c r="AK3408" s="14"/>
      <c r="AL3408" s="14"/>
      <c r="AN3408" s="15"/>
      <c r="AW3408"/>
      <c r="DD3408" s="1">
        <v>12.761392642484241</v>
      </c>
      <c r="DE3408" s="1">
        <v>5.504244739349633</v>
      </c>
      <c r="DG3408" s="1">
        <v>2.3392602398652538</v>
      </c>
      <c r="DJ3408" s="1">
        <f t="shared" si="54"/>
        <v>18.265637381833873</v>
      </c>
      <c r="DL3408" s="1">
        <f>DD3408+DE3408+DG3408</f>
        <v>20.604897621699127</v>
      </c>
    </row>
    <row r="3409" spans="1:116" x14ac:dyDescent="0.25">
      <c r="A3409" s="1" t="s">
        <v>480</v>
      </c>
      <c r="B3409" s="1" t="s">
        <v>424</v>
      </c>
      <c r="C3409" t="s">
        <v>451</v>
      </c>
      <c r="D3409" s="84">
        <f t="shared" si="56"/>
        <v>2020</v>
      </c>
      <c r="E3409" s="3">
        <v>44159</v>
      </c>
      <c r="AJ3409" s="14"/>
      <c r="AK3409" s="14"/>
      <c r="AL3409" s="14"/>
      <c r="AN3409" s="15"/>
      <c r="AW3409"/>
      <c r="DD3409" s="1">
        <v>4.1877799366984956</v>
      </c>
      <c r="DE3409" s="1">
        <v>1.7560422848396857</v>
      </c>
      <c r="DG3409" s="1">
        <v>1.1592837341827698</v>
      </c>
      <c r="DJ3409" s="1">
        <f t="shared" si="54"/>
        <v>5.9438222215381815</v>
      </c>
      <c r="DL3409" s="1">
        <f>DD3409+DE3409+DG3409</f>
        <v>7.1031059557209515</v>
      </c>
    </row>
    <row r="3410" spans="1:116" x14ac:dyDescent="0.25">
      <c r="A3410" s="1" t="s">
        <v>480</v>
      </c>
      <c r="B3410" s="1" t="s">
        <v>424</v>
      </c>
      <c r="C3410" s="28" t="s">
        <v>417</v>
      </c>
      <c r="D3410" s="84">
        <f t="shared" si="56"/>
        <v>2021</v>
      </c>
      <c r="E3410" s="77">
        <v>44484</v>
      </c>
      <c r="AJ3410" s="14"/>
      <c r="AK3410" s="110">
        <v>20.746268656716417</v>
      </c>
      <c r="AL3410" s="119">
        <f t="shared" ref="AL3410:AL3424" si="57">AK3410/100</f>
        <v>0.20746268656716416</v>
      </c>
      <c r="AM3410" s="110">
        <v>1.0879552238805972</v>
      </c>
      <c r="AN3410" s="30">
        <v>5.1574999999999996E-2</v>
      </c>
      <c r="AW3410" s="28"/>
    </row>
    <row r="3411" spans="1:116" x14ac:dyDescent="0.25">
      <c r="A3411" s="1" t="s">
        <v>480</v>
      </c>
      <c r="B3411" s="1" t="s">
        <v>424</v>
      </c>
      <c r="C3411" s="28" t="s">
        <v>417</v>
      </c>
      <c r="D3411" s="84">
        <f t="shared" si="56"/>
        <v>2021</v>
      </c>
      <c r="E3411" s="77">
        <v>44509</v>
      </c>
      <c r="AJ3411" s="14"/>
      <c r="AK3411" s="110">
        <v>275.02950067846962</v>
      </c>
      <c r="AL3411" s="119">
        <f t="shared" si="57"/>
        <v>2.7502950067846963</v>
      </c>
      <c r="AM3411" s="110">
        <v>11.562693499914454</v>
      </c>
      <c r="AN3411" s="30">
        <v>4.2625000000000003E-2</v>
      </c>
      <c r="AW3411" s="28"/>
    </row>
    <row r="3412" spans="1:116" x14ac:dyDescent="0.25">
      <c r="A3412" s="1" t="s">
        <v>480</v>
      </c>
      <c r="B3412" s="1" t="s">
        <v>424</v>
      </c>
      <c r="C3412" s="28" t="s">
        <v>417</v>
      </c>
      <c r="D3412" s="84">
        <f t="shared" si="56"/>
        <v>2021</v>
      </c>
      <c r="E3412" s="77">
        <v>44526</v>
      </c>
      <c r="AJ3412" s="14"/>
      <c r="AK3412" s="110">
        <v>754.19034052575705</v>
      </c>
      <c r="AL3412" s="119">
        <f t="shared" si="57"/>
        <v>7.5419034052575702</v>
      </c>
      <c r="AM3412" s="110">
        <v>21.432871135164472</v>
      </c>
      <c r="AN3412" s="30">
        <v>2.8625000000000001E-2</v>
      </c>
      <c r="AW3412" s="28"/>
    </row>
    <row r="3413" spans="1:116" x14ac:dyDescent="0.25">
      <c r="A3413" s="1" t="s">
        <v>480</v>
      </c>
      <c r="B3413" s="1" t="s">
        <v>424</v>
      </c>
      <c r="C3413" s="28" t="s">
        <v>417</v>
      </c>
      <c r="D3413" s="84">
        <f t="shared" si="56"/>
        <v>2022</v>
      </c>
      <c r="E3413" s="77">
        <v>44601</v>
      </c>
      <c r="AJ3413" s="14"/>
      <c r="AK3413" s="110">
        <v>1711.5272344751215</v>
      </c>
      <c r="AL3413" s="119">
        <f t="shared" si="57"/>
        <v>17.115272344751215</v>
      </c>
      <c r="AM3413" s="110">
        <v>27.133280767084624</v>
      </c>
      <c r="AN3413" s="30">
        <v>1.5900000000000001E-2</v>
      </c>
      <c r="AW3413" s="28"/>
    </row>
    <row r="3414" spans="1:116" x14ac:dyDescent="0.25">
      <c r="A3414" s="1" t="s">
        <v>480</v>
      </c>
      <c r="B3414" s="1" t="s">
        <v>424</v>
      </c>
      <c r="C3414" s="28" t="s">
        <v>418</v>
      </c>
      <c r="D3414" s="84">
        <f t="shared" si="56"/>
        <v>2021</v>
      </c>
      <c r="E3414" s="77">
        <v>44484</v>
      </c>
      <c r="AJ3414" s="14"/>
      <c r="AK3414" s="110">
        <v>38.805970149253731</v>
      </c>
      <c r="AL3414" s="119">
        <f t="shared" si="57"/>
        <v>0.38805970149253732</v>
      </c>
      <c r="AM3414" s="110">
        <v>2.0147810945273634</v>
      </c>
      <c r="AN3414" s="30">
        <v>5.0650000000000001E-2</v>
      </c>
      <c r="AW3414" s="28"/>
    </row>
    <row r="3415" spans="1:116" x14ac:dyDescent="0.25">
      <c r="A3415" s="1" t="s">
        <v>480</v>
      </c>
      <c r="B3415" s="1" t="s">
        <v>424</v>
      </c>
      <c r="C3415" s="28" t="s">
        <v>418</v>
      </c>
      <c r="D3415" s="84">
        <f t="shared" si="56"/>
        <v>2021</v>
      </c>
      <c r="E3415" s="77">
        <v>44509</v>
      </c>
      <c r="AJ3415" s="14"/>
      <c r="AK3415" s="110">
        <v>337.79651115969835</v>
      </c>
      <c r="AL3415" s="119">
        <f t="shared" si="57"/>
        <v>3.3779651115969838</v>
      </c>
      <c r="AM3415" s="110">
        <v>13.028346145598373</v>
      </c>
      <c r="AN3415" s="30">
        <v>3.8599999999999995E-2</v>
      </c>
      <c r="AW3415" s="28"/>
    </row>
    <row r="3416" spans="1:116" x14ac:dyDescent="0.25">
      <c r="A3416" s="1" t="s">
        <v>480</v>
      </c>
      <c r="B3416" s="1" t="s">
        <v>424</v>
      </c>
      <c r="C3416" s="28" t="s">
        <v>418</v>
      </c>
      <c r="D3416" s="84">
        <f t="shared" si="56"/>
        <v>2021</v>
      </c>
      <c r="E3416" s="77">
        <v>44526</v>
      </c>
      <c r="AJ3416" s="14"/>
      <c r="AK3416" s="110">
        <v>736.94606274495504</v>
      </c>
      <c r="AL3416" s="119">
        <f t="shared" si="57"/>
        <v>7.3694606274495502</v>
      </c>
      <c r="AM3416" s="110">
        <v>20.201954160216907</v>
      </c>
      <c r="AN3416" s="30">
        <v>2.7549999999999998E-2</v>
      </c>
      <c r="AW3416" s="28"/>
    </row>
    <row r="3417" spans="1:116" x14ac:dyDescent="0.25">
      <c r="A3417" s="1" t="s">
        <v>480</v>
      </c>
      <c r="B3417" s="1" t="s">
        <v>424</v>
      </c>
      <c r="C3417" s="28" t="s">
        <v>418</v>
      </c>
      <c r="D3417" s="84">
        <f t="shared" si="56"/>
        <v>2022</v>
      </c>
      <c r="E3417" s="77">
        <v>44601</v>
      </c>
      <c r="AJ3417" s="14"/>
      <c r="AK3417" s="110">
        <v>1864.5489915372375</v>
      </c>
      <c r="AL3417" s="119">
        <f t="shared" si="57"/>
        <v>18.645489915372377</v>
      </c>
      <c r="AM3417" s="110">
        <v>30.000477057934511</v>
      </c>
      <c r="AN3417" s="30">
        <v>1.61E-2</v>
      </c>
      <c r="AW3417" s="28"/>
    </row>
    <row r="3418" spans="1:116" x14ac:dyDescent="0.25">
      <c r="A3418" s="1" t="s">
        <v>480</v>
      </c>
      <c r="B3418" s="1" t="s">
        <v>424</v>
      </c>
      <c r="C3418" s="28" t="s">
        <v>419</v>
      </c>
      <c r="D3418" s="84">
        <f t="shared" si="56"/>
        <v>2021</v>
      </c>
      <c r="E3418" s="77">
        <v>44467</v>
      </c>
      <c r="AJ3418" s="14"/>
      <c r="AK3418" s="111">
        <v>0</v>
      </c>
      <c r="AL3418" s="119">
        <f t="shared" si="57"/>
        <v>0</v>
      </c>
      <c r="AM3418" s="111">
        <v>0</v>
      </c>
      <c r="AN3418" s="30"/>
      <c r="AW3418" s="28">
        <v>0</v>
      </c>
    </row>
    <row r="3419" spans="1:116" x14ac:dyDescent="0.25">
      <c r="A3419" s="1" t="s">
        <v>480</v>
      </c>
      <c r="B3419" s="1" t="s">
        <v>424</v>
      </c>
      <c r="C3419" s="28" t="s">
        <v>419</v>
      </c>
      <c r="D3419" s="84">
        <f t="shared" si="56"/>
        <v>2021</v>
      </c>
      <c r="E3419" s="77">
        <v>44477</v>
      </c>
      <c r="AJ3419" s="14"/>
      <c r="AK3419" s="111">
        <v>0</v>
      </c>
      <c r="AL3419" s="119">
        <f t="shared" si="57"/>
        <v>0</v>
      </c>
      <c r="AM3419" s="111">
        <v>0</v>
      </c>
      <c r="AN3419" s="30"/>
      <c r="AW3419" s="28">
        <v>0</v>
      </c>
    </row>
    <row r="3420" spans="1:116" x14ac:dyDescent="0.25">
      <c r="A3420" s="1" t="s">
        <v>480</v>
      </c>
      <c r="B3420" s="1" t="s">
        <v>424</v>
      </c>
      <c r="C3420" s="28" t="s">
        <v>419</v>
      </c>
      <c r="D3420" s="84">
        <f t="shared" si="56"/>
        <v>2021</v>
      </c>
      <c r="E3420" s="77">
        <v>44484</v>
      </c>
      <c r="AJ3420" s="14"/>
      <c r="AK3420" s="111">
        <v>0</v>
      </c>
      <c r="AL3420" s="119">
        <f t="shared" si="57"/>
        <v>0</v>
      </c>
      <c r="AM3420" s="111">
        <v>0</v>
      </c>
      <c r="AN3420" s="30"/>
      <c r="AW3420" s="28">
        <v>0</v>
      </c>
    </row>
    <row r="3421" spans="1:116" x14ac:dyDescent="0.25">
      <c r="A3421" s="1" t="s">
        <v>480</v>
      </c>
      <c r="B3421" s="1" t="s">
        <v>424</v>
      </c>
      <c r="C3421" s="28" t="s">
        <v>419</v>
      </c>
      <c r="D3421" s="84">
        <f t="shared" si="56"/>
        <v>2021</v>
      </c>
      <c r="E3421" s="77">
        <v>44490</v>
      </c>
      <c r="AJ3421" s="14"/>
      <c r="AK3421" s="111">
        <v>0</v>
      </c>
      <c r="AL3421" s="119">
        <f t="shared" si="57"/>
        <v>0</v>
      </c>
      <c r="AM3421" s="111">
        <v>0</v>
      </c>
      <c r="AN3421" s="30"/>
      <c r="AW3421" s="28">
        <v>0</v>
      </c>
    </row>
    <row r="3422" spans="1:116" x14ac:dyDescent="0.25">
      <c r="A3422" s="1" t="s">
        <v>480</v>
      </c>
      <c r="B3422" s="1" t="s">
        <v>424</v>
      </c>
      <c r="C3422" s="28" t="s">
        <v>419</v>
      </c>
      <c r="D3422" s="84">
        <f t="shared" si="56"/>
        <v>2021</v>
      </c>
      <c r="E3422" s="77">
        <v>44502</v>
      </c>
      <c r="AJ3422" s="14"/>
      <c r="AK3422" s="111">
        <v>0</v>
      </c>
      <c r="AL3422" s="119">
        <f t="shared" si="57"/>
        <v>0</v>
      </c>
      <c r="AM3422" s="111">
        <v>0</v>
      </c>
      <c r="AN3422" s="30"/>
      <c r="AW3422" s="28">
        <v>0</v>
      </c>
    </row>
    <row r="3423" spans="1:116" x14ac:dyDescent="0.25">
      <c r="A3423" s="1" t="s">
        <v>480</v>
      </c>
      <c r="B3423" s="1" t="s">
        <v>424</v>
      </c>
      <c r="C3423" s="28" t="s">
        <v>419</v>
      </c>
      <c r="D3423" s="84">
        <f t="shared" si="56"/>
        <v>2021</v>
      </c>
      <c r="E3423" s="77">
        <v>44509</v>
      </c>
      <c r="AJ3423" s="14"/>
      <c r="AK3423" s="111">
        <v>0</v>
      </c>
      <c r="AL3423" s="119">
        <f t="shared" si="57"/>
        <v>0</v>
      </c>
      <c r="AM3423" s="111">
        <v>0</v>
      </c>
      <c r="AN3423" s="30"/>
      <c r="AW3423" s="28">
        <v>0</v>
      </c>
    </row>
    <row r="3424" spans="1:116" x14ac:dyDescent="0.25">
      <c r="A3424" s="1" t="s">
        <v>480</v>
      </c>
      <c r="B3424" s="1" t="s">
        <v>424</v>
      </c>
      <c r="C3424" s="28" t="s">
        <v>419</v>
      </c>
      <c r="D3424" s="84">
        <f t="shared" si="56"/>
        <v>2021</v>
      </c>
      <c r="E3424" s="77">
        <v>44524</v>
      </c>
      <c r="AJ3424" s="14"/>
      <c r="AK3424" s="111">
        <v>0</v>
      </c>
      <c r="AL3424" s="119">
        <f t="shared" si="57"/>
        <v>0</v>
      </c>
      <c r="AM3424" s="111">
        <v>0</v>
      </c>
      <c r="AN3424" s="30"/>
      <c r="AW3424" s="28">
        <v>0</v>
      </c>
    </row>
    <row r="3425" spans="1:116" x14ac:dyDescent="0.25">
      <c r="A3425" s="1" t="s">
        <v>480</v>
      </c>
      <c r="B3425" s="1" t="s">
        <v>424</v>
      </c>
      <c r="C3425" s="18" t="s">
        <v>417</v>
      </c>
      <c r="D3425" s="84">
        <f t="shared" si="56"/>
        <v>2021</v>
      </c>
      <c r="E3425" s="75">
        <v>44467</v>
      </c>
      <c r="AJ3425" s="14"/>
      <c r="AK3425" s="19"/>
      <c r="AL3425" s="19"/>
      <c r="AM3425" s="50"/>
      <c r="AN3425" s="21"/>
      <c r="AW3425" s="20">
        <v>3.7717063419373642E-2</v>
      </c>
    </row>
    <row r="3426" spans="1:116" x14ac:dyDescent="0.25">
      <c r="A3426" s="1" t="s">
        <v>480</v>
      </c>
      <c r="B3426" s="1" t="s">
        <v>424</v>
      </c>
      <c r="C3426" s="18" t="s">
        <v>417</v>
      </c>
      <c r="D3426" s="84">
        <f t="shared" si="56"/>
        <v>2021</v>
      </c>
      <c r="E3426" s="75">
        <v>44477</v>
      </c>
      <c r="AJ3426" s="14"/>
      <c r="AK3426" s="19"/>
      <c r="AL3426" s="19"/>
      <c r="AM3426" s="50"/>
      <c r="AN3426" s="21"/>
      <c r="AW3426" s="20">
        <v>5.396804291810349E-2</v>
      </c>
    </row>
    <row r="3427" spans="1:116" x14ac:dyDescent="0.25">
      <c r="A3427" s="1" t="s">
        <v>480</v>
      </c>
      <c r="B3427" s="1" t="s">
        <v>424</v>
      </c>
      <c r="C3427" s="18" t="s">
        <v>417</v>
      </c>
      <c r="D3427" s="84">
        <f t="shared" si="56"/>
        <v>2021</v>
      </c>
      <c r="E3427" s="75">
        <v>44484</v>
      </c>
      <c r="AJ3427" s="14"/>
      <c r="AK3427" s="19"/>
      <c r="AL3427" s="19"/>
      <c r="AM3427" s="50"/>
      <c r="AN3427" s="21"/>
      <c r="AW3427" s="20">
        <v>0.19716013482554781</v>
      </c>
    </row>
    <row r="3428" spans="1:116" x14ac:dyDescent="0.25">
      <c r="A3428" s="1" t="s">
        <v>480</v>
      </c>
      <c r="B3428" s="1" t="s">
        <v>424</v>
      </c>
      <c r="C3428" s="18" t="s">
        <v>417</v>
      </c>
      <c r="D3428" s="84">
        <f t="shared" si="56"/>
        <v>2021</v>
      </c>
      <c r="E3428" s="75">
        <v>44490</v>
      </c>
      <c r="AJ3428" s="14"/>
      <c r="AK3428" s="19"/>
      <c r="AL3428" s="19"/>
      <c r="AM3428" s="50"/>
      <c r="AN3428" s="21"/>
      <c r="AW3428" s="20">
        <v>0.35986240411597931</v>
      </c>
    </row>
    <row r="3429" spans="1:116" x14ac:dyDescent="0.25">
      <c r="A3429" s="1" t="s">
        <v>480</v>
      </c>
      <c r="B3429" s="1" t="s">
        <v>424</v>
      </c>
      <c r="C3429" s="18" t="s">
        <v>417</v>
      </c>
      <c r="D3429" s="84">
        <f t="shared" si="56"/>
        <v>2021</v>
      </c>
      <c r="E3429" s="75">
        <v>44502</v>
      </c>
      <c r="AJ3429" s="14"/>
      <c r="AK3429" s="19"/>
      <c r="AL3429" s="19"/>
      <c r="AM3429" s="50"/>
      <c r="AN3429" s="21"/>
      <c r="AW3429" s="20">
        <v>0.80560642300421792</v>
      </c>
    </row>
    <row r="3430" spans="1:116" x14ac:dyDescent="0.25">
      <c r="A3430" s="1" t="s">
        <v>480</v>
      </c>
      <c r="B3430" s="1" t="s">
        <v>424</v>
      </c>
      <c r="C3430" s="18" t="s">
        <v>417</v>
      </c>
      <c r="D3430" s="84">
        <f t="shared" si="56"/>
        <v>2021</v>
      </c>
      <c r="E3430" s="75">
        <v>44509</v>
      </c>
      <c r="AJ3430" s="14"/>
      <c r="AK3430" s="19"/>
      <c r="AL3430" s="19"/>
      <c r="AM3430" s="50"/>
      <c r="AN3430" s="21"/>
      <c r="AW3430" s="20">
        <v>0.93903136220621142</v>
      </c>
    </row>
    <row r="3431" spans="1:116" x14ac:dyDescent="0.25">
      <c r="A3431" s="1" t="s">
        <v>480</v>
      </c>
      <c r="B3431" s="1" t="s">
        <v>424</v>
      </c>
      <c r="C3431" s="18" t="s">
        <v>417</v>
      </c>
      <c r="D3431" s="84">
        <f t="shared" si="56"/>
        <v>2021</v>
      </c>
      <c r="E3431" s="75">
        <v>44524</v>
      </c>
      <c r="AJ3431" s="14"/>
      <c r="AK3431" s="19"/>
      <c r="AL3431" s="19"/>
      <c r="AM3431" s="50"/>
      <c r="AN3431" s="21"/>
      <c r="AW3431" s="20">
        <v>0.97673760325261672</v>
      </c>
    </row>
    <row r="3432" spans="1:116" x14ac:dyDescent="0.25">
      <c r="A3432" s="1" t="s">
        <v>480</v>
      </c>
      <c r="B3432" s="1" t="s">
        <v>424</v>
      </c>
      <c r="C3432" s="28" t="s">
        <v>418</v>
      </c>
      <c r="D3432" s="84">
        <f t="shared" si="56"/>
        <v>2021</v>
      </c>
      <c r="E3432" s="77">
        <v>44467</v>
      </c>
      <c r="AJ3432" s="14"/>
      <c r="AK3432" s="29"/>
      <c r="AL3432" s="29"/>
      <c r="AM3432" s="110"/>
      <c r="AN3432" s="30"/>
      <c r="AW3432" s="31">
        <v>8.1219090658841683E-2</v>
      </c>
    </row>
    <row r="3433" spans="1:116" x14ac:dyDescent="0.25">
      <c r="A3433" s="1" t="s">
        <v>480</v>
      </c>
      <c r="B3433" s="1" t="s">
        <v>424</v>
      </c>
      <c r="C3433" s="28" t="s">
        <v>418</v>
      </c>
      <c r="D3433" s="84">
        <f t="shared" si="56"/>
        <v>2021</v>
      </c>
      <c r="E3433" s="77">
        <v>44477</v>
      </c>
      <c r="AJ3433" s="14"/>
      <c r="AK3433" s="29"/>
      <c r="AL3433" s="29"/>
      <c r="AM3433" s="110"/>
      <c r="AN3433" s="30"/>
      <c r="AW3433" s="31">
        <v>9.4507668002183284E-2</v>
      </c>
    </row>
    <row r="3434" spans="1:116" x14ac:dyDescent="0.25">
      <c r="A3434" s="1" t="s">
        <v>480</v>
      </c>
      <c r="B3434" s="1" t="s">
        <v>424</v>
      </c>
      <c r="C3434" s="28" t="s">
        <v>418</v>
      </c>
      <c r="D3434" s="84">
        <f t="shared" si="56"/>
        <v>2021</v>
      </c>
      <c r="E3434" s="77">
        <v>44484</v>
      </c>
      <c r="AJ3434" s="14"/>
      <c r="AK3434" s="29"/>
      <c r="AL3434" s="29"/>
      <c r="AM3434" s="110"/>
      <c r="AN3434" s="30"/>
      <c r="AW3434" s="31">
        <v>0.33500679050710097</v>
      </c>
    </row>
    <row r="3435" spans="1:116" x14ac:dyDescent="0.25">
      <c r="A3435" s="1" t="s">
        <v>480</v>
      </c>
      <c r="B3435" s="1" t="s">
        <v>424</v>
      </c>
      <c r="C3435" s="28" t="s">
        <v>418</v>
      </c>
      <c r="D3435" s="84">
        <f t="shared" si="56"/>
        <v>2021</v>
      </c>
      <c r="E3435" s="77">
        <v>44490</v>
      </c>
      <c r="AJ3435" s="14"/>
      <c r="AK3435" s="29"/>
      <c r="AL3435" s="29"/>
      <c r="AM3435" s="110"/>
      <c r="AN3435" s="30"/>
      <c r="AW3435" s="31">
        <v>0.6210006390445818</v>
      </c>
    </row>
    <row r="3436" spans="1:116" x14ac:dyDescent="0.25">
      <c r="A3436" s="1" t="s">
        <v>480</v>
      </c>
      <c r="B3436" s="1" t="s">
        <v>424</v>
      </c>
      <c r="C3436" s="28" t="s">
        <v>418</v>
      </c>
      <c r="D3436" s="84">
        <f t="shared" si="56"/>
        <v>2021</v>
      </c>
      <c r="E3436" s="77">
        <v>44502</v>
      </c>
      <c r="AJ3436" s="14"/>
      <c r="AK3436" s="29"/>
      <c r="AL3436" s="29"/>
      <c r="AM3436" s="110"/>
      <c r="AN3436" s="30"/>
      <c r="AW3436" s="31">
        <v>0.86564683937208309</v>
      </c>
    </row>
    <row r="3437" spans="1:116" x14ac:dyDescent="0.25">
      <c r="A3437" s="1" t="s">
        <v>480</v>
      </c>
      <c r="B3437" s="1" t="s">
        <v>424</v>
      </c>
      <c r="C3437" s="28" t="s">
        <v>418</v>
      </c>
      <c r="D3437" s="84">
        <f t="shared" si="56"/>
        <v>2021</v>
      </c>
      <c r="E3437" s="77">
        <v>44509</v>
      </c>
      <c r="AJ3437" s="14"/>
      <c r="AK3437" s="29"/>
      <c r="AL3437" s="29"/>
      <c r="AM3437" s="110"/>
      <c r="AN3437" s="30"/>
      <c r="AW3437" s="31">
        <v>0.9578256578701031</v>
      </c>
    </row>
    <row r="3438" spans="1:116" x14ac:dyDescent="0.25">
      <c r="A3438" s="1" t="s">
        <v>480</v>
      </c>
      <c r="B3438" s="1" t="s">
        <v>424</v>
      </c>
      <c r="C3438" s="28" t="s">
        <v>418</v>
      </c>
      <c r="D3438" s="84">
        <f t="shared" si="56"/>
        <v>2021</v>
      </c>
      <c r="E3438" s="77">
        <v>44524</v>
      </c>
      <c r="AJ3438" s="14"/>
      <c r="AK3438" s="29"/>
      <c r="AL3438" s="29"/>
      <c r="AM3438" s="110"/>
      <c r="AN3438" s="30"/>
      <c r="AW3438" s="31">
        <v>0.98297568723960116</v>
      </c>
    </row>
    <row r="3439" spans="1:116" x14ac:dyDescent="0.25">
      <c r="A3439" s="1" t="s">
        <v>480</v>
      </c>
      <c r="B3439" s="1" t="s">
        <v>424</v>
      </c>
      <c r="C3439" s="33" t="s">
        <v>419</v>
      </c>
      <c r="D3439" s="84">
        <f t="shared" si="56"/>
        <v>2021</v>
      </c>
      <c r="E3439" s="74">
        <v>44435</v>
      </c>
      <c r="AJ3439" s="14"/>
      <c r="AK3439" s="55">
        <v>0</v>
      </c>
      <c r="AL3439" s="119">
        <f t="shared" ref="AL3439:AL3441" si="58">AK3439/100</f>
        <v>0</v>
      </c>
      <c r="AM3439" s="55">
        <v>0</v>
      </c>
      <c r="AN3439" s="35"/>
      <c r="AW3439" s="34"/>
      <c r="DD3439" s="108">
        <v>125.560920461726</v>
      </c>
      <c r="DE3439" s="108">
        <v>36.850763627380474</v>
      </c>
      <c r="DF3439" s="66"/>
      <c r="DG3439" s="108">
        <v>43.632498891291959</v>
      </c>
      <c r="DJ3439" s="66">
        <f t="shared" ref="DJ3439:DJ3447" si="59">DD3439+DE3439</f>
        <v>162.41168408910647</v>
      </c>
      <c r="DK3439" s="66"/>
      <c r="DL3439" s="66">
        <f t="shared" ref="DL3439:DL3447" si="60">DD3439+DE3439+DG3439</f>
        <v>206.04418298039843</v>
      </c>
    </row>
    <row r="3440" spans="1:116" x14ac:dyDescent="0.25">
      <c r="A3440" s="1" t="s">
        <v>480</v>
      </c>
      <c r="B3440" s="1" t="s">
        <v>424</v>
      </c>
      <c r="C3440" s="33" t="s">
        <v>419</v>
      </c>
      <c r="D3440" s="84">
        <f t="shared" si="56"/>
        <v>2021</v>
      </c>
      <c r="E3440" s="74">
        <v>44496</v>
      </c>
      <c r="AJ3440" s="14"/>
      <c r="AK3440" s="55">
        <v>0</v>
      </c>
      <c r="AL3440" s="119">
        <f t="shared" si="58"/>
        <v>0</v>
      </c>
      <c r="AM3440" s="55">
        <v>0</v>
      </c>
      <c r="AN3440" s="35"/>
      <c r="AW3440" s="34"/>
      <c r="DD3440" s="66">
        <v>232.15075582297413</v>
      </c>
      <c r="DE3440" s="66">
        <v>77.511530948086516</v>
      </c>
      <c r="DF3440" s="66"/>
      <c r="DG3440" s="66">
        <v>103.57029186813369</v>
      </c>
      <c r="DJ3440" s="66">
        <f t="shared" si="59"/>
        <v>309.66228677106062</v>
      </c>
      <c r="DK3440" s="66"/>
      <c r="DL3440" s="66">
        <f t="shared" si="60"/>
        <v>413.23257863919434</v>
      </c>
    </row>
    <row r="3441" spans="1:116" x14ac:dyDescent="0.25">
      <c r="A3441" s="1" t="s">
        <v>480</v>
      </c>
      <c r="B3441" s="1" t="s">
        <v>424</v>
      </c>
      <c r="C3441" s="33" t="s">
        <v>419</v>
      </c>
      <c r="D3441" s="84">
        <f t="shared" si="56"/>
        <v>2021</v>
      </c>
      <c r="E3441" s="74">
        <v>44525</v>
      </c>
      <c r="AJ3441" s="14"/>
      <c r="AK3441" s="55">
        <v>0</v>
      </c>
      <c r="AL3441" s="119">
        <f t="shared" si="58"/>
        <v>0</v>
      </c>
      <c r="AM3441" s="55">
        <v>0</v>
      </c>
      <c r="AN3441" s="35"/>
      <c r="AW3441" s="34"/>
      <c r="DD3441" s="66">
        <v>242.5988865582207</v>
      </c>
      <c r="DE3441" s="66">
        <v>90.15530417888462</v>
      </c>
      <c r="DF3441" s="66"/>
      <c r="DG3441" s="66">
        <v>127.5309468133549</v>
      </c>
      <c r="DJ3441" s="66">
        <f t="shared" si="59"/>
        <v>332.75419073710532</v>
      </c>
      <c r="DK3441" s="66"/>
      <c r="DL3441" s="66">
        <f t="shared" si="60"/>
        <v>460.28513755046021</v>
      </c>
    </row>
    <row r="3442" spans="1:116" x14ac:dyDescent="0.25">
      <c r="A3442" s="1" t="s">
        <v>480</v>
      </c>
      <c r="B3442" s="1" t="s">
        <v>424</v>
      </c>
      <c r="C3442" s="28" t="s">
        <v>417</v>
      </c>
      <c r="D3442" s="84">
        <f t="shared" si="56"/>
        <v>2021</v>
      </c>
      <c r="E3442" s="75">
        <v>44435</v>
      </c>
      <c r="AJ3442" s="14"/>
      <c r="AK3442" s="29"/>
      <c r="AL3442" s="29"/>
      <c r="AM3442" s="110"/>
      <c r="AN3442" s="30"/>
      <c r="AW3442" s="31"/>
      <c r="DD3442" s="108">
        <v>125.56092046172614</v>
      </c>
      <c r="DE3442" s="108">
        <v>36.850763627380474</v>
      </c>
      <c r="DF3442" s="66"/>
      <c r="DG3442" s="108">
        <v>43.632498891291959</v>
      </c>
      <c r="DJ3442" s="66">
        <f t="shared" si="59"/>
        <v>162.41168408910661</v>
      </c>
      <c r="DK3442" s="66"/>
      <c r="DL3442" s="66">
        <f t="shared" si="60"/>
        <v>206.04418298039857</v>
      </c>
    </row>
    <row r="3443" spans="1:116" x14ac:dyDescent="0.25">
      <c r="A3443" s="1" t="s">
        <v>480</v>
      </c>
      <c r="B3443" s="1" t="s">
        <v>424</v>
      </c>
      <c r="C3443" s="28" t="s">
        <v>417</v>
      </c>
      <c r="D3443" s="84">
        <f t="shared" si="56"/>
        <v>2021</v>
      </c>
      <c r="E3443" s="75">
        <v>44496</v>
      </c>
      <c r="AJ3443" s="14"/>
      <c r="AK3443" s="29"/>
      <c r="AL3443" s="29"/>
      <c r="AM3443" s="110"/>
      <c r="AN3443" s="30"/>
      <c r="AW3443" s="31"/>
      <c r="DD3443" s="66">
        <v>169.49063002528783</v>
      </c>
      <c r="DE3443" s="66">
        <v>41.810215306820851</v>
      </c>
      <c r="DF3443" s="66"/>
      <c r="DG3443" s="66">
        <v>76.211347394587079</v>
      </c>
      <c r="DJ3443" s="66">
        <f t="shared" si="59"/>
        <v>211.30084533210868</v>
      </c>
      <c r="DK3443" s="66"/>
      <c r="DL3443" s="66">
        <f t="shared" si="60"/>
        <v>287.51219272669573</v>
      </c>
    </row>
    <row r="3444" spans="1:116" x14ac:dyDescent="0.25">
      <c r="A3444" s="1" t="s">
        <v>480</v>
      </c>
      <c r="B3444" s="1" t="s">
        <v>424</v>
      </c>
      <c r="C3444" s="28" t="s">
        <v>417</v>
      </c>
      <c r="D3444" s="84">
        <f t="shared" si="56"/>
        <v>2021</v>
      </c>
      <c r="E3444" s="75">
        <v>44525</v>
      </c>
      <c r="AJ3444" s="14"/>
      <c r="AK3444" s="29"/>
      <c r="AL3444" s="29"/>
      <c r="AM3444" s="110"/>
      <c r="AN3444" s="30"/>
      <c r="AW3444" s="31"/>
      <c r="DD3444" s="66">
        <v>96.371065374234178</v>
      </c>
      <c r="DE3444" s="66">
        <v>27.70641842513222</v>
      </c>
      <c r="DF3444" s="66"/>
      <c r="DG3444" s="66">
        <v>46.08029672756242</v>
      </c>
      <c r="DJ3444" s="66">
        <f t="shared" si="59"/>
        <v>124.07748379936641</v>
      </c>
      <c r="DK3444" s="66"/>
      <c r="DL3444" s="66">
        <f t="shared" si="60"/>
        <v>170.15778052692883</v>
      </c>
    </row>
    <row r="3445" spans="1:116" x14ac:dyDescent="0.25">
      <c r="A3445" s="1" t="s">
        <v>480</v>
      </c>
      <c r="B3445" s="1" t="s">
        <v>424</v>
      </c>
      <c r="C3445" s="28" t="s">
        <v>418</v>
      </c>
      <c r="D3445" s="84">
        <f t="shared" si="56"/>
        <v>2021</v>
      </c>
      <c r="E3445" s="75">
        <v>44435</v>
      </c>
      <c r="AJ3445" s="14"/>
      <c r="AK3445" s="29"/>
      <c r="AL3445" s="29"/>
      <c r="AM3445" s="110"/>
      <c r="AN3445" s="30"/>
      <c r="AW3445" s="31"/>
      <c r="DD3445" s="108">
        <v>125.56092046172614</v>
      </c>
      <c r="DE3445" s="108">
        <v>36.850763627380474</v>
      </c>
      <c r="DF3445" s="66"/>
      <c r="DG3445" s="108">
        <v>43.632498891291959</v>
      </c>
      <c r="DJ3445" s="66">
        <f t="shared" si="59"/>
        <v>162.41168408910661</v>
      </c>
      <c r="DK3445" s="66"/>
      <c r="DL3445" s="66">
        <f t="shared" si="60"/>
        <v>206.04418298039857</v>
      </c>
    </row>
    <row r="3446" spans="1:116" x14ac:dyDescent="0.25">
      <c r="A3446" s="1" t="s">
        <v>480</v>
      </c>
      <c r="B3446" s="1" t="s">
        <v>424</v>
      </c>
      <c r="C3446" s="28" t="s">
        <v>418</v>
      </c>
      <c r="D3446" s="84">
        <f t="shared" si="56"/>
        <v>2021</v>
      </c>
      <c r="E3446" s="75">
        <v>44496</v>
      </c>
      <c r="AJ3446" s="14"/>
      <c r="AK3446" s="29"/>
      <c r="AL3446" s="29"/>
      <c r="AM3446" s="110"/>
      <c r="AN3446" s="30"/>
      <c r="AW3446" s="31"/>
      <c r="DD3446" s="66">
        <v>174.24179390244706</v>
      </c>
      <c r="DE3446" s="66">
        <v>36.048852981901391</v>
      </c>
      <c r="DF3446" s="66"/>
      <c r="DG3446" s="66">
        <v>40.927566701730029</v>
      </c>
      <c r="DJ3446" s="66">
        <f t="shared" si="59"/>
        <v>210.29064688434846</v>
      </c>
      <c r="DK3446" s="66"/>
      <c r="DL3446" s="66">
        <f t="shared" si="60"/>
        <v>251.21821358607849</v>
      </c>
    </row>
    <row r="3447" spans="1:116" x14ac:dyDescent="0.25">
      <c r="A3447" s="1" t="s">
        <v>480</v>
      </c>
      <c r="B3447" s="1" t="s">
        <v>424</v>
      </c>
      <c r="C3447" s="28" t="s">
        <v>418</v>
      </c>
      <c r="D3447" s="84">
        <f t="shared" si="56"/>
        <v>2021</v>
      </c>
      <c r="E3447" s="75">
        <v>44525</v>
      </c>
      <c r="AJ3447" s="14"/>
      <c r="AK3447" s="29"/>
      <c r="AL3447" s="29"/>
      <c r="AM3447" s="110"/>
      <c r="AN3447" s="30"/>
      <c r="AW3447" s="31"/>
      <c r="DD3447" s="66">
        <v>77.319191248078909</v>
      </c>
      <c r="DE3447" s="66">
        <v>18.152487830083221</v>
      </c>
      <c r="DF3447" s="66"/>
      <c r="DG3447" s="66">
        <v>45.747961874019154</v>
      </c>
      <c r="DJ3447" s="66">
        <f t="shared" si="59"/>
        <v>95.471679078162126</v>
      </c>
      <c r="DK3447" s="66"/>
      <c r="DL3447" s="66">
        <f t="shared" si="60"/>
        <v>141.21964095218129</v>
      </c>
    </row>
    <row r="3448" spans="1:116" x14ac:dyDescent="0.25">
      <c r="A3448" s="1" t="s">
        <v>480</v>
      </c>
      <c r="B3448" s="1" t="s">
        <v>424</v>
      </c>
      <c r="C3448" s="37" t="s">
        <v>420</v>
      </c>
      <c r="D3448" s="84">
        <f t="shared" si="56"/>
        <v>2021</v>
      </c>
      <c r="E3448" s="78">
        <v>44466</v>
      </c>
      <c r="AJ3448" s="14"/>
      <c r="AK3448" s="112">
        <v>3.8270187523918873</v>
      </c>
      <c r="AL3448" s="119">
        <f t="shared" ref="AL3448:AL3463" si="61">AK3448/100</f>
        <v>3.8270187523918871E-2</v>
      </c>
      <c r="AM3448" s="4">
        <v>0.19488064485265982</v>
      </c>
      <c r="AN3448" s="39">
        <v>5.0917500000000004E-2</v>
      </c>
      <c r="AW3448" s="37"/>
    </row>
    <row r="3449" spans="1:116" x14ac:dyDescent="0.25">
      <c r="A3449" s="1" t="s">
        <v>480</v>
      </c>
      <c r="B3449" s="1" t="s">
        <v>424</v>
      </c>
      <c r="C3449" s="37" t="s">
        <v>420</v>
      </c>
      <c r="D3449" s="84">
        <f t="shared" si="56"/>
        <v>2021</v>
      </c>
      <c r="E3449" s="78">
        <v>44497</v>
      </c>
      <c r="AJ3449" s="14"/>
      <c r="AK3449" s="112">
        <v>71.131526774699012</v>
      </c>
      <c r="AL3449" s="119">
        <f t="shared" si="61"/>
        <v>0.71131526774699017</v>
      </c>
      <c r="AM3449" s="4">
        <v>2.2955819394032084</v>
      </c>
      <c r="AN3449" s="39">
        <v>3.2575E-2</v>
      </c>
      <c r="AW3449" s="37"/>
    </row>
    <row r="3450" spans="1:116" x14ac:dyDescent="0.25">
      <c r="A3450" s="1" t="s">
        <v>480</v>
      </c>
      <c r="B3450" s="1" t="s">
        <v>424</v>
      </c>
      <c r="C3450" s="37" t="s">
        <v>420</v>
      </c>
      <c r="D3450" s="84">
        <f t="shared" si="56"/>
        <v>2021</v>
      </c>
      <c r="E3450" s="78">
        <v>44530</v>
      </c>
      <c r="AJ3450" s="14"/>
      <c r="AK3450" s="112">
        <v>503.68223430170929</v>
      </c>
      <c r="AL3450" s="119">
        <f t="shared" si="61"/>
        <v>5.0368223430170929</v>
      </c>
      <c r="AM3450" s="4">
        <v>4.3457115124999603</v>
      </c>
      <c r="AN3450" s="39">
        <v>8.7250000000000001E-3</v>
      </c>
      <c r="AW3450" s="37"/>
    </row>
    <row r="3451" spans="1:116" x14ac:dyDescent="0.25">
      <c r="A3451" s="1" t="s">
        <v>480</v>
      </c>
      <c r="B3451" s="1" t="s">
        <v>424</v>
      </c>
      <c r="C3451" s="37" t="s">
        <v>421</v>
      </c>
      <c r="D3451" s="84">
        <f t="shared" si="56"/>
        <v>2021</v>
      </c>
      <c r="E3451" s="78">
        <v>44466</v>
      </c>
      <c r="AJ3451" s="14"/>
      <c r="AK3451" s="112">
        <v>4.927286643704555</v>
      </c>
      <c r="AL3451" s="119">
        <f t="shared" si="61"/>
        <v>4.9272866437045551E-2</v>
      </c>
      <c r="AM3451" s="4">
        <v>0.24373134328358215</v>
      </c>
      <c r="AN3451" s="39">
        <v>4.947E-2</v>
      </c>
      <c r="AW3451" s="37"/>
    </row>
    <row r="3452" spans="1:116" x14ac:dyDescent="0.25">
      <c r="A3452" s="1" t="s">
        <v>480</v>
      </c>
      <c r="B3452" s="1" t="s">
        <v>424</v>
      </c>
      <c r="C3452" s="37" t="s">
        <v>421</v>
      </c>
      <c r="D3452" s="84">
        <f t="shared" ref="D3452:D3496" si="62">YEAR(E3452)</f>
        <v>2021</v>
      </c>
      <c r="E3452" s="78">
        <v>44497</v>
      </c>
      <c r="AJ3452" s="14"/>
      <c r="AK3452" s="112">
        <v>99.575668551009841</v>
      </c>
      <c r="AL3452" s="119">
        <f t="shared" si="61"/>
        <v>0.99575668551009844</v>
      </c>
      <c r="AM3452" s="4">
        <v>3.0929884556447482</v>
      </c>
      <c r="AN3452" s="39">
        <v>3.1475000000000003E-2</v>
      </c>
      <c r="AW3452" s="37"/>
    </row>
    <row r="3453" spans="1:116" x14ac:dyDescent="0.25">
      <c r="A3453" s="1" t="s">
        <v>480</v>
      </c>
      <c r="B3453" s="1" t="s">
        <v>424</v>
      </c>
      <c r="C3453" s="37" t="s">
        <v>421</v>
      </c>
      <c r="D3453" s="84">
        <f t="shared" si="62"/>
        <v>2021</v>
      </c>
      <c r="E3453" s="78">
        <v>44530</v>
      </c>
      <c r="AJ3453" s="14"/>
      <c r="AK3453" s="112">
        <v>591.00825364214484</v>
      </c>
      <c r="AL3453" s="119">
        <f t="shared" si="61"/>
        <v>5.9100825364214487</v>
      </c>
      <c r="AM3453" s="4">
        <v>5.1935281049686806</v>
      </c>
      <c r="AN3453" s="39">
        <v>8.8249999999999995E-3</v>
      </c>
      <c r="AW3453" s="37"/>
    </row>
    <row r="3454" spans="1:116" x14ac:dyDescent="0.25">
      <c r="A3454" s="1" t="s">
        <v>480</v>
      </c>
      <c r="B3454" s="1" t="s">
        <v>424</v>
      </c>
      <c r="C3454" s="37" t="s">
        <v>422</v>
      </c>
      <c r="D3454" s="84">
        <f t="shared" si="62"/>
        <v>2021</v>
      </c>
      <c r="E3454" s="78">
        <v>44466</v>
      </c>
      <c r="AJ3454" s="14"/>
      <c r="AK3454" s="112">
        <v>8.1802525832376602</v>
      </c>
      <c r="AL3454" s="119">
        <f t="shared" si="61"/>
        <v>8.1802525832376599E-2</v>
      </c>
      <c r="AM3454" s="4">
        <v>0.41399971297359361</v>
      </c>
      <c r="AN3454" s="39">
        <v>5.0667499999999997E-2</v>
      </c>
      <c r="AW3454" s="37"/>
    </row>
    <row r="3455" spans="1:116" x14ac:dyDescent="0.25">
      <c r="A3455" s="1" t="s">
        <v>480</v>
      </c>
      <c r="B3455" s="1" t="s">
        <v>424</v>
      </c>
      <c r="C3455" s="37" t="s">
        <v>422</v>
      </c>
      <c r="D3455" s="84">
        <f t="shared" si="62"/>
        <v>2021</v>
      </c>
      <c r="E3455" s="78">
        <v>44497</v>
      </c>
      <c r="AJ3455" s="14"/>
      <c r="AK3455" s="112">
        <v>117.62748440348022</v>
      </c>
      <c r="AL3455" s="119">
        <f t="shared" si="61"/>
        <v>1.1762748440348023</v>
      </c>
      <c r="AM3455" s="4">
        <v>3.2758783969215237</v>
      </c>
      <c r="AN3455" s="39">
        <v>2.7975000000000003E-2</v>
      </c>
      <c r="AW3455" s="37"/>
    </row>
    <row r="3456" spans="1:116" x14ac:dyDescent="0.25">
      <c r="A3456" s="1" t="s">
        <v>480</v>
      </c>
      <c r="B3456" s="1" t="s">
        <v>424</v>
      </c>
      <c r="C3456" s="37" t="s">
        <v>422</v>
      </c>
      <c r="D3456" s="84">
        <f t="shared" si="62"/>
        <v>2021</v>
      </c>
      <c r="E3456" s="78">
        <v>44530</v>
      </c>
      <c r="AJ3456" s="14"/>
      <c r="AK3456" s="112">
        <v>615.6334999125603</v>
      </c>
      <c r="AL3456" s="119">
        <f t="shared" si="61"/>
        <v>6.1563349991256029</v>
      </c>
      <c r="AM3456" s="4">
        <v>4.9524831330265808</v>
      </c>
      <c r="AN3456" s="39">
        <v>8.0749999999999988E-3</v>
      </c>
      <c r="AW3456" s="37"/>
    </row>
    <row r="3457" spans="1:49" x14ac:dyDescent="0.25">
      <c r="A3457" s="1" t="s">
        <v>480</v>
      </c>
      <c r="B3457" s="1" t="s">
        <v>424</v>
      </c>
      <c r="C3457" s="41" t="s">
        <v>423</v>
      </c>
      <c r="D3457" s="84">
        <f t="shared" si="62"/>
        <v>2021</v>
      </c>
      <c r="E3457" s="71">
        <v>44440</v>
      </c>
      <c r="AJ3457" s="14"/>
      <c r="AK3457" s="61">
        <v>0</v>
      </c>
      <c r="AL3457" s="119">
        <f t="shared" si="61"/>
        <v>0</v>
      </c>
      <c r="AM3457" s="61">
        <v>0</v>
      </c>
      <c r="AN3457" s="43"/>
      <c r="AW3457" s="42">
        <v>0</v>
      </c>
    </row>
    <row r="3458" spans="1:49" x14ac:dyDescent="0.25">
      <c r="A3458" s="1" t="s">
        <v>480</v>
      </c>
      <c r="B3458" s="1" t="s">
        <v>424</v>
      </c>
      <c r="C3458" s="41" t="s">
        <v>423</v>
      </c>
      <c r="D3458" s="84">
        <f t="shared" si="62"/>
        <v>2021</v>
      </c>
      <c r="E3458" s="71">
        <v>44453</v>
      </c>
      <c r="AJ3458" s="14"/>
      <c r="AK3458" s="61">
        <v>0</v>
      </c>
      <c r="AL3458" s="119">
        <f t="shared" si="61"/>
        <v>0</v>
      </c>
      <c r="AM3458" s="61">
        <v>0</v>
      </c>
      <c r="AN3458" s="43"/>
      <c r="AW3458" s="42">
        <v>0</v>
      </c>
    </row>
    <row r="3459" spans="1:49" x14ac:dyDescent="0.25">
      <c r="A3459" s="1" t="s">
        <v>480</v>
      </c>
      <c r="B3459" s="1" t="s">
        <v>424</v>
      </c>
      <c r="C3459" s="41" t="s">
        <v>423</v>
      </c>
      <c r="D3459" s="84">
        <f t="shared" si="62"/>
        <v>2021</v>
      </c>
      <c r="E3459" s="71">
        <v>44462</v>
      </c>
      <c r="AJ3459" s="14"/>
      <c r="AK3459" s="61">
        <v>0</v>
      </c>
      <c r="AL3459" s="119">
        <f t="shared" si="61"/>
        <v>0</v>
      </c>
      <c r="AM3459" s="61">
        <v>0</v>
      </c>
      <c r="AN3459" s="43"/>
      <c r="AW3459" s="42">
        <v>0</v>
      </c>
    </row>
    <row r="3460" spans="1:49" x14ac:dyDescent="0.25">
      <c r="A3460" s="1" t="s">
        <v>480</v>
      </c>
      <c r="B3460" s="1" t="s">
        <v>424</v>
      </c>
      <c r="C3460" s="41" t="s">
        <v>423</v>
      </c>
      <c r="D3460" s="84">
        <f t="shared" si="62"/>
        <v>2021</v>
      </c>
      <c r="E3460" s="71">
        <v>44473</v>
      </c>
      <c r="AJ3460" s="14"/>
      <c r="AK3460" s="61">
        <v>0</v>
      </c>
      <c r="AL3460" s="119">
        <f t="shared" si="61"/>
        <v>0</v>
      </c>
      <c r="AM3460" s="61">
        <v>0</v>
      </c>
      <c r="AN3460" s="43"/>
      <c r="AW3460" s="42">
        <v>0</v>
      </c>
    </row>
    <row r="3461" spans="1:49" x14ac:dyDescent="0.25">
      <c r="A3461" s="1" t="s">
        <v>480</v>
      </c>
      <c r="B3461" s="1" t="s">
        <v>424</v>
      </c>
      <c r="C3461" s="41" t="s">
        <v>423</v>
      </c>
      <c r="D3461" s="84">
        <f t="shared" si="62"/>
        <v>2021</v>
      </c>
      <c r="E3461" s="71">
        <v>44483</v>
      </c>
      <c r="AJ3461" s="14"/>
      <c r="AK3461" s="61">
        <v>0</v>
      </c>
      <c r="AL3461" s="119">
        <f t="shared" si="61"/>
        <v>0</v>
      </c>
      <c r="AM3461" s="61">
        <v>0</v>
      </c>
      <c r="AN3461" s="43"/>
      <c r="AW3461" s="42">
        <v>0</v>
      </c>
    </row>
    <row r="3462" spans="1:49" x14ac:dyDescent="0.25">
      <c r="A3462" s="1" t="s">
        <v>480</v>
      </c>
      <c r="B3462" s="1" t="s">
        <v>424</v>
      </c>
      <c r="C3462" s="41" t="s">
        <v>423</v>
      </c>
      <c r="D3462" s="84">
        <f t="shared" si="62"/>
        <v>2021</v>
      </c>
      <c r="E3462" s="71">
        <v>44497</v>
      </c>
      <c r="AJ3462" s="14"/>
      <c r="AK3462" s="61">
        <v>0</v>
      </c>
      <c r="AL3462" s="119">
        <f t="shared" si="61"/>
        <v>0</v>
      </c>
      <c r="AM3462" s="61">
        <v>0</v>
      </c>
      <c r="AN3462" s="43"/>
      <c r="AW3462" s="42">
        <v>0</v>
      </c>
    </row>
    <row r="3463" spans="1:49" x14ac:dyDescent="0.25">
      <c r="A3463" s="1" t="s">
        <v>480</v>
      </c>
      <c r="B3463" s="1" t="s">
        <v>424</v>
      </c>
      <c r="C3463" s="41" t="s">
        <v>423</v>
      </c>
      <c r="D3463" s="84">
        <f t="shared" si="62"/>
        <v>2021</v>
      </c>
      <c r="E3463" s="71">
        <v>44518</v>
      </c>
      <c r="AJ3463" s="14"/>
      <c r="AK3463" s="61">
        <v>0</v>
      </c>
      <c r="AL3463" s="119">
        <f t="shared" si="61"/>
        <v>0</v>
      </c>
      <c r="AM3463" s="61">
        <v>0</v>
      </c>
      <c r="AN3463" s="43"/>
      <c r="AW3463" s="42">
        <v>0</v>
      </c>
    </row>
    <row r="3464" spans="1:49" x14ac:dyDescent="0.25">
      <c r="A3464" s="1" t="s">
        <v>480</v>
      </c>
      <c r="B3464" s="1" t="s">
        <v>424</v>
      </c>
      <c r="C3464" s="37" t="s">
        <v>420</v>
      </c>
      <c r="D3464" s="84">
        <f t="shared" si="62"/>
        <v>2021</v>
      </c>
      <c r="E3464" s="3">
        <v>44440</v>
      </c>
      <c r="AJ3464" s="14"/>
      <c r="AK3464" s="38"/>
      <c r="AL3464" s="38"/>
      <c r="AM3464" s="112"/>
      <c r="AN3464" s="39"/>
      <c r="AW3464" s="22">
        <v>0</v>
      </c>
    </row>
    <row r="3465" spans="1:49" x14ac:dyDescent="0.25">
      <c r="A3465" s="1" t="s">
        <v>480</v>
      </c>
      <c r="B3465" s="1" t="s">
        <v>424</v>
      </c>
      <c r="C3465" s="37" t="s">
        <v>420</v>
      </c>
      <c r="D3465" s="84">
        <f t="shared" si="62"/>
        <v>2021</v>
      </c>
      <c r="E3465" s="3">
        <v>44453</v>
      </c>
      <c r="AJ3465" s="14"/>
      <c r="AK3465" s="14"/>
      <c r="AL3465" s="14"/>
      <c r="AN3465" s="15"/>
      <c r="AW3465" s="22">
        <v>0</v>
      </c>
    </row>
    <row r="3466" spans="1:49" x14ac:dyDescent="0.25">
      <c r="A3466" s="1" t="s">
        <v>480</v>
      </c>
      <c r="B3466" s="1" t="s">
        <v>424</v>
      </c>
      <c r="C3466" s="37" t="s">
        <v>420</v>
      </c>
      <c r="D3466" s="84">
        <f t="shared" si="62"/>
        <v>2021</v>
      </c>
      <c r="E3466" s="3">
        <v>44462</v>
      </c>
      <c r="AJ3466" s="14"/>
      <c r="AK3466" s="14"/>
      <c r="AL3466" s="14"/>
      <c r="AN3466" s="15"/>
      <c r="AW3466" s="22">
        <v>0</v>
      </c>
    </row>
    <row r="3467" spans="1:49" x14ac:dyDescent="0.25">
      <c r="A3467" s="1" t="s">
        <v>480</v>
      </c>
      <c r="B3467" s="1" t="s">
        <v>424</v>
      </c>
      <c r="C3467" s="37" t="s">
        <v>420</v>
      </c>
      <c r="D3467" s="84">
        <f t="shared" si="62"/>
        <v>2021</v>
      </c>
      <c r="E3467" s="3">
        <v>44473</v>
      </c>
      <c r="AJ3467" s="14"/>
      <c r="AK3467" s="14"/>
      <c r="AL3467" s="14"/>
      <c r="AN3467" s="15"/>
      <c r="AW3467" s="22">
        <v>1.2820512820512832E-2</v>
      </c>
    </row>
    <row r="3468" spans="1:49" x14ac:dyDescent="0.25">
      <c r="A3468" s="1" t="s">
        <v>480</v>
      </c>
      <c r="B3468" s="1" t="s">
        <v>424</v>
      </c>
      <c r="C3468" s="37" t="s">
        <v>420</v>
      </c>
      <c r="D3468" s="84">
        <f t="shared" si="62"/>
        <v>2021</v>
      </c>
      <c r="E3468" s="3">
        <v>44483</v>
      </c>
      <c r="AJ3468" s="14"/>
      <c r="AK3468" s="14"/>
      <c r="AL3468" s="14"/>
      <c r="AN3468" s="15"/>
      <c r="AW3468" s="22">
        <v>0.19333333333333338</v>
      </c>
    </row>
    <row r="3469" spans="1:49" x14ac:dyDescent="0.25">
      <c r="A3469" s="1" t="s">
        <v>480</v>
      </c>
      <c r="B3469" s="1" t="s">
        <v>424</v>
      </c>
      <c r="C3469" s="37" t="s">
        <v>420</v>
      </c>
      <c r="D3469" s="84">
        <f t="shared" si="62"/>
        <v>2021</v>
      </c>
      <c r="E3469" s="3">
        <v>44497</v>
      </c>
      <c r="AJ3469" s="14"/>
      <c r="AK3469" s="14"/>
      <c r="AL3469" s="14"/>
      <c r="AN3469" s="15"/>
      <c r="AW3469" s="22">
        <v>0.58305084745762703</v>
      </c>
    </row>
    <row r="3470" spans="1:49" x14ac:dyDescent="0.25">
      <c r="A3470" s="1" t="s">
        <v>480</v>
      </c>
      <c r="B3470" s="1" t="s">
        <v>424</v>
      </c>
      <c r="C3470" s="37" t="s">
        <v>420</v>
      </c>
      <c r="D3470" s="84">
        <f t="shared" si="62"/>
        <v>2021</v>
      </c>
      <c r="E3470" s="3">
        <v>44518</v>
      </c>
      <c r="AJ3470" s="14"/>
      <c r="AK3470" s="14"/>
      <c r="AL3470" s="14"/>
      <c r="AN3470" s="15"/>
      <c r="AW3470" s="22">
        <v>0.72972972972972983</v>
      </c>
    </row>
    <row r="3471" spans="1:49" x14ac:dyDescent="0.25">
      <c r="A3471" s="1" t="s">
        <v>480</v>
      </c>
      <c r="B3471" s="1" t="s">
        <v>424</v>
      </c>
      <c r="C3471" s="37" t="s">
        <v>421</v>
      </c>
      <c r="D3471" s="84">
        <f t="shared" si="62"/>
        <v>2021</v>
      </c>
      <c r="E3471" s="78">
        <v>44440</v>
      </c>
      <c r="AJ3471" s="14"/>
      <c r="AK3471" s="14"/>
      <c r="AL3471" s="14"/>
      <c r="AN3471" s="15"/>
      <c r="AW3471" s="22">
        <v>0</v>
      </c>
    </row>
    <row r="3472" spans="1:49" x14ac:dyDescent="0.25">
      <c r="A3472" s="1" t="s">
        <v>480</v>
      </c>
      <c r="B3472" s="1" t="s">
        <v>424</v>
      </c>
      <c r="C3472" s="37" t="s">
        <v>421</v>
      </c>
      <c r="D3472" s="84">
        <f t="shared" si="62"/>
        <v>2021</v>
      </c>
      <c r="E3472" s="78">
        <v>44453</v>
      </c>
      <c r="AJ3472" s="14"/>
      <c r="AK3472" s="14"/>
      <c r="AL3472" s="14"/>
      <c r="AN3472" s="15"/>
      <c r="AW3472" s="22">
        <v>0</v>
      </c>
    </row>
    <row r="3473" spans="1:116" x14ac:dyDescent="0.25">
      <c r="A3473" s="1" t="s">
        <v>480</v>
      </c>
      <c r="B3473" s="1" t="s">
        <v>424</v>
      </c>
      <c r="C3473" s="37" t="s">
        <v>421</v>
      </c>
      <c r="D3473" s="84">
        <f t="shared" si="62"/>
        <v>2021</v>
      </c>
      <c r="E3473" s="78">
        <v>44462</v>
      </c>
      <c r="AJ3473" s="14"/>
      <c r="AK3473" s="14"/>
      <c r="AL3473" s="14"/>
      <c r="AN3473" s="15"/>
      <c r="AW3473" s="22">
        <v>0</v>
      </c>
    </row>
    <row r="3474" spans="1:116" x14ac:dyDescent="0.25">
      <c r="A3474" s="1" t="s">
        <v>480</v>
      </c>
      <c r="B3474" s="1" t="s">
        <v>424</v>
      </c>
      <c r="C3474" s="37" t="s">
        <v>421</v>
      </c>
      <c r="D3474" s="84">
        <f t="shared" si="62"/>
        <v>2021</v>
      </c>
      <c r="E3474" s="78">
        <v>44473</v>
      </c>
      <c r="AJ3474" s="14"/>
      <c r="AK3474" s="14"/>
      <c r="AL3474" s="14"/>
      <c r="AN3474" s="15"/>
      <c r="AW3474" s="22">
        <v>4.1666666666666671E-2</v>
      </c>
    </row>
    <row r="3475" spans="1:116" x14ac:dyDescent="0.25">
      <c r="A3475" s="1" t="s">
        <v>480</v>
      </c>
      <c r="B3475" s="1" t="s">
        <v>424</v>
      </c>
      <c r="C3475" s="37" t="s">
        <v>421</v>
      </c>
      <c r="D3475" s="84">
        <f t="shared" si="62"/>
        <v>2021</v>
      </c>
      <c r="E3475" s="78">
        <v>44483</v>
      </c>
      <c r="AJ3475" s="14"/>
      <c r="AK3475" s="14"/>
      <c r="AL3475" s="14"/>
      <c r="AN3475" s="15"/>
      <c r="AW3475" s="22">
        <v>0.26333333333333336</v>
      </c>
    </row>
    <row r="3476" spans="1:116" x14ac:dyDescent="0.25">
      <c r="A3476" s="1" t="s">
        <v>480</v>
      </c>
      <c r="B3476" s="1" t="s">
        <v>424</v>
      </c>
      <c r="C3476" s="37" t="s">
        <v>421</v>
      </c>
      <c r="D3476" s="84">
        <f t="shared" si="62"/>
        <v>2021</v>
      </c>
      <c r="E3476" s="78">
        <v>44497</v>
      </c>
      <c r="AJ3476" s="14"/>
      <c r="AK3476" s="14"/>
      <c r="AL3476" s="14"/>
      <c r="AN3476" s="15"/>
      <c r="AW3476" s="22">
        <v>0.57966101694915251</v>
      </c>
    </row>
    <row r="3477" spans="1:116" x14ac:dyDescent="0.25">
      <c r="A3477" s="1" t="s">
        <v>480</v>
      </c>
      <c r="B3477" s="1" t="s">
        <v>424</v>
      </c>
      <c r="C3477" s="37" t="s">
        <v>421</v>
      </c>
      <c r="D3477" s="84">
        <f t="shared" si="62"/>
        <v>2021</v>
      </c>
      <c r="E3477" s="78">
        <v>44518</v>
      </c>
      <c r="AJ3477" s="14"/>
      <c r="AK3477" s="14"/>
      <c r="AL3477" s="14"/>
      <c r="AN3477" s="15"/>
      <c r="AW3477" s="22">
        <v>0.71959459459459474</v>
      </c>
    </row>
    <row r="3478" spans="1:116" x14ac:dyDescent="0.25">
      <c r="A3478" s="1" t="s">
        <v>480</v>
      </c>
      <c r="B3478" s="1" t="s">
        <v>424</v>
      </c>
      <c r="C3478" s="37" t="s">
        <v>422</v>
      </c>
      <c r="D3478" s="84">
        <f t="shared" si="62"/>
        <v>2021</v>
      </c>
      <c r="E3478" s="3">
        <v>44440</v>
      </c>
      <c r="AJ3478" s="14"/>
      <c r="AK3478" s="14"/>
      <c r="AL3478" s="14"/>
      <c r="AN3478" s="15"/>
      <c r="AW3478" s="22">
        <v>0</v>
      </c>
    </row>
    <row r="3479" spans="1:116" x14ac:dyDescent="0.25">
      <c r="A3479" s="1" t="s">
        <v>480</v>
      </c>
      <c r="B3479" s="1" t="s">
        <v>424</v>
      </c>
      <c r="C3479" s="37" t="s">
        <v>422</v>
      </c>
      <c r="D3479" s="84">
        <f t="shared" si="62"/>
        <v>2021</v>
      </c>
      <c r="E3479" s="3">
        <v>44453</v>
      </c>
      <c r="AJ3479" s="14"/>
      <c r="AK3479" s="14"/>
      <c r="AL3479" s="14"/>
      <c r="AN3479" s="15"/>
      <c r="AW3479" s="22">
        <v>0</v>
      </c>
    </row>
    <row r="3480" spans="1:116" x14ac:dyDescent="0.25">
      <c r="A3480" s="1" t="s">
        <v>480</v>
      </c>
      <c r="B3480" s="1" t="s">
        <v>424</v>
      </c>
      <c r="C3480" s="37" t="s">
        <v>422</v>
      </c>
      <c r="D3480" s="84">
        <f t="shared" si="62"/>
        <v>2021</v>
      </c>
      <c r="E3480" s="3">
        <v>44462</v>
      </c>
      <c r="AJ3480" s="14"/>
      <c r="AK3480" s="14"/>
      <c r="AL3480" s="14"/>
      <c r="AN3480" s="15"/>
      <c r="AW3480" s="22">
        <v>0</v>
      </c>
    </row>
    <row r="3481" spans="1:116" x14ac:dyDescent="0.25">
      <c r="A3481" s="1" t="s">
        <v>480</v>
      </c>
      <c r="B3481" s="1" t="s">
        <v>424</v>
      </c>
      <c r="C3481" s="37" t="s">
        <v>422</v>
      </c>
      <c r="D3481" s="84">
        <f t="shared" si="62"/>
        <v>2021</v>
      </c>
      <c r="E3481" s="3">
        <v>44473</v>
      </c>
      <c r="AJ3481" s="14"/>
      <c r="AK3481" s="14"/>
      <c r="AL3481" s="14"/>
      <c r="AN3481" s="15"/>
      <c r="AW3481" s="22">
        <v>7.0512820512820512E-2</v>
      </c>
    </row>
    <row r="3482" spans="1:116" x14ac:dyDescent="0.25">
      <c r="A3482" s="1" t="s">
        <v>480</v>
      </c>
      <c r="B3482" s="1" t="s">
        <v>424</v>
      </c>
      <c r="C3482" s="37" t="s">
        <v>422</v>
      </c>
      <c r="D3482" s="84">
        <f t="shared" si="62"/>
        <v>2021</v>
      </c>
      <c r="E3482" s="3">
        <v>44483</v>
      </c>
      <c r="AJ3482" s="14"/>
      <c r="AK3482" s="14"/>
      <c r="AL3482" s="14"/>
      <c r="AN3482" s="15"/>
      <c r="AW3482" s="22">
        <v>0.37</v>
      </c>
    </row>
    <row r="3483" spans="1:116" x14ac:dyDescent="0.25">
      <c r="A3483" s="1" t="s">
        <v>480</v>
      </c>
      <c r="B3483" s="1" t="s">
        <v>424</v>
      </c>
      <c r="C3483" s="37" t="s">
        <v>422</v>
      </c>
      <c r="D3483" s="84">
        <f t="shared" si="62"/>
        <v>2021</v>
      </c>
      <c r="E3483" s="3">
        <v>44497</v>
      </c>
      <c r="AJ3483" s="14"/>
      <c r="AK3483" s="14"/>
      <c r="AL3483" s="14"/>
      <c r="AN3483" s="15"/>
      <c r="AW3483" s="22">
        <v>0.65423728813559312</v>
      </c>
    </row>
    <row r="3484" spans="1:116" x14ac:dyDescent="0.25">
      <c r="A3484" s="1" t="s">
        <v>480</v>
      </c>
      <c r="B3484" s="1" t="s">
        <v>424</v>
      </c>
      <c r="C3484" s="37" t="s">
        <v>422</v>
      </c>
      <c r="D3484" s="84">
        <f t="shared" si="62"/>
        <v>2021</v>
      </c>
      <c r="E3484" s="3">
        <v>44518</v>
      </c>
      <c r="AJ3484" s="14"/>
      <c r="AK3484" s="14"/>
      <c r="AL3484" s="14"/>
      <c r="AN3484" s="15"/>
      <c r="AW3484" s="22">
        <v>0.72972972972972983</v>
      </c>
    </row>
    <row r="3485" spans="1:116" s="100" customFormat="1" x14ac:dyDescent="0.25">
      <c r="A3485" s="1" t="s">
        <v>480</v>
      </c>
      <c r="B3485" s="100" t="s">
        <v>424</v>
      </c>
      <c r="C3485" s="99" t="s">
        <v>423</v>
      </c>
      <c r="D3485" s="101">
        <f t="shared" si="62"/>
        <v>2021</v>
      </c>
      <c r="E3485" s="102">
        <v>44396</v>
      </c>
      <c r="AJ3485" s="103"/>
      <c r="AK3485" s="100">
        <v>0</v>
      </c>
      <c r="AL3485" s="119">
        <f t="shared" ref="AL3485:AL3487" si="63">AK3485/100</f>
        <v>0</v>
      </c>
      <c r="AM3485" s="100">
        <v>0</v>
      </c>
      <c r="AN3485" s="104"/>
      <c r="AW3485" s="99">
        <v>0</v>
      </c>
      <c r="DD3485" s="108">
        <v>39.549031719351298</v>
      </c>
      <c r="DE3485" s="108">
        <v>10.734732854783385</v>
      </c>
      <c r="DF3485" s="105"/>
      <c r="DG3485" s="108">
        <v>6.8698645718899751</v>
      </c>
      <c r="DH3485" s="105"/>
      <c r="DI3485" s="105"/>
      <c r="DJ3485" s="105">
        <f t="shared" ref="DJ3485:DJ3496" si="64">DD3485+DE3485</f>
        <v>50.283764574134679</v>
      </c>
      <c r="DK3485" s="105"/>
      <c r="DL3485" s="105">
        <f t="shared" ref="DL3485:DL3496" si="65">DD3485+DE3485+DG3485</f>
        <v>57.153629146024656</v>
      </c>
    </row>
    <row r="3486" spans="1:116" s="49" customFormat="1" x14ac:dyDescent="0.25">
      <c r="A3486" s="1" t="s">
        <v>480</v>
      </c>
      <c r="B3486" s="49" t="s">
        <v>424</v>
      </c>
      <c r="C3486" s="18" t="s">
        <v>423</v>
      </c>
      <c r="D3486" s="89">
        <f t="shared" si="62"/>
        <v>2021</v>
      </c>
      <c r="E3486" s="75">
        <v>44497</v>
      </c>
      <c r="AJ3486" s="19"/>
      <c r="AK3486" s="49">
        <v>0</v>
      </c>
      <c r="AL3486" s="119">
        <f t="shared" si="63"/>
        <v>0</v>
      </c>
      <c r="AM3486" s="49">
        <v>0</v>
      </c>
      <c r="AN3486" s="21"/>
      <c r="AW3486" s="18">
        <v>0</v>
      </c>
      <c r="DD3486" s="50">
        <v>34.637257209842346</v>
      </c>
      <c r="DE3486" s="50">
        <v>20.532657941694026</v>
      </c>
      <c r="DF3486" s="50"/>
      <c r="DG3486" s="50">
        <v>22.49616009953635</v>
      </c>
      <c r="DH3486" s="50"/>
      <c r="DI3486" s="50"/>
      <c r="DJ3486" s="50">
        <f t="shared" si="64"/>
        <v>55.169915151536372</v>
      </c>
      <c r="DK3486" s="50"/>
      <c r="DL3486" s="50">
        <f t="shared" si="65"/>
        <v>77.666075251072726</v>
      </c>
    </row>
    <row r="3487" spans="1:116" s="79" customFormat="1" x14ac:dyDescent="0.25">
      <c r="A3487" s="1" t="s">
        <v>480</v>
      </c>
      <c r="B3487" s="79" t="s">
        <v>424</v>
      </c>
      <c r="C3487" s="24" t="s">
        <v>423</v>
      </c>
      <c r="D3487" s="106">
        <f t="shared" si="62"/>
        <v>2021</v>
      </c>
      <c r="E3487" s="76">
        <v>44530</v>
      </c>
      <c r="AJ3487" s="25"/>
      <c r="AK3487" s="79">
        <v>0</v>
      </c>
      <c r="AL3487" s="119">
        <f t="shared" si="63"/>
        <v>0</v>
      </c>
      <c r="AM3487" s="79">
        <v>0</v>
      </c>
      <c r="AN3487" s="26"/>
      <c r="AW3487" s="24">
        <v>0</v>
      </c>
      <c r="DD3487" s="65">
        <v>20.441858096869201</v>
      </c>
      <c r="DE3487" s="65">
        <v>14.080899684777307</v>
      </c>
      <c r="DF3487" s="65"/>
      <c r="DG3487" s="65">
        <v>17.922255995663413</v>
      </c>
      <c r="DH3487" s="65"/>
      <c r="DI3487" s="65"/>
      <c r="DJ3487" s="65">
        <f t="shared" si="64"/>
        <v>34.522757781646504</v>
      </c>
      <c r="DK3487" s="65"/>
      <c r="DL3487" s="65">
        <f t="shared" si="65"/>
        <v>52.445013777309917</v>
      </c>
    </row>
    <row r="3488" spans="1:116" s="100" customFormat="1" x14ac:dyDescent="0.25">
      <c r="A3488" s="1" t="s">
        <v>480</v>
      </c>
      <c r="B3488" s="100" t="s">
        <v>424</v>
      </c>
      <c r="C3488" s="99" t="s">
        <v>420</v>
      </c>
      <c r="D3488" s="101">
        <f t="shared" si="62"/>
        <v>2021</v>
      </c>
      <c r="E3488" s="102">
        <v>44396</v>
      </c>
      <c r="AJ3488" s="103"/>
      <c r="AK3488" s="103"/>
      <c r="AL3488" s="103"/>
      <c r="AM3488" s="105"/>
      <c r="AN3488" s="104"/>
      <c r="AW3488" s="99"/>
      <c r="DD3488" s="108">
        <v>39.549031719351319</v>
      </c>
      <c r="DE3488" s="108">
        <v>10.734732854783385</v>
      </c>
      <c r="DF3488" s="105"/>
      <c r="DG3488" s="108">
        <v>6.8698645718899751</v>
      </c>
      <c r="DH3488" s="105"/>
      <c r="DI3488" s="105"/>
      <c r="DJ3488" s="105">
        <f t="shared" si="64"/>
        <v>50.283764574134707</v>
      </c>
      <c r="DK3488" s="105"/>
      <c r="DL3488" s="105">
        <f t="shared" si="65"/>
        <v>57.153629146024684</v>
      </c>
    </row>
    <row r="3489" spans="1:116" s="49" customFormat="1" x14ac:dyDescent="0.25">
      <c r="A3489" s="1" t="s">
        <v>480</v>
      </c>
      <c r="B3489" s="49" t="s">
        <v>424</v>
      </c>
      <c r="C3489" s="18" t="s">
        <v>420</v>
      </c>
      <c r="D3489" s="89">
        <f t="shared" si="62"/>
        <v>2021</v>
      </c>
      <c r="E3489" s="75">
        <v>44497</v>
      </c>
      <c r="AJ3489" s="19"/>
      <c r="AK3489" s="19"/>
      <c r="AL3489" s="19"/>
      <c r="AM3489" s="50"/>
      <c r="AN3489" s="21"/>
      <c r="AW3489" s="18"/>
      <c r="DD3489" s="50">
        <v>15.660386590012793</v>
      </c>
      <c r="DE3489" s="50">
        <v>10.781632594814836</v>
      </c>
      <c r="DF3489" s="50"/>
      <c r="DG3489" s="50">
        <v>17.080658107346771</v>
      </c>
      <c r="DH3489" s="50"/>
      <c r="DI3489" s="50"/>
      <c r="DJ3489" s="50">
        <f t="shared" si="64"/>
        <v>26.442019184827629</v>
      </c>
      <c r="DK3489" s="50"/>
      <c r="DL3489" s="50">
        <f t="shared" si="65"/>
        <v>43.5226772921744</v>
      </c>
    </row>
    <row r="3490" spans="1:116" s="79" customFormat="1" x14ac:dyDescent="0.25">
      <c r="A3490" s="1" t="s">
        <v>480</v>
      </c>
      <c r="B3490" s="79" t="s">
        <v>424</v>
      </c>
      <c r="C3490" s="24" t="s">
        <v>420</v>
      </c>
      <c r="D3490" s="106">
        <f t="shared" si="62"/>
        <v>2021</v>
      </c>
      <c r="E3490" s="76">
        <v>44530</v>
      </c>
      <c r="AJ3490" s="25"/>
      <c r="AK3490" s="25"/>
      <c r="AL3490" s="25"/>
      <c r="AM3490" s="65"/>
      <c r="AN3490" s="26"/>
      <c r="AW3490" s="24"/>
      <c r="DD3490" s="65">
        <v>6.3522827906075277</v>
      </c>
      <c r="DE3490" s="65">
        <v>3.6856784821046307</v>
      </c>
      <c r="DF3490" s="65"/>
      <c r="DG3490" s="65">
        <v>3.8940807687615191</v>
      </c>
      <c r="DH3490" s="65"/>
      <c r="DI3490" s="65"/>
      <c r="DJ3490" s="65">
        <f t="shared" si="64"/>
        <v>10.037961272712158</v>
      </c>
      <c r="DK3490" s="65"/>
      <c r="DL3490" s="65">
        <f t="shared" si="65"/>
        <v>13.932042041473677</v>
      </c>
    </row>
    <row r="3491" spans="1:116" s="100" customFormat="1" x14ac:dyDescent="0.25">
      <c r="A3491" s="1" t="s">
        <v>480</v>
      </c>
      <c r="B3491" s="100" t="s">
        <v>424</v>
      </c>
      <c r="C3491" s="99" t="s">
        <v>421</v>
      </c>
      <c r="D3491" s="101">
        <f t="shared" si="62"/>
        <v>2021</v>
      </c>
      <c r="E3491" s="102">
        <v>44396</v>
      </c>
      <c r="AJ3491" s="103"/>
      <c r="AK3491" s="103"/>
      <c r="AL3491" s="103"/>
      <c r="AM3491" s="105"/>
      <c r="AN3491" s="104"/>
      <c r="AW3491" s="99"/>
      <c r="DD3491" s="108">
        <v>39.549031719351319</v>
      </c>
      <c r="DE3491" s="108">
        <v>10.734732854783385</v>
      </c>
      <c r="DF3491" s="105"/>
      <c r="DG3491" s="108">
        <v>6.8698645718899751</v>
      </c>
      <c r="DH3491" s="105"/>
      <c r="DI3491" s="105"/>
      <c r="DJ3491" s="105">
        <f t="shared" si="64"/>
        <v>50.283764574134707</v>
      </c>
      <c r="DK3491" s="105"/>
      <c r="DL3491" s="105">
        <f t="shared" si="65"/>
        <v>57.153629146024684</v>
      </c>
    </row>
    <row r="3492" spans="1:116" s="49" customFormat="1" x14ac:dyDescent="0.25">
      <c r="A3492" s="1" t="s">
        <v>480</v>
      </c>
      <c r="B3492" s="49" t="s">
        <v>424</v>
      </c>
      <c r="C3492" s="18" t="s">
        <v>421</v>
      </c>
      <c r="D3492" s="89">
        <f t="shared" si="62"/>
        <v>2021</v>
      </c>
      <c r="E3492" s="75">
        <v>44497</v>
      </c>
      <c r="AJ3492" s="19"/>
      <c r="AK3492" s="19"/>
      <c r="AL3492" s="19"/>
      <c r="AM3492" s="50"/>
      <c r="AN3492" s="21"/>
      <c r="AW3492" s="18"/>
      <c r="DD3492" s="50">
        <v>20.17767011684122</v>
      </c>
      <c r="DE3492" s="50">
        <v>9.0443535948825602</v>
      </c>
      <c r="DF3492" s="50"/>
      <c r="DG3492" s="50">
        <v>15.59008483187033</v>
      </c>
      <c r="DH3492" s="50"/>
      <c r="DI3492" s="50"/>
      <c r="DJ3492" s="50">
        <f t="shared" si="64"/>
        <v>29.222023711723779</v>
      </c>
      <c r="DK3492" s="50"/>
      <c r="DL3492" s="50">
        <f t="shared" si="65"/>
        <v>44.812108543594107</v>
      </c>
    </row>
    <row r="3493" spans="1:116" s="79" customFormat="1" x14ac:dyDescent="0.25">
      <c r="A3493" s="1" t="s">
        <v>480</v>
      </c>
      <c r="B3493" s="79" t="s">
        <v>424</v>
      </c>
      <c r="C3493" s="24" t="s">
        <v>421</v>
      </c>
      <c r="D3493" s="106">
        <f t="shared" si="62"/>
        <v>2021</v>
      </c>
      <c r="E3493" s="76">
        <v>44530</v>
      </c>
      <c r="AJ3493" s="25"/>
      <c r="AK3493" s="25"/>
      <c r="AL3493" s="25"/>
      <c r="AM3493" s="65"/>
      <c r="AN3493" s="26"/>
      <c r="AW3493" s="24"/>
      <c r="DD3493" s="65">
        <v>5.8827737447168102</v>
      </c>
      <c r="DE3493" s="65">
        <v>3.1289073266828078</v>
      </c>
      <c r="DF3493" s="65"/>
      <c r="DG3493" s="65">
        <v>2.2156900727797817</v>
      </c>
      <c r="DH3493" s="65"/>
      <c r="DI3493" s="65"/>
      <c r="DJ3493" s="65">
        <f t="shared" si="64"/>
        <v>9.011681071399618</v>
      </c>
      <c r="DK3493" s="65"/>
      <c r="DL3493" s="65">
        <f t="shared" si="65"/>
        <v>11.227371144179401</v>
      </c>
    </row>
    <row r="3494" spans="1:116" s="100" customFormat="1" x14ac:dyDescent="0.25">
      <c r="A3494" s="1" t="s">
        <v>480</v>
      </c>
      <c r="B3494" s="100" t="s">
        <v>424</v>
      </c>
      <c r="C3494" s="99" t="s">
        <v>422</v>
      </c>
      <c r="D3494" s="101">
        <f t="shared" si="62"/>
        <v>2021</v>
      </c>
      <c r="E3494" s="102">
        <v>44396</v>
      </c>
      <c r="AJ3494" s="103"/>
      <c r="AK3494" s="103"/>
      <c r="AL3494" s="103"/>
      <c r="AM3494" s="105"/>
      <c r="AN3494" s="104"/>
      <c r="AW3494" s="99"/>
      <c r="DD3494" s="108">
        <v>39.549031719351319</v>
      </c>
      <c r="DE3494" s="108">
        <v>10.734732854783385</v>
      </c>
      <c r="DF3494" s="105"/>
      <c r="DG3494" s="108">
        <v>6.8698645718899751</v>
      </c>
      <c r="DH3494" s="105"/>
      <c r="DI3494" s="105"/>
      <c r="DJ3494" s="105">
        <f t="shared" si="64"/>
        <v>50.283764574134707</v>
      </c>
      <c r="DK3494" s="105"/>
      <c r="DL3494" s="105">
        <f t="shared" si="65"/>
        <v>57.153629146024684</v>
      </c>
    </row>
    <row r="3495" spans="1:116" s="49" customFormat="1" x14ac:dyDescent="0.25">
      <c r="A3495" s="1" t="s">
        <v>480</v>
      </c>
      <c r="B3495" s="49" t="s">
        <v>424</v>
      </c>
      <c r="C3495" s="18" t="s">
        <v>422</v>
      </c>
      <c r="D3495" s="89">
        <f t="shared" si="62"/>
        <v>2021</v>
      </c>
      <c r="E3495" s="75">
        <v>44497</v>
      </c>
      <c r="AJ3495" s="19"/>
      <c r="AK3495" s="19"/>
      <c r="AL3495" s="19"/>
      <c r="AM3495" s="50"/>
      <c r="AN3495" s="21"/>
      <c r="AW3495" s="18"/>
      <c r="DD3495" s="50">
        <v>13.433286390507284</v>
      </c>
      <c r="DE3495" s="50">
        <v>8.0290054099243395</v>
      </c>
      <c r="DF3495" s="50"/>
      <c r="DG3495" s="50">
        <v>12.383502001058883</v>
      </c>
      <c r="DH3495" s="50"/>
      <c r="DI3495" s="50"/>
      <c r="DJ3495" s="50">
        <f t="shared" si="64"/>
        <v>21.462291800431622</v>
      </c>
      <c r="DK3495" s="50"/>
      <c r="DL3495" s="50">
        <f t="shared" si="65"/>
        <v>33.845793801490501</v>
      </c>
    </row>
    <row r="3496" spans="1:116" s="79" customFormat="1" x14ac:dyDescent="0.25">
      <c r="A3496" s="1" t="s">
        <v>480</v>
      </c>
      <c r="B3496" s="79" t="s">
        <v>424</v>
      </c>
      <c r="C3496" s="24" t="s">
        <v>422</v>
      </c>
      <c r="D3496" s="106">
        <f t="shared" si="62"/>
        <v>2021</v>
      </c>
      <c r="E3496" s="76">
        <v>44530</v>
      </c>
      <c r="AJ3496" s="25"/>
      <c r="AK3496" s="25"/>
      <c r="AL3496" s="25"/>
      <c r="AM3496" s="65"/>
      <c r="AN3496" s="26"/>
      <c r="AW3496" s="24"/>
      <c r="DD3496" s="65">
        <v>7.1203091996304702</v>
      </c>
      <c r="DE3496" s="65">
        <v>4.3839616960473009</v>
      </c>
      <c r="DF3496" s="65"/>
      <c r="DG3496" s="65">
        <v>4.5049121740043558</v>
      </c>
      <c r="DH3496" s="65"/>
      <c r="DI3496" s="65"/>
      <c r="DJ3496" s="65">
        <f t="shared" si="64"/>
        <v>11.50427089567777</v>
      </c>
      <c r="DK3496" s="65"/>
      <c r="DL3496" s="65">
        <f t="shared" si="65"/>
        <v>16.009183069682127</v>
      </c>
    </row>
    <row r="3497" spans="1:116" x14ac:dyDescent="0.25">
      <c r="A3497" s="1" t="s">
        <v>480</v>
      </c>
      <c r="B3497" s="1" t="s">
        <v>431</v>
      </c>
      <c r="C3497" s="1" t="s">
        <v>433</v>
      </c>
      <c r="D3497" s="84">
        <v>2017</v>
      </c>
      <c r="E3497" s="3">
        <v>42992</v>
      </c>
      <c r="AJ3497" s="14"/>
      <c r="AK3497" s="1">
        <v>66.924999999999997</v>
      </c>
      <c r="AL3497" s="119">
        <f t="shared" ref="AL3497:AL3504" si="66">AK3497/100</f>
        <v>0.66925000000000001</v>
      </c>
      <c r="AM3497" s="1">
        <v>3.4854234500000003</v>
      </c>
      <c r="AN3497">
        <v>5.2194999999999998E-2</v>
      </c>
    </row>
    <row r="3498" spans="1:116" x14ac:dyDescent="0.25">
      <c r="A3498" s="1" t="s">
        <v>480</v>
      </c>
      <c r="B3498" s="1" t="s">
        <v>431</v>
      </c>
      <c r="C3498" s="1" t="s">
        <v>433</v>
      </c>
      <c r="D3498" s="84">
        <v>2017</v>
      </c>
      <c r="E3498" s="3">
        <v>43019</v>
      </c>
      <c r="AJ3498" s="14"/>
      <c r="AK3498" s="1">
        <v>433.52110426395905</v>
      </c>
      <c r="AL3498" s="119">
        <f t="shared" si="66"/>
        <v>4.3352110426395907</v>
      </c>
      <c r="AM3498" s="4">
        <v>20.78995846132019</v>
      </c>
      <c r="AN3498">
        <v>4.8305000000000008E-2</v>
      </c>
    </row>
    <row r="3499" spans="1:116" x14ac:dyDescent="0.25">
      <c r="A3499" s="1" t="s">
        <v>480</v>
      </c>
      <c r="B3499" s="1" t="s">
        <v>431</v>
      </c>
      <c r="C3499" s="1" t="s">
        <v>433</v>
      </c>
      <c r="D3499" s="84">
        <v>2017</v>
      </c>
      <c r="E3499" s="3">
        <v>43038</v>
      </c>
      <c r="AJ3499" s="14"/>
      <c r="AK3499" s="1">
        <v>1059.7298844036004</v>
      </c>
      <c r="AL3499" s="119">
        <f t="shared" si="66"/>
        <v>10.597298844036004</v>
      </c>
      <c r="AM3499" s="4">
        <v>27.005229574247107</v>
      </c>
      <c r="AN3499">
        <v>2.538E-2</v>
      </c>
    </row>
    <row r="3500" spans="1:116" x14ac:dyDescent="0.25">
      <c r="A3500" s="1" t="s">
        <v>480</v>
      </c>
      <c r="B3500" s="1" t="s">
        <v>431</v>
      </c>
      <c r="C3500" s="1" t="s">
        <v>433</v>
      </c>
      <c r="D3500" s="84">
        <v>2017</v>
      </c>
      <c r="E3500" s="3">
        <v>43091</v>
      </c>
      <c r="AJ3500" s="14"/>
      <c r="AK3500" s="1">
        <v>2083.746935291364</v>
      </c>
      <c r="AL3500" s="119">
        <f t="shared" si="66"/>
        <v>20.83746935291364</v>
      </c>
      <c r="AM3500" s="4">
        <v>31.805834647898497</v>
      </c>
      <c r="AN3500">
        <v>1.5224999999999999E-2</v>
      </c>
    </row>
    <row r="3501" spans="1:116" s="49" customFormat="1" x14ac:dyDescent="0.25">
      <c r="A3501" s="1" t="s">
        <v>480</v>
      </c>
      <c r="B3501" s="49" t="s">
        <v>431</v>
      </c>
      <c r="C3501" s="49" t="s">
        <v>432</v>
      </c>
      <c r="D3501" s="89">
        <v>2017</v>
      </c>
      <c r="E3501" s="75">
        <v>42992</v>
      </c>
      <c r="AJ3501" s="19"/>
      <c r="AK3501" s="49">
        <v>0</v>
      </c>
      <c r="AL3501" s="119">
        <f t="shared" si="66"/>
        <v>0</v>
      </c>
    </row>
    <row r="3502" spans="1:116" s="49" customFormat="1" x14ac:dyDescent="0.25">
      <c r="A3502" s="1" t="s">
        <v>480</v>
      </c>
      <c r="B3502" s="49" t="s">
        <v>431</v>
      </c>
      <c r="C3502" s="49" t="s">
        <v>432</v>
      </c>
      <c r="D3502" s="89">
        <v>2017</v>
      </c>
      <c r="E3502" s="75">
        <v>43019</v>
      </c>
      <c r="AJ3502" s="19"/>
      <c r="AK3502" s="49">
        <v>0</v>
      </c>
      <c r="AL3502" s="119">
        <f t="shared" si="66"/>
        <v>0</v>
      </c>
      <c r="AM3502" s="49">
        <v>0</v>
      </c>
      <c r="AN3502" s="49">
        <v>0</v>
      </c>
    </row>
    <row r="3503" spans="1:116" s="49" customFormat="1" x14ac:dyDescent="0.25">
      <c r="A3503" s="1" t="s">
        <v>480</v>
      </c>
      <c r="B3503" s="49" t="s">
        <v>431</v>
      </c>
      <c r="C3503" s="49" t="s">
        <v>432</v>
      </c>
      <c r="D3503" s="89">
        <v>2017</v>
      </c>
      <c r="E3503" s="75">
        <v>43038</v>
      </c>
      <c r="AJ3503" s="19"/>
      <c r="AK3503" s="49">
        <v>0</v>
      </c>
      <c r="AL3503" s="119">
        <f t="shared" si="66"/>
        <v>0</v>
      </c>
      <c r="AM3503" s="49">
        <v>0</v>
      </c>
      <c r="AN3503" s="49">
        <v>0</v>
      </c>
    </row>
    <row r="3504" spans="1:116" s="49" customFormat="1" x14ac:dyDescent="0.25">
      <c r="A3504" s="1" t="s">
        <v>480</v>
      </c>
      <c r="B3504" s="49" t="s">
        <v>431</v>
      </c>
      <c r="C3504" s="49" t="s">
        <v>432</v>
      </c>
      <c r="D3504" s="89">
        <v>2017</v>
      </c>
      <c r="E3504" s="75">
        <v>43091</v>
      </c>
      <c r="AJ3504" s="19"/>
      <c r="AK3504" s="49">
        <v>0</v>
      </c>
      <c r="AL3504" s="119">
        <f t="shared" si="66"/>
        <v>0</v>
      </c>
      <c r="AM3504" s="49">
        <v>0</v>
      </c>
      <c r="AN3504" s="49">
        <v>0</v>
      </c>
    </row>
    <row r="3505" spans="1:134" s="61" customFormat="1" x14ac:dyDescent="0.25">
      <c r="A3505" s="1" t="s">
        <v>480</v>
      </c>
      <c r="B3505" s="61" t="s">
        <v>431</v>
      </c>
      <c r="C3505" s="61" t="s">
        <v>433</v>
      </c>
      <c r="D3505" s="91">
        <v>2017</v>
      </c>
      <c r="E3505" s="71">
        <v>42989</v>
      </c>
      <c r="AJ3505" s="93"/>
      <c r="AM3505" s="70"/>
      <c r="AN3505" s="41"/>
      <c r="DD3505" s="15">
        <v>172.95000000000002</v>
      </c>
      <c r="DE3505" s="94">
        <v>87.136500000000012</v>
      </c>
      <c r="DF3505" s="94"/>
      <c r="DG3505" s="15">
        <v>65.592000000000013</v>
      </c>
      <c r="DH3505" s="94">
        <v>73.872</v>
      </c>
      <c r="DI3505" s="15">
        <v>54.81</v>
      </c>
      <c r="DJ3505" s="4">
        <f>DD3505+DE3505</f>
        <v>260.0865</v>
      </c>
      <c r="DK3505" s="4"/>
      <c r="DL3505" s="4">
        <f>DD3505+DE3505+DG3505</f>
        <v>325.67849999999999</v>
      </c>
      <c r="DM3505" s="95">
        <f>DD3505+DE3505+DG3505+DH3505</f>
        <v>399.5505</v>
      </c>
      <c r="DN3505" s="95">
        <f>DD3505+DE3505+DG3505+DH3505+DI3505</f>
        <v>454.3605</v>
      </c>
    </row>
    <row r="3506" spans="1:134" s="61" customFormat="1" x14ac:dyDescent="0.25">
      <c r="A3506" s="1" t="s">
        <v>480</v>
      </c>
      <c r="B3506" s="61" t="s">
        <v>431</v>
      </c>
      <c r="C3506" s="61" t="s">
        <v>433</v>
      </c>
      <c r="D3506" s="91">
        <v>2017</v>
      </c>
      <c r="E3506" s="71">
        <v>43019</v>
      </c>
      <c r="AJ3506" s="93"/>
      <c r="AM3506" s="70"/>
      <c r="AN3506" s="41"/>
      <c r="DD3506" s="15">
        <v>51.172500000000014</v>
      </c>
      <c r="DE3506" s="94">
        <v>44.925375000000003</v>
      </c>
      <c r="DF3506" s="94"/>
      <c r="DG3506" s="15">
        <v>54.963000000000001</v>
      </c>
      <c r="DH3506" s="94">
        <v>65.790750000000003</v>
      </c>
      <c r="DI3506" s="15">
        <v>60.898499999999999</v>
      </c>
      <c r="DJ3506" s="4">
        <f t="shared" ref="DJ3506:DJ3512" si="67">DD3506+DE3506</f>
        <v>96.097875000000016</v>
      </c>
      <c r="DK3506" s="4"/>
      <c r="DL3506" s="4">
        <f t="shared" ref="DL3506:DL3512" si="68">DD3506+DE3506+DG3506</f>
        <v>151.06087500000001</v>
      </c>
      <c r="DM3506" s="95">
        <f t="shared" ref="DM3506:DM3512" si="69">DD3506+DE3506+DG3506+DH3506</f>
        <v>216.85162500000001</v>
      </c>
      <c r="DN3506" s="95">
        <f t="shared" ref="DN3506:DN3512" si="70">DD3506+DE3506+DG3506+DH3506+DI3506</f>
        <v>277.75012500000003</v>
      </c>
    </row>
    <row r="3507" spans="1:134" s="61" customFormat="1" x14ac:dyDescent="0.25">
      <c r="A3507" s="1" t="s">
        <v>480</v>
      </c>
      <c r="B3507" s="61" t="s">
        <v>431</v>
      </c>
      <c r="C3507" s="61" t="s">
        <v>433</v>
      </c>
      <c r="D3507" s="91">
        <v>2017</v>
      </c>
      <c r="E3507" s="71">
        <v>43038</v>
      </c>
      <c r="AJ3507" s="93"/>
      <c r="AM3507" s="70"/>
      <c r="AN3507" s="41"/>
      <c r="DD3507" s="15">
        <v>13.447499999999998</v>
      </c>
      <c r="DE3507" s="94">
        <v>12.672000000000002</v>
      </c>
      <c r="DF3507" s="94"/>
      <c r="DG3507" s="15">
        <v>35.360999999999997</v>
      </c>
      <c r="DH3507" s="94">
        <v>59.843250000000005</v>
      </c>
      <c r="DI3507" s="15">
        <v>61.011000000000003</v>
      </c>
      <c r="DJ3507" s="4">
        <f t="shared" si="67"/>
        <v>26.119500000000002</v>
      </c>
      <c r="DK3507" s="4"/>
      <c r="DL3507" s="4">
        <f t="shared" si="68"/>
        <v>61.480499999999999</v>
      </c>
      <c r="DM3507" s="95">
        <f t="shared" si="69"/>
        <v>121.32375</v>
      </c>
      <c r="DN3507" s="95">
        <f t="shared" si="70"/>
        <v>182.33475000000001</v>
      </c>
    </row>
    <row r="3508" spans="1:134" s="61" customFormat="1" x14ac:dyDescent="0.25">
      <c r="A3508" s="1" t="s">
        <v>480</v>
      </c>
      <c r="B3508" s="61" t="s">
        <v>431</v>
      </c>
      <c r="C3508" s="61" t="s">
        <v>433</v>
      </c>
      <c r="D3508" s="91">
        <v>2017</v>
      </c>
      <c r="E3508" s="71">
        <v>43119</v>
      </c>
      <c r="AJ3508" s="93"/>
      <c r="AM3508" s="70"/>
      <c r="AN3508" s="41"/>
      <c r="DD3508" s="15">
        <v>14.591249999999999</v>
      </c>
      <c r="DE3508" s="94">
        <v>22.196625000000004</v>
      </c>
      <c r="DF3508" s="94"/>
      <c r="DG3508" s="15">
        <v>58.860000000000007</v>
      </c>
      <c r="DH3508" s="94">
        <v>83.565750000000008</v>
      </c>
      <c r="DI3508" s="15">
        <v>40.666499999999999</v>
      </c>
      <c r="DJ3508" s="4">
        <f t="shared" si="67"/>
        <v>36.787875</v>
      </c>
      <c r="DK3508" s="4"/>
      <c r="DL3508" s="4">
        <f t="shared" si="68"/>
        <v>95.647874999999999</v>
      </c>
      <c r="DM3508" s="95">
        <f t="shared" si="69"/>
        <v>179.21362500000001</v>
      </c>
      <c r="DN3508" s="95">
        <f t="shared" si="70"/>
        <v>219.88012500000002</v>
      </c>
    </row>
    <row r="3509" spans="1:134" x14ac:dyDescent="0.25">
      <c r="A3509" s="1" t="s">
        <v>480</v>
      </c>
      <c r="B3509" s="49" t="s">
        <v>431</v>
      </c>
      <c r="C3509" s="49" t="s">
        <v>432</v>
      </c>
      <c r="D3509" s="89">
        <v>2017</v>
      </c>
      <c r="E3509" s="75">
        <v>42989</v>
      </c>
      <c r="AJ3509" s="14"/>
      <c r="AK3509" s="1"/>
      <c r="AL3509" s="1"/>
      <c r="AN3509"/>
      <c r="DD3509" s="15">
        <v>243.22500000000002</v>
      </c>
      <c r="DE3509" s="94">
        <v>90.890250000000023</v>
      </c>
      <c r="DF3509" s="94"/>
      <c r="DG3509" s="15">
        <v>101.565</v>
      </c>
      <c r="DH3509" s="94">
        <v>88.734750000000005</v>
      </c>
      <c r="DI3509" s="15">
        <v>79.807500000000005</v>
      </c>
      <c r="DJ3509" s="4">
        <f t="shared" si="67"/>
        <v>334.11525000000006</v>
      </c>
      <c r="DK3509" s="4"/>
      <c r="DL3509" s="4">
        <f t="shared" si="68"/>
        <v>435.68025000000006</v>
      </c>
      <c r="DM3509" s="95">
        <f t="shared" si="69"/>
        <v>524.41500000000008</v>
      </c>
      <c r="DN3509" s="95">
        <f t="shared" si="70"/>
        <v>604.22250000000008</v>
      </c>
    </row>
    <row r="3510" spans="1:134" x14ac:dyDescent="0.25">
      <c r="A3510" s="1" t="s">
        <v>480</v>
      </c>
      <c r="B3510" s="49" t="s">
        <v>431</v>
      </c>
      <c r="C3510" s="49" t="s">
        <v>432</v>
      </c>
      <c r="D3510" s="89">
        <v>2017</v>
      </c>
      <c r="E3510" s="75">
        <v>43019</v>
      </c>
      <c r="AJ3510" s="14"/>
      <c r="AK3510" s="1"/>
      <c r="AL3510" s="1"/>
      <c r="AN3510"/>
      <c r="DD3510" s="15">
        <v>205.8</v>
      </c>
      <c r="DE3510" s="94">
        <v>99.866250000000008</v>
      </c>
      <c r="DF3510" s="94"/>
      <c r="DG3510" s="15">
        <v>73.763999999999996</v>
      </c>
      <c r="DH3510" s="94">
        <v>70.953750000000014</v>
      </c>
      <c r="DI3510" s="15">
        <v>63.909000000000006</v>
      </c>
      <c r="DJ3510" s="4">
        <f t="shared" si="67"/>
        <v>305.66624999999999</v>
      </c>
      <c r="DK3510" s="4"/>
      <c r="DL3510" s="4">
        <f t="shared" si="68"/>
        <v>379.43025</v>
      </c>
      <c r="DM3510" s="95">
        <f t="shared" si="69"/>
        <v>450.38400000000001</v>
      </c>
      <c r="DN3510" s="95">
        <f t="shared" si="70"/>
        <v>514.29300000000001</v>
      </c>
    </row>
    <row r="3511" spans="1:134" x14ac:dyDescent="0.25">
      <c r="A3511" s="1" t="s">
        <v>480</v>
      </c>
      <c r="B3511" s="49" t="s">
        <v>431</v>
      </c>
      <c r="C3511" s="49" t="s">
        <v>432</v>
      </c>
      <c r="D3511" s="89">
        <v>2017</v>
      </c>
      <c r="E3511" s="75">
        <v>43038</v>
      </c>
      <c r="AJ3511" s="14"/>
      <c r="AK3511" s="1"/>
      <c r="AL3511" s="1"/>
      <c r="AN3511"/>
      <c r="DD3511" s="15">
        <v>227.69624999999999</v>
      </c>
      <c r="DE3511" s="94">
        <v>113.23125000000002</v>
      </c>
      <c r="DF3511" s="94"/>
      <c r="DG3511" s="15">
        <v>99.701999999999998</v>
      </c>
      <c r="DH3511" s="94">
        <v>87.781499999999994</v>
      </c>
      <c r="DI3511" s="15">
        <v>91.436999999999998</v>
      </c>
      <c r="DJ3511" s="4">
        <f t="shared" si="67"/>
        <v>340.92750000000001</v>
      </c>
      <c r="DK3511" s="4"/>
      <c r="DL3511" s="4">
        <f t="shared" si="68"/>
        <v>440.62950000000001</v>
      </c>
      <c r="DM3511" s="95">
        <f t="shared" si="69"/>
        <v>528.41100000000006</v>
      </c>
      <c r="DN3511" s="95">
        <f t="shared" si="70"/>
        <v>619.84800000000007</v>
      </c>
    </row>
    <row r="3512" spans="1:134" x14ac:dyDescent="0.25">
      <c r="A3512" s="1" t="s">
        <v>480</v>
      </c>
      <c r="B3512" s="49" t="s">
        <v>431</v>
      </c>
      <c r="C3512" s="49" t="s">
        <v>432</v>
      </c>
      <c r="D3512" s="89">
        <v>2017</v>
      </c>
      <c r="E3512" s="75">
        <v>43119</v>
      </c>
      <c r="AJ3512" s="14"/>
      <c r="AK3512" s="1"/>
      <c r="AL3512" s="1"/>
      <c r="AN3512"/>
      <c r="DD3512" s="15">
        <v>67.038749999999993</v>
      </c>
      <c r="DE3512" s="94">
        <v>128.27100000000002</v>
      </c>
      <c r="DF3512" s="94"/>
      <c r="DG3512" s="15">
        <v>100.71</v>
      </c>
      <c r="DH3512" s="94">
        <v>56.999250000000004</v>
      </c>
      <c r="DI3512" s="15">
        <v>39.285000000000004</v>
      </c>
      <c r="DJ3512" s="4">
        <f t="shared" si="67"/>
        <v>195.30975000000001</v>
      </c>
      <c r="DK3512" s="4"/>
      <c r="DL3512" s="4">
        <f t="shared" si="68"/>
        <v>296.01974999999999</v>
      </c>
      <c r="DM3512" s="95">
        <f t="shared" si="69"/>
        <v>353.01900000000001</v>
      </c>
      <c r="DN3512" s="95">
        <f t="shared" si="70"/>
        <v>392.30400000000003</v>
      </c>
    </row>
    <row r="3513" spans="1:134" x14ac:dyDescent="0.25">
      <c r="A3513" s="1" t="s">
        <v>480</v>
      </c>
      <c r="B3513" s="1" t="s">
        <v>431</v>
      </c>
      <c r="C3513" s="1" t="s">
        <v>459</v>
      </c>
      <c r="D3513" s="84">
        <v>2017</v>
      </c>
      <c r="E3513" s="3">
        <v>43066</v>
      </c>
      <c r="AJ3513" s="14"/>
      <c r="AK3513" s="84">
        <v>1103.8646785602946</v>
      </c>
      <c r="AL3513" s="119">
        <f t="shared" ref="AL3513:AL3516" si="71">AK3513/100</f>
        <v>11.038646785602946</v>
      </c>
      <c r="AM3513" s="4">
        <v>13.402074839422658</v>
      </c>
      <c r="AN3513">
        <v>1.2149999999999999E-2</v>
      </c>
    </row>
    <row r="3514" spans="1:134" x14ac:dyDescent="0.25">
      <c r="A3514" s="1" t="s">
        <v>480</v>
      </c>
      <c r="B3514" s="1" t="s">
        <v>431</v>
      </c>
      <c r="C3514" s="1" t="s">
        <v>461</v>
      </c>
      <c r="D3514" s="84">
        <v>2017</v>
      </c>
      <c r="E3514" s="3">
        <v>43066</v>
      </c>
      <c r="AJ3514" s="14"/>
      <c r="AK3514" s="84">
        <v>1128.8658484552852</v>
      </c>
      <c r="AL3514" s="119">
        <f t="shared" si="71"/>
        <v>11.288658484552853</v>
      </c>
      <c r="AM3514" s="4">
        <v>13.598896831466851</v>
      </c>
      <c r="AN3514">
        <v>1.2149999999999999E-2</v>
      </c>
    </row>
    <row r="3515" spans="1:134" x14ac:dyDescent="0.25">
      <c r="A3515" s="1" t="s">
        <v>480</v>
      </c>
      <c r="B3515" s="1" t="s">
        <v>431</v>
      </c>
      <c r="C3515" s="1" t="s">
        <v>460</v>
      </c>
      <c r="D3515" s="84">
        <v>2017</v>
      </c>
      <c r="E3515" s="3">
        <v>43066</v>
      </c>
      <c r="AJ3515" s="14"/>
      <c r="AK3515" s="84">
        <v>698.67997416305218</v>
      </c>
      <c r="AL3515" s="119">
        <f t="shared" si="71"/>
        <v>6.9867997416305219</v>
      </c>
      <c r="AM3515" s="4">
        <v>7.4779445157790301</v>
      </c>
      <c r="AN3515" s="1">
        <v>1.0700000000000001E-2</v>
      </c>
    </row>
    <row r="3516" spans="1:134" x14ac:dyDescent="0.25">
      <c r="A3516" s="1" t="s">
        <v>480</v>
      </c>
      <c r="B3516" s="1" t="s">
        <v>431</v>
      </c>
      <c r="C3516" s="1" t="s">
        <v>462</v>
      </c>
      <c r="D3516" s="84">
        <v>2017</v>
      </c>
      <c r="E3516" s="3">
        <v>43066</v>
      </c>
      <c r="AJ3516" s="14"/>
      <c r="AK3516" s="84">
        <v>602.78242990664387</v>
      </c>
      <c r="AL3516" s="119">
        <f t="shared" si="71"/>
        <v>6.027824299066439</v>
      </c>
      <c r="AM3516" s="4">
        <v>7.0604102228257402</v>
      </c>
      <c r="AN3516" s="1">
        <v>1.1775000000000001E-2</v>
      </c>
    </row>
    <row r="3517" spans="1:134" x14ac:dyDescent="0.25">
      <c r="A3517" s="1" t="s">
        <v>480</v>
      </c>
      <c r="B3517" s="1" t="s">
        <v>431</v>
      </c>
      <c r="C3517" s="1" t="s">
        <v>459</v>
      </c>
      <c r="D3517" s="84">
        <v>2017</v>
      </c>
      <c r="E3517" s="3">
        <v>42927</v>
      </c>
      <c r="AK3517" s="1"/>
      <c r="AL3517" s="1"/>
      <c r="AN3517"/>
      <c r="EC3517" s="15">
        <v>4.713157347744751</v>
      </c>
      <c r="ED3517" s="15">
        <v>0.49227672235501979</v>
      </c>
    </row>
    <row r="3518" spans="1:134" x14ac:dyDescent="0.25">
      <c r="A3518" s="1" t="s">
        <v>480</v>
      </c>
      <c r="B3518" s="1" t="s">
        <v>431</v>
      </c>
      <c r="C3518" s="1" t="s">
        <v>459</v>
      </c>
      <c r="D3518" s="84">
        <v>2017</v>
      </c>
      <c r="E3518" s="3">
        <v>42928</v>
      </c>
      <c r="AK3518" s="1"/>
      <c r="AL3518" s="1"/>
      <c r="AN3518"/>
      <c r="EC3518" s="15">
        <v>21.949698607358137</v>
      </c>
      <c r="ED3518" s="15">
        <v>2.19244515643837</v>
      </c>
    </row>
    <row r="3519" spans="1:134" x14ac:dyDescent="0.25">
      <c r="A3519" s="1" t="s">
        <v>480</v>
      </c>
      <c r="B3519" s="1" t="s">
        <v>431</v>
      </c>
      <c r="C3519" s="1" t="s">
        <v>459</v>
      </c>
      <c r="D3519" s="84">
        <v>2017</v>
      </c>
      <c r="E3519" s="3">
        <v>42929</v>
      </c>
      <c r="AK3519" s="1"/>
      <c r="AL3519" s="1"/>
      <c r="EC3519" s="15">
        <v>33.262315526917476</v>
      </c>
      <c r="ED3519" s="15">
        <v>3.4923337060382456</v>
      </c>
    </row>
    <row r="3520" spans="1:134" x14ac:dyDescent="0.25">
      <c r="A3520" s="1" t="s">
        <v>480</v>
      </c>
      <c r="B3520" s="1" t="s">
        <v>431</v>
      </c>
      <c r="C3520" s="1" t="s">
        <v>459</v>
      </c>
      <c r="D3520" s="84">
        <v>2017</v>
      </c>
      <c r="E3520" s="3">
        <v>42933</v>
      </c>
      <c r="AK3520" s="1"/>
      <c r="AL3520" s="1"/>
      <c r="EC3520" s="15">
        <v>42.119621700270216</v>
      </c>
      <c r="ED3520" s="15">
        <v>4.4321451030451051</v>
      </c>
    </row>
    <row r="3521" spans="1:134" x14ac:dyDescent="0.25">
      <c r="A3521" s="1" t="s">
        <v>480</v>
      </c>
      <c r="B3521" s="1" t="s">
        <v>431</v>
      </c>
      <c r="C3521" s="1" t="s">
        <v>459</v>
      </c>
      <c r="D3521" s="84">
        <v>2017</v>
      </c>
      <c r="E3521" s="3">
        <v>42934</v>
      </c>
      <c r="AK3521" s="1"/>
      <c r="AL3521" s="1"/>
      <c r="EC3521" s="15">
        <v>47.203024319268344</v>
      </c>
      <c r="ED3521" s="15">
        <v>4.9947116939175853</v>
      </c>
    </row>
    <row r="3522" spans="1:134" x14ac:dyDescent="0.25">
      <c r="A3522" s="1" t="s">
        <v>480</v>
      </c>
      <c r="B3522" s="1" t="s">
        <v>431</v>
      </c>
      <c r="C3522" s="1" t="s">
        <v>459</v>
      </c>
      <c r="D3522" s="84">
        <v>2017</v>
      </c>
      <c r="E3522" s="3">
        <v>42937</v>
      </c>
      <c r="AK3522" s="1"/>
      <c r="AL3522" s="1"/>
      <c r="EC3522" s="15">
        <v>74.670027021409268</v>
      </c>
      <c r="ED3522" s="15">
        <v>8.4130098008729988</v>
      </c>
    </row>
    <row r="3523" spans="1:134" x14ac:dyDescent="0.25">
      <c r="A3523" s="1" t="s">
        <v>480</v>
      </c>
      <c r="B3523" s="1" t="s">
        <v>431</v>
      </c>
      <c r="C3523" s="1" t="s">
        <v>459</v>
      </c>
      <c r="D3523" s="84">
        <v>2017</v>
      </c>
      <c r="E3523" s="3">
        <v>42938</v>
      </c>
      <c r="AK3523" s="1"/>
      <c r="AL3523" s="1"/>
      <c r="EC3523" s="15">
        <v>101.99412803990855</v>
      </c>
      <c r="ED3523" s="15">
        <v>13.390621519889319</v>
      </c>
    </row>
    <row r="3524" spans="1:134" x14ac:dyDescent="0.25">
      <c r="A3524" s="1" t="s">
        <v>480</v>
      </c>
      <c r="B3524" s="1" t="s">
        <v>431</v>
      </c>
      <c r="C3524" s="1" t="s">
        <v>459</v>
      </c>
      <c r="D3524" s="84">
        <v>2017</v>
      </c>
      <c r="E3524" s="3">
        <v>42939</v>
      </c>
      <c r="AK3524" s="1"/>
      <c r="AL3524" s="1"/>
      <c r="EC3524" s="15">
        <v>122.96559966742882</v>
      </c>
      <c r="ED3524" s="15">
        <v>16.944976125324779</v>
      </c>
    </row>
    <row r="3525" spans="1:134" x14ac:dyDescent="0.25">
      <c r="A3525" s="1" t="s">
        <v>480</v>
      </c>
      <c r="B3525" s="1" t="s">
        <v>431</v>
      </c>
      <c r="C3525" s="1" t="s">
        <v>459</v>
      </c>
      <c r="D3525" s="84">
        <v>2017</v>
      </c>
      <c r="E3525" s="3">
        <v>42940</v>
      </c>
      <c r="AK3525" s="1"/>
      <c r="AL3525" s="1"/>
      <c r="EC3525" s="15">
        <v>125.53523176054875</v>
      </c>
      <c r="ED3525" s="15">
        <v>17.647752142031283</v>
      </c>
    </row>
    <row r="3526" spans="1:134" x14ac:dyDescent="0.25">
      <c r="A3526" s="1" t="s">
        <v>480</v>
      </c>
      <c r="B3526" s="1" t="s">
        <v>431</v>
      </c>
      <c r="C3526" s="1" t="s">
        <v>459</v>
      </c>
      <c r="D3526" s="84">
        <v>2017</v>
      </c>
      <c r="E3526" s="3">
        <v>42944</v>
      </c>
      <c r="AK3526" s="1"/>
      <c r="AL3526" s="1"/>
      <c r="EC3526" s="15">
        <v>140.08262315526918</v>
      </c>
      <c r="ED3526" s="15">
        <v>21.78641099642746</v>
      </c>
    </row>
    <row r="3527" spans="1:134" x14ac:dyDescent="0.25">
      <c r="A3527" s="1" t="s">
        <v>480</v>
      </c>
      <c r="B3527" s="1" t="s">
        <v>431</v>
      </c>
      <c r="C3527" s="1" t="s">
        <v>459</v>
      </c>
      <c r="D3527" s="84">
        <v>2017</v>
      </c>
      <c r="E3527" s="3">
        <v>42949</v>
      </c>
      <c r="AK3527" s="1"/>
      <c r="AL3527" s="1"/>
      <c r="EC3527" s="15">
        <v>145.43234254832677</v>
      </c>
      <c r="ED3527" s="15">
        <v>23.459337105643321</v>
      </c>
    </row>
    <row r="3528" spans="1:134" x14ac:dyDescent="0.25">
      <c r="A3528" s="1" t="s">
        <v>480</v>
      </c>
      <c r="B3528" s="1" t="s">
        <v>431</v>
      </c>
      <c r="C3528" s="1" t="s">
        <v>459</v>
      </c>
      <c r="D3528" s="84">
        <v>2017</v>
      </c>
      <c r="E3528" s="3">
        <v>42961</v>
      </c>
      <c r="AK3528" s="1"/>
      <c r="AL3528" s="1"/>
      <c r="EC3528" s="15">
        <v>171.7366451881106</v>
      </c>
      <c r="ED3528" s="15">
        <v>32.523268973602171</v>
      </c>
    </row>
    <row r="3529" spans="1:134" x14ac:dyDescent="0.25">
      <c r="A3529" s="1" t="s">
        <v>480</v>
      </c>
      <c r="B3529" s="1" t="s">
        <v>431</v>
      </c>
      <c r="C3529" s="1" t="s">
        <v>459</v>
      </c>
      <c r="D3529" s="84">
        <v>2017</v>
      </c>
      <c r="E3529" s="3">
        <v>42963</v>
      </c>
      <c r="AK3529" s="1"/>
      <c r="AL3529" s="1"/>
      <c r="EC3529" s="15">
        <v>185.2642382041156</v>
      </c>
      <c r="ED3529" s="15">
        <v>37.568937079440346</v>
      </c>
    </row>
    <row r="3530" spans="1:134" x14ac:dyDescent="0.25">
      <c r="A3530" s="1" t="s">
        <v>480</v>
      </c>
      <c r="B3530" s="1" t="s">
        <v>431</v>
      </c>
      <c r="C3530" s="1" t="s">
        <v>459</v>
      </c>
      <c r="D3530" s="84">
        <v>2017</v>
      </c>
      <c r="E3530" s="3">
        <v>42982</v>
      </c>
      <c r="AK3530" s="1"/>
      <c r="AL3530" s="1"/>
      <c r="EC3530" s="15">
        <v>193.82274994803578</v>
      </c>
      <c r="ED3530" s="15">
        <v>41.17615073898358</v>
      </c>
    </row>
    <row r="3531" spans="1:134" x14ac:dyDescent="0.25">
      <c r="A3531" s="1" t="s">
        <v>480</v>
      </c>
      <c r="B3531" s="1" t="s">
        <v>431</v>
      </c>
      <c r="C3531" s="1" t="s">
        <v>459</v>
      </c>
      <c r="D3531" s="84">
        <v>2017</v>
      </c>
      <c r="E3531" s="3">
        <v>42997</v>
      </c>
      <c r="AK3531" s="1"/>
      <c r="AL3531" s="1"/>
      <c r="EC3531" s="15">
        <v>198.58137601330284</v>
      </c>
      <c r="ED3531" s="15">
        <v>43.354212060044695</v>
      </c>
    </row>
    <row r="3532" spans="1:134" x14ac:dyDescent="0.25">
      <c r="A3532" s="1" t="s">
        <v>480</v>
      </c>
      <c r="B3532" s="1" t="s">
        <v>431</v>
      </c>
      <c r="C3532" s="1" t="s">
        <v>459</v>
      </c>
      <c r="D3532" s="84">
        <v>2017</v>
      </c>
      <c r="E3532" s="3">
        <v>43004</v>
      </c>
      <c r="AK3532" s="1"/>
      <c r="AL3532" s="1"/>
      <c r="EC3532" s="15">
        <v>205.80180835585116</v>
      </c>
      <c r="ED3532" s="15">
        <v>48.261872779931416</v>
      </c>
    </row>
    <row r="3533" spans="1:134" x14ac:dyDescent="0.25">
      <c r="A3533" s="1" t="s">
        <v>480</v>
      </c>
      <c r="B3533" s="1" t="s">
        <v>431</v>
      </c>
      <c r="C3533" s="1" t="s">
        <v>459</v>
      </c>
      <c r="D3533" s="84">
        <v>2017</v>
      </c>
      <c r="E3533" s="3">
        <v>43020</v>
      </c>
      <c r="AK3533" s="1"/>
      <c r="AL3533" s="1"/>
      <c r="EC3533" s="15">
        <v>205.80180835585116</v>
      </c>
      <c r="ED3533" s="15">
        <v>48.261872779931416</v>
      </c>
    </row>
    <row r="3534" spans="1:134" x14ac:dyDescent="0.25">
      <c r="A3534" s="1" t="s">
        <v>480</v>
      </c>
      <c r="B3534" s="1" t="s">
        <v>431</v>
      </c>
      <c r="C3534" s="1" t="s">
        <v>459</v>
      </c>
      <c r="D3534" s="84">
        <v>2017</v>
      </c>
      <c r="E3534" s="3">
        <v>43035</v>
      </c>
      <c r="AK3534" s="1"/>
      <c r="AL3534" s="1"/>
      <c r="EC3534" s="15">
        <v>228.11785491581793</v>
      </c>
      <c r="ED3534" s="15">
        <v>63.133924195125758</v>
      </c>
    </row>
    <row r="3535" spans="1:134" x14ac:dyDescent="0.25">
      <c r="A3535" s="1" t="s">
        <v>480</v>
      </c>
      <c r="B3535" s="1" t="s">
        <v>431</v>
      </c>
      <c r="C3535" s="1" t="s">
        <v>459</v>
      </c>
      <c r="D3535" s="84">
        <v>2017</v>
      </c>
      <c r="E3535" s="3">
        <v>43042</v>
      </c>
      <c r="AK3535" s="1"/>
      <c r="AL3535" s="1"/>
      <c r="EC3535" s="15">
        <v>228.11785491581793</v>
      </c>
      <c r="ED3535" s="15">
        <v>63.133924195125758</v>
      </c>
    </row>
    <row r="3536" spans="1:134" x14ac:dyDescent="0.25">
      <c r="A3536" s="1" t="s">
        <v>480</v>
      </c>
      <c r="B3536" s="1" t="s">
        <v>431</v>
      </c>
      <c r="C3536" s="1" t="s">
        <v>459</v>
      </c>
      <c r="D3536" s="84">
        <v>2017</v>
      </c>
      <c r="E3536" s="3">
        <v>43049</v>
      </c>
      <c r="AK3536" s="1"/>
      <c r="AL3536" s="1"/>
      <c r="EC3536" s="15">
        <v>228.11785491581793</v>
      </c>
      <c r="ED3536" s="15">
        <v>63.133924195125758</v>
      </c>
    </row>
    <row r="3537" spans="1:134" x14ac:dyDescent="0.25">
      <c r="A3537" s="1" t="s">
        <v>480</v>
      </c>
      <c r="B3537" s="1" t="s">
        <v>431</v>
      </c>
      <c r="C3537" s="1" t="s">
        <v>459</v>
      </c>
      <c r="D3537" s="84">
        <v>2017</v>
      </c>
      <c r="E3537" s="3">
        <v>43063</v>
      </c>
      <c r="AK3537" s="1"/>
      <c r="AL3537" s="1"/>
      <c r="EC3537" s="15">
        <v>228.11785491581793</v>
      </c>
      <c r="ED3537" s="15">
        <v>63.133924195125758</v>
      </c>
    </row>
    <row r="3538" spans="1:134" x14ac:dyDescent="0.25">
      <c r="A3538" s="1" t="s">
        <v>480</v>
      </c>
      <c r="B3538" s="1" t="s">
        <v>431</v>
      </c>
      <c r="C3538" s="1" t="s">
        <v>459</v>
      </c>
      <c r="D3538" s="84">
        <v>2017</v>
      </c>
      <c r="E3538" s="3">
        <v>43077</v>
      </c>
      <c r="AK3538" s="1"/>
      <c r="AL3538" s="1"/>
      <c r="EC3538" s="15">
        <v>228.11785491581793</v>
      </c>
      <c r="ED3538" s="15">
        <v>63.133924195125758</v>
      </c>
    </row>
    <row r="3539" spans="1:134" x14ac:dyDescent="0.25">
      <c r="A3539" s="1" t="s">
        <v>480</v>
      </c>
      <c r="B3539" s="97" t="s">
        <v>431</v>
      </c>
      <c r="C3539" s="97" t="s">
        <v>460</v>
      </c>
      <c r="D3539" s="98">
        <v>2017</v>
      </c>
      <c r="E3539" s="78">
        <v>42927</v>
      </c>
      <c r="AK3539" s="1"/>
      <c r="AL3539" s="1"/>
      <c r="EC3539" s="15">
        <v>2.8463417168987735</v>
      </c>
      <c r="ED3539" s="15">
        <v>0.28876751123726879</v>
      </c>
    </row>
    <row r="3540" spans="1:134" x14ac:dyDescent="0.25">
      <c r="A3540" s="1" t="s">
        <v>480</v>
      </c>
      <c r="B3540" s="97" t="s">
        <v>431</v>
      </c>
      <c r="C3540" s="97" t="s">
        <v>460</v>
      </c>
      <c r="D3540" s="98">
        <v>2017</v>
      </c>
      <c r="E3540" s="78">
        <v>42928</v>
      </c>
      <c r="AK3540" s="1"/>
      <c r="AL3540" s="1"/>
      <c r="EC3540" s="15">
        <v>16.77665765953024</v>
      </c>
      <c r="ED3540" s="15">
        <v>2.6041139425795055</v>
      </c>
    </row>
    <row r="3541" spans="1:134" x14ac:dyDescent="0.25">
      <c r="A3541" s="1" t="s">
        <v>480</v>
      </c>
      <c r="B3541" s="97" t="s">
        <v>431</v>
      </c>
      <c r="C3541" s="97" t="s">
        <v>460</v>
      </c>
      <c r="D3541" s="98">
        <v>2017</v>
      </c>
      <c r="E3541" s="78">
        <v>42929</v>
      </c>
      <c r="AK3541" s="1"/>
      <c r="AL3541" s="1"/>
      <c r="EC3541" s="15">
        <v>27.075971731448764</v>
      </c>
      <c r="ED3541" s="15">
        <v>4.8623970468197886</v>
      </c>
    </row>
    <row r="3542" spans="1:134" x14ac:dyDescent="0.25">
      <c r="A3542" s="1" t="s">
        <v>480</v>
      </c>
      <c r="B3542" s="97" t="s">
        <v>431</v>
      </c>
      <c r="C3542" s="97" t="s">
        <v>460</v>
      </c>
      <c r="D3542" s="98">
        <v>2017</v>
      </c>
      <c r="E3542" s="78">
        <v>42933</v>
      </c>
      <c r="AK3542" s="1"/>
      <c r="AL3542" s="1"/>
      <c r="EC3542" s="15">
        <v>33.088235294117645</v>
      </c>
      <c r="ED3542" s="15">
        <v>6.5852149445541466</v>
      </c>
    </row>
    <row r="3543" spans="1:134" x14ac:dyDescent="0.25">
      <c r="A3543" s="1" t="s">
        <v>480</v>
      </c>
      <c r="B3543" s="97" t="s">
        <v>431</v>
      </c>
      <c r="C3543" s="97" t="s">
        <v>460</v>
      </c>
      <c r="D3543" s="98">
        <v>2017</v>
      </c>
      <c r="E3543" s="78">
        <v>42934</v>
      </c>
      <c r="AK3543" s="1"/>
      <c r="AL3543" s="1"/>
      <c r="EC3543" s="15">
        <v>35.45650592392434</v>
      </c>
      <c r="ED3543" s="15">
        <v>7.3325213398461848</v>
      </c>
    </row>
    <row r="3544" spans="1:134" x14ac:dyDescent="0.25">
      <c r="A3544" s="1" t="s">
        <v>480</v>
      </c>
      <c r="B3544" s="97" t="s">
        <v>431</v>
      </c>
      <c r="C3544" s="97" t="s">
        <v>460</v>
      </c>
      <c r="D3544" s="98">
        <v>2017</v>
      </c>
      <c r="E3544" s="78">
        <v>42937</v>
      </c>
      <c r="AK3544" s="1"/>
      <c r="AL3544" s="1"/>
      <c r="EC3544" s="15">
        <v>64.664310954063609</v>
      </c>
      <c r="ED3544" s="15">
        <v>17.145066683005091</v>
      </c>
    </row>
    <row r="3545" spans="1:134" x14ac:dyDescent="0.25">
      <c r="A3545" s="1" t="s">
        <v>480</v>
      </c>
      <c r="B3545" s="97" t="s">
        <v>431</v>
      </c>
      <c r="C3545" s="97" t="s">
        <v>460</v>
      </c>
      <c r="D3545" s="98">
        <v>2017</v>
      </c>
      <c r="E3545" s="78">
        <v>42938</v>
      </c>
      <c r="AK3545" s="1"/>
      <c r="AL3545" s="1"/>
      <c r="EC3545" s="15">
        <v>93.138120972770736</v>
      </c>
      <c r="ED3545" s="15">
        <v>27.760822767784767</v>
      </c>
    </row>
    <row r="3546" spans="1:134" x14ac:dyDescent="0.25">
      <c r="A3546" s="1" t="s">
        <v>480</v>
      </c>
      <c r="B3546" s="97" t="s">
        <v>431</v>
      </c>
      <c r="C3546" s="97" t="s">
        <v>460</v>
      </c>
      <c r="D3546" s="98">
        <v>2017</v>
      </c>
      <c r="E3546" s="78">
        <v>42939</v>
      </c>
      <c r="AK3546" s="1"/>
      <c r="AL3546" s="1"/>
      <c r="EC3546" s="15">
        <v>108.47147162752026</v>
      </c>
      <c r="ED3546" s="15">
        <v>32.882052742114425</v>
      </c>
    </row>
    <row r="3547" spans="1:134" x14ac:dyDescent="0.25">
      <c r="A3547" s="1" t="s">
        <v>480</v>
      </c>
      <c r="B3547" s="97" t="s">
        <v>431</v>
      </c>
      <c r="C3547" s="97" t="s">
        <v>460</v>
      </c>
      <c r="D3547" s="98">
        <v>2017</v>
      </c>
      <c r="E3547" s="78">
        <v>42940</v>
      </c>
      <c r="AK3547" s="1"/>
      <c r="AL3547" s="1"/>
      <c r="EC3547" s="15">
        <v>109.81994387861151</v>
      </c>
      <c r="ED3547" s="15">
        <v>33.255342158815736</v>
      </c>
    </row>
    <row r="3548" spans="1:134" x14ac:dyDescent="0.25">
      <c r="A3548" s="1" t="s">
        <v>480</v>
      </c>
      <c r="B3548" s="97" t="s">
        <v>431</v>
      </c>
      <c r="C3548" s="97" t="s">
        <v>460</v>
      </c>
      <c r="D3548" s="98">
        <v>2017</v>
      </c>
      <c r="E3548" s="78">
        <v>42944</v>
      </c>
      <c r="AK3548" s="1"/>
      <c r="AL3548" s="1"/>
      <c r="EC3548" s="15">
        <v>123.52941176470588</v>
      </c>
      <c r="ED3548" s="15">
        <v>36.574348505157452</v>
      </c>
    </row>
    <row r="3549" spans="1:134" x14ac:dyDescent="0.25">
      <c r="A3549" s="1" t="s">
        <v>480</v>
      </c>
      <c r="B3549" s="97" t="s">
        <v>431</v>
      </c>
      <c r="C3549" s="97" t="s">
        <v>460</v>
      </c>
      <c r="D3549" s="98">
        <v>2017</v>
      </c>
      <c r="E3549" s="78">
        <v>42949</v>
      </c>
      <c r="AK3549" s="1"/>
      <c r="AL3549" s="1"/>
      <c r="EC3549" s="15">
        <v>126.19647682394512</v>
      </c>
      <c r="ED3549" s="15">
        <v>37.324414700361146</v>
      </c>
    </row>
    <row r="3550" spans="1:134" x14ac:dyDescent="0.25">
      <c r="A3550" s="1" t="s">
        <v>480</v>
      </c>
      <c r="B3550" s="97" t="s">
        <v>431</v>
      </c>
      <c r="C3550" s="97" t="s">
        <v>460</v>
      </c>
      <c r="D3550" s="98">
        <v>2017</v>
      </c>
      <c r="E3550" s="78">
        <v>42961</v>
      </c>
      <c r="AK3550" s="1"/>
      <c r="AL3550" s="1"/>
      <c r="EC3550" s="15">
        <v>154.73524215339847</v>
      </c>
      <c r="ED3550" s="15">
        <v>50.447381136341207</v>
      </c>
    </row>
    <row r="3551" spans="1:134" x14ac:dyDescent="0.25">
      <c r="A3551" s="1" t="s">
        <v>480</v>
      </c>
      <c r="B3551" s="97" t="s">
        <v>431</v>
      </c>
      <c r="C3551" s="97" t="s">
        <v>460</v>
      </c>
      <c r="D3551" s="98">
        <v>2017</v>
      </c>
      <c r="E3551" s="78">
        <v>42963</v>
      </c>
      <c r="AK3551" s="1"/>
      <c r="AL3551" s="1"/>
      <c r="EC3551" s="15">
        <v>163.27426730409476</v>
      </c>
      <c r="ED3551" s="15">
        <v>57.799540141095925</v>
      </c>
    </row>
    <row r="3552" spans="1:134" x14ac:dyDescent="0.25">
      <c r="A3552" s="1" t="s">
        <v>480</v>
      </c>
      <c r="B3552" s="97" t="s">
        <v>431</v>
      </c>
      <c r="C3552" s="97" t="s">
        <v>460</v>
      </c>
      <c r="D3552" s="98">
        <v>2017</v>
      </c>
      <c r="E3552" s="78">
        <v>42982</v>
      </c>
      <c r="AK3552" s="1"/>
      <c r="AL3552" s="1"/>
      <c r="EC3552" s="15">
        <v>171.11567241737683</v>
      </c>
      <c r="ED3552" s="15">
        <v>65.884965659049584</v>
      </c>
    </row>
    <row r="3553" spans="1:134" x14ac:dyDescent="0.25">
      <c r="A3553" s="1" t="s">
        <v>480</v>
      </c>
      <c r="B3553" s="97" t="s">
        <v>431</v>
      </c>
      <c r="C3553" s="97" t="s">
        <v>460</v>
      </c>
      <c r="D3553" s="98">
        <v>2017</v>
      </c>
      <c r="E3553" s="78">
        <v>42997</v>
      </c>
      <c r="AK3553" s="1"/>
      <c r="AL3553" s="1"/>
      <c r="EC3553" s="15">
        <v>180.14835792974432</v>
      </c>
      <c r="ED3553" s="15">
        <v>76.990182243257635</v>
      </c>
    </row>
    <row r="3554" spans="1:134" x14ac:dyDescent="0.25">
      <c r="A3554" s="1" t="s">
        <v>480</v>
      </c>
      <c r="B3554" s="97" t="s">
        <v>431</v>
      </c>
      <c r="C3554" s="97" t="s">
        <v>460</v>
      </c>
      <c r="D3554" s="98">
        <v>2017</v>
      </c>
      <c r="E3554" s="78">
        <v>43004</v>
      </c>
      <c r="AK3554" s="1"/>
      <c r="AL3554" s="1"/>
      <c r="EC3554" s="15">
        <v>185.67345666181666</v>
      </c>
      <c r="ED3554" s="15">
        <v>83.885512103110045</v>
      </c>
    </row>
    <row r="3555" spans="1:134" x14ac:dyDescent="0.25">
      <c r="A3555" s="1" t="s">
        <v>480</v>
      </c>
      <c r="B3555" s="97" t="s">
        <v>431</v>
      </c>
      <c r="C3555" s="97" t="s">
        <v>460</v>
      </c>
      <c r="D3555" s="98">
        <v>2017</v>
      </c>
      <c r="E3555" s="78">
        <v>43020</v>
      </c>
      <c r="AK3555" s="1"/>
      <c r="AL3555" s="1"/>
      <c r="EC3555" s="15">
        <v>189.29276657659528</v>
      </c>
      <c r="ED3555" s="15">
        <v>89.403694857423091</v>
      </c>
    </row>
    <row r="3556" spans="1:134" x14ac:dyDescent="0.25">
      <c r="A3556" s="1" t="s">
        <v>480</v>
      </c>
      <c r="B3556" s="97" t="s">
        <v>431</v>
      </c>
      <c r="C3556" s="97" t="s">
        <v>460</v>
      </c>
      <c r="D3556" s="98">
        <v>2017</v>
      </c>
      <c r="E3556" s="78">
        <v>43035</v>
      </c>
      <c r="AK3556" s="1"/>
      <c r="AL3556" s="1"/>
      <c r="EC3556" s="15">
        <v>218.60450010392847</v>
      </c>
      <c r="ED3556" s="15">
        <v>125.96109452352681</v>
      </c>
    </row>
    <row r="3557" spans="1:134" x14ac:dyDescent="0.25">
      <c r="A3557" s="1" t="s">
        <v>480</v>
      </c>
      <c r="B3557" s="97" t="s">
        <v>431</v>
      </c>
      <c r="C3557" s="97" t="s">
        <v>460</v>
      </c>
      <c r="D3557" s="98">
        <v>2017</v>
      </c>
      <c r="E3557" s="78">
        <v>43042</v>
      </c>
      <c r="AK3557" s="1"/>
      <c r="AL3557" s="1"/>
      <c r="EC3557" s="15">
        <v>221.42096237788402</v>
      </c>
      <c r="ED3557" s="15">
        <v>128.21528943019902</v>
      </c>
    </row>
    <row r="3558" spans="1:134" x14ac:dyDescent="0.25">
      <c r="A3558" s="1" t="s">
        <v>480</v>
      </c>
      <c r="B3558" s="97" t="s">
        <v>431</v>
      </c>
      <c r="C3558" s="97" t="s">
        <v>460</v>
      </c>
      <c r="D3558" s="98">
        <v>2017</v>
      </c>
      <c r="E3558" s="78">
        <v>43049</v>
      </c>
      <c r="AK3558" s="1"/>
      <c r="AL3558" s="1"/>
      <c r="EC3558" s="15">
        <v>221.42096237788402</v>
      </c>
      <c r="ED3558" s="15">
        <v>128.21528943019902</v>
      </c>
    </row>
    <row r="3559" spans="1:134" x14ac:dyDescent="0.25">
      <c r="A3559" s="1" t="s">
        <v>480</v>
      </c>
      <c r="B3559" s="97" t="s">
        <v>431</v>
      </c>
      <c r="C3559" s="97" t="s">
        <v>460</v>
      </c>
      <c r="D3559" s="98">
        <v>2017</v>
      </c>
      <c r="E3559" s="78">
        <v>43063</v>
      </c>
      <c r="AK3559" s="1"/>
      <c r="AL3559" s="1"/>
      <c r="EC3559" s="15">
        <v>221.42096237788402</v>
      </c>
      <c r="ED3559" s="15">
        <v>128.21528943019902</v>
      </c>
    </row>
    <row r="3560" spans="1:134" x14ac:dyDescent="0.25">
      <c r="A3560" s="1" t="s">
        <v>480</v>
      </c>
      <c r="B3560" s="97" t="s">
        <v>431</v>
      </c>
      <c r="C3560" s="97" t="s">
        <v>460</v>
      </c>
      <c r="D3560" s="98">
        <v>2017</v>
      </c>
      <c r="E3560" s="78">
        <v>43077</v>
      </c>
      <c r="AK3560" s="1"/>
      <c r="AL3560" s="1"/>
      <c r="EC3560" s="15">
        <v>221.42096237788402</v>
      </c>
      <c r="ED3560" s="15">
        <v>128.21528943019902</v>
      </c>
    </row>
    <row r="3561" spans="1:134" x14ac:dyDescent="0.25">
      <c r="A3561" s="1" t="s">
        <v>480</v>
      </c>
      <c r="B3561" s="1" t="s">
        <v>431</v>
      </c>
      <c r="C3561" s="1" t="s">
        <v>461</v>
      </c>
      <c r="D3561" s="84">
        <v>2017</v>
      </c>
      <c r="E3561" s="3">
        <v>42927</v>
      </c>
      <c r="AK3561" s="1"/>
      <c r="AL3561" s="1"/>
      <c r="AN3561"/>
      <c r="EC3561" s="15">
        <v>4.5702556641030974</v>
      </c>
      <c r="ED3561" s="15">
        <v>0.62174123417688643</v>
      </c>
    </row>
    <row r="3562" spans="1:134" x14ac:dyDescent="0.25">
      <c r="A3562" s="1" t="s">
        <v>480</v>
      </c>
      <c r="B3562" s="1" t="s">
        <v>431</v>
      </c>
      <c r="C3562" s="1" t="s">
        <v>461</v>
      </c>
      <c r="D3562" s="84">
        <v>2017</v>
      </c>
      <c r="E3562" s="3">
        <v>42928</v>
      </c>
      <c r="AK3562" s="1"/>
      <c r="AL3562" s="1"/>
      <c r="AN3562"/>
      <c r="EC3562" s="15">
        <v>21.449542714612345</v>
      </c>
      <c r="ED3562" s="15">
        <v>2.718332408685824</v>
      </c>
    </row>
    <row r="3563" spans="1:134" x14ac:dyDescent="0.25">
      <c r="A3563" s="1" t="s">
        <v>480</v>
      </c>
      <c r="B3563" s="1" t="s">
        <v>431</v>
      </c>
      <c r="C3563" s="1" t="s">
        <v>461</v>
      </c>
      <c r="D3563" s="84">
        <v>2017</v>
      </c>
      <c r="E3563" s="3">
        <v>42929</v>
      </c>
      <c r="AK3563" s="1"/>
      <c r="AL3563" s="1"/>
      <c r="EC3563" s="15">
        <v>32.866088131365622</v>
      </c>
      <c r="ED3563" s="15">
        <v>4.1303269369024118</v>
      </c>
    </row>
    <row r="3564" spans="1:134" x14ac:dyDescent="0.25">
      <c r="A3564" s="1" t="s">
        <v>480</v>
      </c>
      <c r="B3564" s="1" t="s">
        <v>431</v>
      </c>
      <c r="C3564" s="1" t="s">
        <v>461</v>
      </c>
      <c r="D3564" s="84">
        <v>2017</v>
      </c>
      <c r="E3564" s="3">
        <v>42933</v>
      </c>
      <c r="AK3564" s="1"/>
      <c r="AL3564" s="1"/>
      <c r="EC3564" s="15">
        <v>42.028684265225522</v>
      </c>
      <c r="ED3564" s="15">
        <v>5.3347838356370811</v>
      </c>
    </row>
    <row r="3565" spans="1:134" x14ac:dyDescent="0.25">
      <c r="A3565" s="1" t="s">
        <v>480</v>
      </c>
      <c r="B3565" s="1" t="s">
        <v>431</v>
      </c>
      <c r="C3565" s="1" t="s">
        <v>461</v>
      </c>
      <c r="D3565" s="84">
        <v>2017</v>
      </c>
      <c r="E3565" s="3">
        <v>42934</v>
      </c>
      <c r="AK3565" s="1"/>
      <c r="AL3565" s="1"/>
      <c r="EC3565" s="15">
        <v>46.605435460403235</v>
      </c>
      <c r="ED3565" s="15">
        <v>5.9988706734696526</v>
      </c>
    </row>
    <row r="3566" spans="1:134" x14ac:dyDescent="0.25">
      <c r="A3566" s="1" t="s">
        <v>480</v>
      </c>
      <c r="B3566" s="1" t="s">
        <v>431</v>
      </c>
      <c r="C3566" s="1" t="s">
        <v>461</v>
      </c>
      <c r="D3566" s="84">
        <v>2017</v>
      </c>
      <c r="E3566" s="3">
        <v>42937</v>
      </c>
      <c r="AK3566" s="1"/>
      <c r="AL3566" s="1"/>
      <c r="EC3566" s="15">
        <v>75.300093535647477</v>
      </c>
      <c r="ED3566" s="15">
        <v>10.362281644551548</v>
      </c>
    </row>
    <row r="3567" spans="1:134" x14ac:dyDescent="0.25">
      <c r="A3567" s="1" t="s">
        <v>480</v>
      </c>
      <c r="B3567" s="1" t="s">
        <v>431</v>
      </c>
      <c r="C3567" s="1" t="s">
        <v>461</v>
      </c>
      <c r="D3567" s="84">
        <v>2017</v>
      </c>
      <c r="E3567" s="3">
        <v>42938</v>
      </c>
      <c r="AK3567" s="1"/>
      <c r="AL3567" s="1"/>
      <c r="EC3567" s="15">
        <v>101.59790064435668</v>
      </c>
      <c r="ED3567" s="15">
        <v>15.605786249376429</v>
      </c>
    </row>
    <row r="3568" spans="1:134" x14ac:dyDescent="0.25">
      <c r="A3568" s="1" t="s">
        <v>480</v>
      </c>
      <c r="B3568" s="1" t="s">
        <v>431</v>
      </c>
      <c r="C3568" s="1" t="s">
        <v>461</v>
      </c>
      <c r="D3568" s="84">
        <v>2017</v>
      </c>
      <c r="E3568" s="3">
        <v>42939</v>
      </c>
      <c r="AK3568" s="1"/>
      <c r="AL3568" s="1"/>
      <c r="EC3568" s="15">
        <v>121.32223030554979</v>
      </c>
      <c r="ED3568" s="15">
        <v>20.398188667143003</v>
      </c>
    </row>
    <row r="3569" spans="1:134" x14ac:dyDescent="0.25">
      <c r="A3569" s="1" t="s">
        <v>480</v>
      </c>
      <c r="B3569" s="1" t="s">
        <v>431</v>
      </c>
      <c r="C3569" s="1" t="s">
        <v>461</v>
      </c>
      <c r="D3569" s="84">
        <v>2017</v>
      </c>
      <c r="E3569" s="3">
        <v>42940</v>
      </c>
      <c r="AK3569" s="1"/>
      <c r="AL3569" s="1"/>
      <c r="EC3569" s="15">
        <v>123.9827998337144</v>
      </c>
      <c r="ED3569" s="15">
        <v>21.124572257430888</v>
      </c>
    </row>
    <row r="3570" spans="1:134" x14ac:dyDescent="0.25">
      <c r="A3570" s="1" t="s">
        <v>480</v>
      </c>
      <c r="B3570" s="1" t="s">
        <v>431</v>
      </c>
      <c r="C3570" s="1" t="s">
        <v>461</v>
      </c>
      <c r="D3570" s="84">
        <v>2017</v>
      </c>
      <c r="E3570" s="3">
        <v>42944</v>
      </c>
      <c r="AK3570" s="1"/>
      <c r="AL3570" s="1"/>
      <c r="EC3570" s="15">
        <v>137.52338391186865</v>
      </c>
      <c r="ED3570" s="15">
        <v>24.796627870933797</v>
      </c>
    </row>
    <row r="3571" spans="1:134" x14ac:dyDescent="0.25">
      <c r="A3571" s="1" t="s">
        <v>480</v>
      </c>
      <c r="B3571" s="1" t="s">
        <v>431</v>
      </c>
      <c r="C3571" s="1" t="s">
        <v>461</v>
      </c>
      <c r="D3571" s="84">
        <v>2017</v>
      </c>
      <c r="E3571" s="3">
        <v>42949</v>
      </c>
      <c r="AK3571" s="1"/>
      <c r="AL3571" s="1"/>
      <c r="EC3571" s="15">
        <v>143.02250051964251</v>
      </c>
      <c r="ED3571" s="15">
        <v>26.592737558199957</v>
      </c>
    </row>
    <row r="3572" spans="1:134" x14ac:dyDescent="0.25">
      <c r="A3572" s="1" t="s">
        <v>480</v>
      </c>
      <c r="B3572" s="1" t="s">
        <v>431</v>
      </c>
      <c r="C3572" s="1" t="s">
        <v>461</v>
      </c>
      <c r="D3572" s="84">
        <v>2017</v>
      </c>
      <c r="E3572" s="3">
        <v>42961</v>
      </c>
      <c r="AK3572" s="1"/>
      <c r="AL3572" s="1"/>
      <c r="EC3572" s="15">
        <v>168.62528580336729</v>
      </c>
      <c r="ED3572" s="15">
        <v>34.881399421261172</v>
      </c>
    </row>
    <row r="3573" spans="1:134" x14ac:dyDescent="0.25">
      <c r="A3573" s="1" t="s">
        <v>480</v>
      </c>
      <c r="B3573" s="1" t="s">
        <v>431</v>
      </c>
      <c r="C3573" s="1" t="s">
        <v>461</v>
      </c>
      <c r="D3573" s="84">
        <v>2017</v>
      </c>
      <c r="E3573" s="3">
        <v>42963</v>
      </c>
      <c r="AK3573" s="1"/>
      <c r="AL3573" s="1"/>
      <c r="EC3573" s="15">
        <v>181.42537933901477</v>
      </c>
      <c r="ED3573" s="15">
        <v>39.4625295824153</v>
      </c>
    </row>
    <row r="3574" spans="1:134" x14ac:dyDescent="0.25">
      <c r="A3574" s="1" t="s">
        <v>480</v>
      </c>
      <c r="B3574" s="1" t="s">
        <v>431</v>
      </c>
      <c r="C3574" s="1" t="s">
        <v>461</v>
      </c>
      <c r="D3574" s="84">
        <v>2017</v>
      </c>
      <c r="E3574" s="3">
        <v>42982</v>
      </c>
      <c r="AK3574" s="1"/>
      <c r="AL3574" s="1"/>
      <c r="EC3574" s="15">
        <v>191.36743920182914</v>
      </c>
      <c r="ED3574" s="15">
        <v>43.750334263848472</v>
      </c>
    </row>
    <row r="3575" spans="1:134" x14ac:dyDescent="0.25">
      <c r="A3575" s="1" t="s">
        <v>480</v>
      </c>
      <c r="B3575" s="1" t="s">
        <v>431</v>
      </c>
      <c r="C3575" s="1" t="s">
        <v>461</v>
      </c>
      <c r="D3575" s="84">
        <v>2017</v>
      </c>
      <c r="E3575" s="3">
        <v>42997</v>
      </c>
      <c r="AK3575" s="1"/>
      <c r="AL3575" s="1"/>
      <c r="EC3575" s="15">
        <v>197.89934525046766</v>
      </c>
      <c r="ED3575" s="15">
        <v>46.991899394642488</v>
      </c>
    </row>
    <row r="3576" spans="1:134" x14ac:dyDescent="0.25">
      <c r="A3576" s="1" t="s">
        <v>480</v>
      </c>
      <c r="B3576" s="1" t="s">
        <v>431</v>
      </c>
      <c r="C3576" s="1" t="s">
        <v>461</v>
      </c>
      <c r="D3576" s="84">
        <v>2017</v>
      </c>
      <c r="E3576" s="3">
        <v>43004</v>
      </c>
      <c r="AK3576" s="1"/>
      <c r="AL3576" s="1"/>
      <c r="EC3576" s="15">
        <v>206.83459779671585</v>
      </c>
      <c r="ED3576" s="15">
        <v>51.79109120358293</v>
      </c>
    </row>
    <row r="3577" spans="1:134" x14ac:dyDescent="0.25">
      <c r="A3577" s="1" t="s">
        <v>480</v>
      </c>
      <c r="B3577" s="1" t="s">
        <v>431</v>
      </c>
      <c r="C3577" s="1" t="s">
        <v>461</v>
      </c>
      <c r="D3577" s="84">
        <v>2017</v>
      </c>
      <c r="E3577" s="3">
        <v>43020</v>
      </c>
      <c r="AK3577" s="1"/>
      <c r="AL3577" s="1"/>
      <c r="EC3577" s="15">
        <v>206.83459779671585</v>
      </c>
      <c r="ED3577" s="15">
        <v>51.79109120358293</v>
      </c>
    </row>
    <row r="3578" spans="1:134" x14ac:dyDescent="0.25">
      <c r="A3578" s="1" t="s">
        <v>480</v>
      </c>
      <c r="B3578" s="1" t="s">
        <v>431</v>
      </c>
      <c r="C3578" s="1" t="s">
        <v>461</v>
      </c>
      <c r="D3578" s="84">
        <v>2017</v>
      </c>
      <c r="E3578" s="3">
        <v>43035</v>
      </c>
      <c r="AK3578" s="1"/>
      <c r="AL3578" s="1"/>
      <c r="EC3578" s="15">
        <v>231.14477239659112</v>
      </c>
      <c r="ED3578" s="15">
        <v>71.086794817020888</v>
      </c>
    </row>
    <row r="3579" spans="1:134" x14ac:dyDescent="0.25">
      <c r="A3579" s="1" t="s">
        <v>480</v>
      </c>
      <c r="B3579" s="1" t="s">
        <v>431</v>
      </c>
      <c r="C3579" s="1" t="s">
        <v>461</v>
      </c>
      <c r="D3579" s="84">
        <v>2017</v>
      </c>
      <c r="E3579" s="3">
        <v>43042</v>
      </c>
      <c r="AK3579" s="1"/>
      <c r="AL3579" s="1"/>
      <c r="EC3579" s="15">
        <v>231.14477239659112</v>
      </c>
      <c r="ED3579" s="15">
        <v>71.086794817020888</v>
      </c>
    </row>
    <row r="3580" spans="1:134" x14ac:dyDescent="0.25">
      <c r="A3580" s="1" t="s">
        <v>480</v>
      </c>
      <c r="B3580" s="1" t="s">
        <v>431</v>
      </c>
      <c r="C3580" s="1" t="s">
        <v>461</v>
      </c>
      <c r="D3580" s="84">
        <v>2017</v>
      </c>
      <c r="E3580" s="3">
        <v>43049</v>
      </c>
      <c r="AK3580" s="1"/>
      <c r="AL3580" s="1"/>
      <c r="EC3580" s="15">
        <v>231.14477239659112</v>
      </c>
      <c r="ED3580" s="15">
        <v>71.086794817020888</v>
      </c>
    </row>
    <row r="3581" spans="1:134" x14ac:dyDescent="0.25">
      <c r="A3581" s="1" t="s">
        <v>480</v>
      </c>
      <c r="B3581" s="1" t="s">
        <v>431</v>
      </c>
      <c r="C3581" s="1" t="s">
        <v>461</v>
      </c>
      <c r="D3581" s="84">
        <v>2017</v>
      </c>
      <c r="E3581" s="3">
        <v>43063</v>
      </c>
      <c r="AK3581" s="1"/>
      <c r="AL3581" s="1"/>
      <c r="EC3581" s="15">
        <v>231.14477239659112</v>
      </c>
      <c r="ED3581" s="15">
        <v>71.086794817020888</v>
      </c>
    </row>
    <row r="3582" spans="1:134" x14ac:dyDescent="0.25">
      <c r="A3582" s="1" t="s">
        <v>480</v>
      </c>
      <c r="B3582" s="1" t="s">
        <v>431</v>
      </c>
      <c r="C3582" s="1" t="s">
        <v>461</v>
      </c>
      <c r="D3582" s="84">
        <v>2017</v>
      </c>
      <c r="E3582" s="3">
        <v>43077</v>
      </c>
      <c r="AK3582" s="1"/>
      <c r="AL3582" s="1"/>
      <c r="EC3582" s="15">
        <v>231.14477239659112</v>
      </c>
      <c r="ED3582" s="15">
        <v>71.086794817020888</v>
      </c>
    </row>
    <row r="3583" spans="1:134" x14ac:dyDescent="0.25">
      <c r="A3583" s="1" t="s">
        <v>480</v>
      </c>
      <c r="B3583" s="97" t="s">
        <v>431</v>
      </c>
      <c r="C3583" s="97" t="s">
        <v>462</v>
      </c>
      <c r="D3583" s="98">
        <v>2017</v>
      </c>
      <c r="E3583" s="78">
        <v>42927</v>
      </c>
      <c r="AK3583" s="1"/>
      <c r="AL3583" s="1"/>
      <c r="EC3583" s="15">
        <v>6.8956557888172938</v>
      </c>
      <c r="ED3583" s="15">
        <v>0.5183275731136977</v>
      </c>
    </row>
    <row r="3584" spans="1:134" x14ac:dyDescent="0.25">
      <c r="A3584" s="1" t="s">
        <v>480</v>
      </c>
      <c r="B3584" s="97" t="s">
        <v>431</v>
      </c>
      <c r="C3584" s="97" t="s">
        <v>462</v>
      </c>
      <c r="D3584" s="98">
        <v>2017</v>
      </c>
      <c r="E3584" s="78">
        <v>42928</v>
      </c>
      <c r="AK3584" s="1"/>
      <c r="AL3584" s="1"/>
      <c r="EC3584" s="15">
        <v>25.944450218249845</v>
      </c>
      <c r="ED3584" s="15">
        <v>4.620338167948451</v>
      </c>
    </row>
    <row r="3585" spans="1:134" x14ac:dyDescent="0.25">
      <c r="A3585" s="1" t="s">
        <v>480</v>
      </c>
      <c r="B3585" s="97" t="s">
        <v>431</v>
      </c>
      <c r="C3585" s="97" t="s">
        <v>462</v>
      </c>
      <c r="D3585" s="98">
        <v>2017</v>
      </c>
      <c r="E3585" s="78">
        <v>42929</v>
      </c>
      <c r="AK3585" s="1"/>
      <c r="AL3585" s="1"/>
      <c r="EC3585" s="15">
        <v>36.724433589690292</v>
      </c>
      <c r="ED3585" s="15">
        <v>7.9132005250467676</v>
      </c>
    </row>
    <row r="3586" spans="1:134" x14ac:dyDescent="0.25">
      <c r="A3586" s="1" t="s">
        <v>480</v>
      </c>
      <c r="B3586" s="97" t="s">
        <v>431</v>
      </c>
      <c r="C3586" s="97" t="s">
        <v>462</v>
      </c>
      <c r="D3586" s="98">
        <v>2017</v>
      </c>
      <c r="E3586" s="78">
        <v>42933</v>
      </c>
      <c r="AK3586" s="1"/>
      <c r="AL3586" s="1"/>
      <c r="EC3586" s="15">
        <v>40.993296611930994</v>
      </c>
      <c r="ED3586" s="15">
        <v>9.2590117665765952</v>
      </c>
    </row>
    <row r="3587" spans="1:134" x14ac:dyDescent="0.25">
      <c r="A3587" s="1" t="s">
        <v>480</v>
      </c>
      <c r="B3587" s="97" t="s">
        <v>431</v>
      </c>
      <c r="C3587" s="97" t="s">
        <v>462</v>
      </c>
      <c r="D3587" s="98">
        <v>2017</v>
      </c>
      <c r="E3587" s="78">
        <v>42934</v>
      </c>
      <c r="AK3587" s="1"/>
      <c r="AL3587" s="1"/>
      <c r="EC3587" s="15">
        <v>44.836052795676572</v>
      </c>
      <c r="ED3587" s="15">
        <v>10.337543982838806</v>
      </c>
    </row>
    <row r="3588" spans="1:134" x14ac:dyDescent="0.25">
      <c r="A3588" s="1" t="s">
        <v>480</v>
      </c>
      <c r="B3588" s="97" t="s">
        <v>431</v>
      </c>
      <c r="C3588" s="97" t="s">
        <v>462</v>
      </c>
      <c r="D3588" s="98">
        <v>2017</v>
      </c>
      <c r="E3588" s="78">
        <v>42937</v>
      </c>
      <c r="AK3588" s="1"/>
      <c r="AL3588" s="1"/>
      <c r="EC3588" s="15">
        <v>66.346653502390353</v>
      </c>
      <c r="ED3588" s="15">
        <v>19.639281408348054</v>
      </c>
    </row>
    <row r="3589" spans="1:134" x14ac:dyDescent="0.25">
      <c r="A3589" s="1" t="s">
        <v>480</v>
      </c>
      <c r="B3589" s="97" t="s">
        <v>431</v>
      </c>
      <c r="C3589" s="97" t="s">
        <v>462</v>
      </c>
      <c r="D3589" s="98">
        <v>2017</v>
      </c>
      <c r="E3589" s="78">
        <v>42938</v>
      </c>
      <c r="AK3589" s="1"/>
      <c r="AL3589" s="1"/>
      <c r="EC3589" s="15">
        <v>98.217626273124097</v>
      </c>
      <c r="ED3589" s="15">
        <v>31.290955429952191</v>
      </c>
    </row>
    <row r="3590" spans="1:134" x14ac:dyDescent="0.25">
      <c r="A3590" s="1" t="s">
        <v>480</v>
      </c>
      <c r="B3590" s="97" t="s">
        <v>431</v>
      </c>
      <c r="C3590" s="97" t="s">
        <v>462</v>
      </c>
      <c r="D3590" s="98">
        <v>2017</v>
      </c>
      <c r="E3590" s="78">
        <v>42939</v>
      </c>
      <c r="AK3590" s="1"/>
      <c r="AL3590" s="1"/>
      <c r="EC3590" s="15">
        <v>117.46778216586988</v>
      </c>
      <c r="ED3590" s="15">
        <v>37.525122917805547</v>
      </c>
    </row>
    <row r="3591" spans="1:134" x14ac:dyDescent="0.25">
      <c r="A3591" s="1" t="s">
        <v>480</v>
      </c>
      <c r="B3591" s="97" t="s">
        <v>431</v>
      </c>
      <c r="C3591" s="97" t="s">
        <v>462</v>
      </c>
      <c r="D3591" s="98">
        <v>2017</v>
      </c>
      <c r="E3591" s="78">
        <v>42940</v>
      </c>
      <c r="AK3591" s="1"/>
      <c r="AL3591" s="1"/>
      <c r="EC3591" s="15">
        <v>118.88120972770733</v>
      </c>
      <c r="ED3591" s="15">
        <v>37.929896404411764</v>
      </c>
    </row>
    <row r="3592" spans="1:134" x14ac:dyDescent="0.25">
      <c r="A3592" s="1" t="s">
        <v>480</v>
      </c>
      <c r="B3592" s="97" t="s">
        <v>431</v>
      </c>
      <c r="C3592" s="97" t="s">
        <v>462</v>
      </c>
      <c r="D3592" s="98">
        <v>2017</v>
      </c>
      <c r="E3592" s="78">
        <v>42944</v>
      </c>
      <c r="AK3592" s="1"/>
      <c r="AL3592" s="1"/>
      <c r="EC3592" s="15">
        <v>132.70759717314488</v>
      </c>
      <c r="ED3592" s="15">
        <v>41.619114300366348</v>
      </c>
    </row>
    <row r="3593" spans="1:134" x14ac:dyDescent="0.25">
      <c r="A3593" s="1" t="s">
        <v>480</v>
      </c>
      <c r="B3593" s="97" t="s">
        <v>431</v>
      </c>
      <c r="C3593" s="97" t="s">
        <v>462</v>
      </c>
      <c r="D3593" s="98">
        <v>2017</v>
      </c>
      <c r="E3593" s="78">
        <v>42949</v>
      </c>
      <c r="AK3593" s="1"/>
      <c r="AL3593" s="1"/>
      <c r="EC3593" s="15">
        <v>135.42662648098107</v>
      </c>
      <c r="ED3593" s="15">
        <v>42.411475322970787</v>
      </c>
    </row>
    <row r="3594" spans="1:134" x14ac:dyDescent="0.25">
      <c r="A3594" s="1" t="s">
        <v>480</v>
      </c>
      <c r="B3594" s="97" t="s">
        <v>431</v>
      </c>
      <c r="C3594" s="97" t="s">
        <v>462</v>
      </c>
      <c r="D3594" s="98">
        <v>2017</v>
      </c>
      <c r="E3594" s="78">
        <v>42961</v>
      </c>
      <c r="AK3594" s="1"/>
      <c r="AL3594" s="1"/>
      <c r="EC3594" s="15">
        <v>163.34831635834544</v>
      </c>
      <c r="ED3594" s="15">
        <v>54.404321093171895</v>
      </c>
    </row>
    <row r="3595" spans="1:134" x14ac:dyDescent="0.25">
      <c r="A3595" s="1" t="s">
        <v>480</v>
      </c>
      <c r="B3595" s="97" t="s">
        <v>431</v>
      </c>
      <c r="C3595" s="97" t="s">
        <v>462</v>
      </c>
      <c r="D3595" s="98">
        <v>2017</v>
      </c>
      <c r="E3595" s="78">
        <v>42963</v>
      </c>
      <c r="AK3595" s="1"/>
      <c r="AL3595" s="1"/>
      <c r="EC3595" s="15">
        <v>173.64763043026397</v>
      </c>
      <c r="ED3595" s="15">
        <v>62.546567530451043</v>
      </c>
    </row>
    <row r="3596" spans="1:134" x14ac:dyDescent="0.25">
      <c r="A3596" s="1" t="s">
        <v>480</v>
      </c>
      <c r="B3596" s="97" t="s">
        <v>431</v>
      </c>
      <c r="C3596" s="97" t="s">
        <v>462</v>
      </c>
      <c r="D3596" s="98">
        <v>2017</v>
      </c>
      <c r="E3596" s="78">
        <v>42982</v>
      </c>
      <c r="AK3596" s="1"/>
      <c r="AL3596" s="1"/>
      <c r="EC3596" s="15">
        <v>184.07035959260028</v>
      </c>
      <c r="ED3596" s="15">
        <v>71.340843025085746</v>
      </c>
    </row>
    <row r="3597" spans="1:134" x14ac:dyDescent="0.25">
      <c r="A3597" s="1" t="s">
        <v>480</v>
      </c>
      <c r="B3597" s="97" t="s">
        <v>431</v>
      </c>
      <c r="C3597" s="97" t="s">
        <v>462</v>
      </c>
      <c r="D3597" s="98">
        <v>2017</v>
      </c>
      <c r="E3597" s="78">
        <v>42997</v>
      </c>
      <c r="AK3597" s="1"/>
      <c r="AL3597" s="1"/>
      <c r="EC3597" s="15">
        <v>195.87014134275617</v>
      </c>
      <c r="ED3597" s="15">
        <v>86.419799520720744</v>
      </c>
    </row>
    <row r="3598" spans="1:134" x14ac:dyDescent="0.25">
      <c r="A3598" s="1" t="s">
        <v>480</v>
      </c>
      <c r="B3598" s="97" t="s">
        <v>431</v>
      </c>
      <c r="C3598" s="97" t="s">
        <v>462</v>
      </c>
      <c r="D3598" s="98">
        <v>2017</v>
      </c>
      <c r="E3598" s="78">
        <v>43004</v>
      </c>
      <c r="AK3598" s="1"/>
      <c r="AL3598" s="1"/>
      <c r="EC3598" s="15">
        <v>204.41566202452714</v>
      </c>
      <c r="ED3598" s="15">
        <v>93.815046440435992</v>
      </c>
    </row>
    <row r="3599" spans="1:134" x14ac:dyDescent="0.25">
      <c r="A3599" s="1" t="s">
        <v>480</v>
      </c>
      <c r="B3599" s="97" t="s">
        <v>431</v>
      </c>
      <c r="C3599" s="97" t="s">
        <v>462</v>
      </c>
      <c r="D3599" s="98">
        <v>2017</v>
      </c>
      <c r="E3599" s="78">
        <v>43020</v>
      </c>
      <c r="AK3599" s="1"/>
      <c r="AL3599" s="1"/>
      <c r="EC3599" s="15">
        <v>211.88292454791105</v>
      </c>
      <c r="ED3599" s="15">
        <v>105.85834840346341</v>
      </c>
    </row>
    <row r="3600" spans="1:134" x14ac:dyDescent="0.25">
      <c r="A3600" s="1" t="s">
        <v>480</v>
      </c>
      <c r="B3600" s="97" t="s">
        <v>431</v>
      </c>
      <c r="C3600" s="97" t="s">
        <v>462</v>
      </c>
      <c r="D3600" s="98">
        <v>2017</v>
      </c>
      <c r="E3600" s="78">
        <v>43035</v>
      </c>
      <c r="AK3600" s="1"/>
      <c r="AL3600" s="1"/>
      <c r="EC3600" s="15">
        <v>241.81173352733319</v>
      </c>
      <c r="ED3600" s="15">
        <v>150.4856185780373</v>
      </c>
    </row>
    <row r="3601" spans="1:136" x14ac:dyDescent="0.25">
      <c r="A3601" s="1" t="s">
        <v>480</v>
      </c>
      <c r="B3601" s="97" t="s">
        <v>431</v>
      </c>
      <c r="C3601" s="97" t="s">
        <v>462</v>
      </c>
      <c r="D3601" s="98">
        <v>2017</v>
      </c>
      <c r="E3601" s="78">
        <v>43042</v>
      </c>
      <c r="AK3601" s="1"/>
      <c r="AL3601" s="1"/>
      <c r="EC3601" s="15">
        <v>246.45084182082726</v>
      </c>
      <c r="ED3601" s="15">
        <v>153.70057968590208</v>
      </c>
    </row>
    <row r="3602" spans="1:136" x14ac:dyDescent="0.25">
      <c r="A3602" s="1" t="s">
        <v>480</v>
      </c>
      <c r="B3602" s="97" t="s">
        <v>431</v>
      </c>
      <c r="C3602" s="97" t="s">
        <v>462</v>
      </c>
      <c r="D3602" s="98">
        <v>2017</v>
      </c>
      <c r="E3602" s="78">
        <v>43049</v>
      </c>
      <c r="AK3602" s="1"/>
      <c r="AL3602" s="1"/>
      <c r="EC3602" s="15">
        <v>246.45084182082726</v>
      </c>
      <c r="ED3602" s="15">
        <v>153.70057968590208</v>
      </c>
    </row>
    <row r="3603" spans="1:136" x14ac:dyDescent="0.25">
      <c r="A3603" s="1" t="s">
        <v>480</v>
      </c>
      <c r="B3603" s="97" t="s">
        <v>431</v>
      </c>
      <c r="C3603" s="97" t="s">
        <v>462</v>
      </c>
      <c r="D3603" s="98">
        <v>2017</v>
      </c>
      <c r="E3603" s="78">
        <v>43063</v>
      </c>
      <c r="AK3603" s="1"/>
      <c r="AL3603" s="1"/>
      <c r="EC3603" s="15">
        <v>246.45084182082726</v>
      </c>
      <c r="ED3603" s="15">
        <v>153.70057968590208</v>
      </c>
    </row>
    <row r="3604" spans="1:136" x14ac:dyDescent="0.25">
      <c r="A3604" s="1" t="s">
        <v>480</v>
      </c>
      <c r="B3604" s="97" t="s">
        <v>431</v>
      </c>
      <c r="C3604" s="97" t="s">
        <v>462</v>
      </c>
      <c r="D3604" s="98">
        <v>2017</v>
      </c>
      <c r="E3604" s="78">
        <v>43077</v>
      </c>
      <c r="AK3604" s="1"/>
      <c r="AL3604" s="1"/>
      <c r="EC3604" s="15">
        <v>246.45084182082726</v>
      </c>
      <c r="ED3604" s="15">
        <v>153.70057968590208</v>
      </c>
      <c r="EF3604" s="1" t="s">
        <v>484</v>
      </c>
    </row>
    <row r="3605" spans="1:136" x14ac:dyDescent="0.25">
      <c r="A3605" s="1" t="s">
        <v>480</v>
      </c>
      <c r="B3605" s="1" t="s">
        <v>431</v>
      </c>
      <c r="C3605" s="1" t="s">
        <v>436</v>
      </c>
      <c r="D3605" s="84">
        <v>2018</v>
      </c>
      <c r="E3605" s="3">
        <v>43362</v>
      </c>
      <c r="AK3605" s="66">
        <v>29.250000000000004</v>
      </c>
      <c r="AL3605" s="119">
        <f t="shared" ref="AL3605:AL3620" si="72">AK3605/100</f>
        <v>0.29250000000000004</v>
      </c>
      <c r="AM3605" s="4">
        <v>1.8089850000000005</v>
      </c>
      <c r="AN3605" s="4">
        <v>6.1950000000000005E-2</v>
      </c>
    </row>
    <row r="3606" spans="1:136" x14ac:dyDescent="0.25">
      <c r="A3606" s="1" t="s">
        <v>480</v>
      </c>
      <c r="B3606" s="1" t="s">
        <v>431</v>
      </c>
      <c r="C3606" s="1" t="s">
        <v>436</v>
      </c>
      <c r="D3606" s="84">
        <v>2018</v>
      </c>
      <c r="E3606" s="3">
        <v>43389</v>
      </c>
      <c r="AK3606" s="66">
        <v>159.87571359228124</v>
      </c>
      <c r="AL3606" s="119">
        <f t="shared" si="72"/>
        <v>1.5987571359228125</v>
      </c>
      <c r="AM3606" s="4">
        <v>7.7194714692831692</v>
      </c>
      <c r="AN3606" s="4">
        <v>4.7774999999999998E-2</v>
      </c>
    </row>
    <row r="3607" spans="1:136" x14ac:dyDescent="0.25">
      <c r="A3607" s="1" t="s">
        <v>480</v>
      </c>
      <c r="B3607" s="1" t="s">
        <v>431</v>
      </c>
      <c r="C3607" s="1" t="s">
        <v>436</v>
      </c>
      <c r="D3607" s="84">
        <v>2018</v>
      </c>
      <c r="E3607" s="3">
        <v>43425</v>
      </c>
      <c r="AK3607" s="66">
        <v>880.0967082618738</v>
      </c>
      <c r="AL3607" s="119">
        <f t="shared" si="72"/>
        <v>8.8009670826187385</v>
      </c>
      <c r="AM3607" s="4">
        <v>16.841326952703628</v>
      </c>
      <c r="AN3607" s="4">
        <v>1.8974999999999999E-2</v>
      </c>
    </row>
    <row r="3608" spans="1:136" x14ac:dyDescent="0.25">
      <c r="A3608" s="1" t="s">
        <v>480</v>
      </c>
      <c r="B3608" s="1" t="s">
        <v>431</v>
      </c>
      <c r="C3608" s="1" t="s">
        <v>436</v>
      </c>
      <c r="D3608" s="84">
        <v>2018</v>
      </c>
      <c r="E3608" s="3">
        <v>43446</v>
      </c>
      <c r="AK3608" s="66">
        <v>1455.3187997506475</v>
      </c>
      <c r="AL3608" s="119">
        <f t="shared" si="72"/>
        <v>14.553187997506475</v>
      </c>
      <c r="AM3608" s="4">
        <v>18.58395647883021</v>
      </c>
      <c r="AN3608" s="4">
        <v>1.2924999999999999E-2</v>
      </c>
    </row>
    <row r="3609" spans="1:136" x14ac:dyDescent="0.25">
      <c r="A3609" s="1" t="s">
        <v>480</v>
      </c>
      <c r="B3609" s="1" t="s">
        <v>431</v>
      </c>
      <c r="C3609" s="1" t="s">
        <v>437</v>
      </c>
      <c r="D3609" s="84">
        <v>2018</v>
      </c>
      <c r="E3609" s="3">
        <v>43362</v>
      </c>
      <c r="AK3609" s="66">
        <v>7.6999999999999984</v>
      </c>
      <c r="AL3609" s="119">
        <f t="shared" si="72"/>
        <v>7.6999999999999985E-2</v>
      </c>
      <c r="AM3609" s="4">
        <v>0.44218000000000002</v>
      </c>
      <c r="AN3609" s="4">
        <v>5.7374999999999995E-2</v>
      </c>
    </row>
    <row r="3610" spans="1:136" x14ac:dyDescent="0.25">
      <c r="A3610" s="1" t="s">
        <v>480</v>
      </c>
      <c r="B3610" s="1" t="s">
        <v>431</v>
      </c>
      <c r="C3610" s="1" t="s">
        <v>437</v>
      </c>
      <c r="D3610" s="84">
        <v>2018</v>
      </c>
      <c r="E3610" s="3">
        <v>43389</v>
      </c>
      <c r="AK3610" s="66">
        <v>45.550000000000004</v>
      </c>
      <c r="AL3610" s="119">
        <f t="shared" si="72"/>
        <v>0.45550000000000002</v>
      </c>
      <c r="AM3610" s="4">
        <v>2.4548549999999998</v>
      </c>
      <c r="AN3610" s="4">
        <v>5.4049999999999994E-2</v>
      </c>
    </row>
    <row r="3611" spans="1:136" x14ac:dyDescent="0.25">
      <c r="A3611" s="1" t="s">
        <v>480</v>
      </c>
      <c r="B3611" s="1" t="s">
        <v>431</v>
      </c>
      <c r="C3611" s="1" t="s">
        <v>437</v>
      </c>
      <c r="D3611" s="84">
        <v>2018</v>
      </c>
      <c r="E3611" s="3">
        <v>43425</v>
      </c>
      <c r="AK3611" s="66">
        <v>667.37437437999927</v>
      </c>
      <c r="AL3611" s="119">
        <f t="shared" si="72"/>
        <v>6.6737437437999922</v>
      </c>
      <c r="AM3611" s="4">
        <v>14.17891258657628</v>
      </c>
      <c r="AN3611" s="4">
        <v>2.1250000000000002E-2</v>
      </c>
    </row>
    <row r="3612" spans="1:136" x14ac:dyDescent="0.25">
      <c r="A3612" s="1" t="s">
        <v>480</v>
      </c>
      <c r="B3612" s="1" t="s">
        <v>431</v>
      </c>
      <c r="C3612" s="1" t="s">
        <v>437</v>
      </c>
      <c r="D3612" s="84">
        <v>2018</v>
      </c>
      <c r="E3612" s="3">
        <v>43446</v>
      </c>
      <c r="AK3612" s="66">
        <v>1347.2118302802592</v>
      </c>
      <c r="AL3612" s="119">
        <f t="shared" si="72"/>
        <v>13.472118302802592</v>
      </c>
      <c r="AM3612" s="4">
        <v>16.777670316710179</v>
      </c>
      <c r="AN3612" s="4">
        <v>1.2475E-2</v>
      </c>
    </row>
    <row r="3613" spans="1:136" s="61" customFormat="1" x14ac:dyDescent="0.25">
      <c r="A3613" s="1" t="s">
        <v>480</v>
      </c>
      <c r="B3613" s="61" t="s">
        <v>431</v>
      </c>
      <c r="C3613" s="61" t="s">
        <v>438</v>
      </c>
      <c r="D3613" s="91">
        <v>2018</v>
      </c>
      <c r="E3613" s="71">
        <v>43362</v>
      </c>
      <c r="AK3613" s="73">
        <v>0</v>
      </c>
      <c r="AL3613" s="119">
        <f t="shared" si="72"/>
        <v>0</v>
      </c>
      <c r="AM3613" s="73">
        <v>0</v>
      </c>
      <c r="AN3613" s="70">
        <v>0</v>
      </c>
    </row>
    <row r="3614" spans="1:136" s="61" customFormat="1" x14ac:dyDescent="0.25">
      <c r="A3614" s="1" t="s">
        <v>480</v>
      </c>
      <c r="B3614" s="61" t="s">
        <v>431</v>
      </c>
      <c r="C3614" s="61" t="s">
        <v>438</v>
      </c>
      <c r="D3614" s="91">
        <v>2018</v>
      </c>
      <c r="E3614" s="71">
        <v>43389</v>
      </c>
      <c r="AK3614" s="73">
        <v>0</v>
      </c>
      <c r="AL3614" s="119">
        <f t="shared" si="72"/>
        <v>0</v>
      </c>
      <c r="AM3614" s="73">
        <v>0</v>
      </c>
      <c r="AN3614" s="70">
        <v>0</v>
      </c>
    </row>
    <row r="3615" spans="1:136" s="61" customFormat="1" x14ac:dyDescent="0.25">
      <c r="A3615" s="1" t="s">
        <v>480</v>
      </c>
      <c r="B3615" s="61" t="s">
        <v>431</v>
      </c>
      <c r="C3615" s="61" t="s">
        <v>438</v>
      </c>
      <c r="D3615" s="91">
        <v>2018</v>
      </c>
      <c r="E3615" s="71">
        <v>43425</v>
      </c>
      <c r="AK3615" s="73">
        <v>0</v>
      </c>
      <c r="AL3615" s="119">
        <f t="shared" si="72"/>
        <v>0</v>
      </c>
      <c r="AM3615" s="73">
        <v>0</v>
      </c>
      <c r="AN3615" s="70">
        <v>0</v>
      </c>
    </row>
    <row r="3616" spans="1:136" s="61" customFormat="1" x14ac:dyDescent="0.25">
      <c r="A3616" s="1" t="s">
        <v>480</v>
      </c>
      <c r="B3616" s="61" t="s">
        <v>431</v>
      </c>
      <c r="C3616" s="61" t="s">
        <v>438</v>
      </c>
      <c r="D3616" s="91">
        <v>2018</v>
      </c>
      <c r="E3616" s="71">
        <v>43446</v>
      </c>
      <c r="AK3616" s="73">
        <v>0</v>
      </c>
      <c r="AL3616" s="119">
        <f t="shared" si="72"/>
        <v>0</v>
      </c>
      <c r="AM3616" s="70">
        <v>0</v>
      </c>
      <c r="AN3616" s="70">
        <v>0</v>
      </c>
    </row>
    <row r="3617" spans="1:115" s="61" customFormat="1" x14ac:dyDescent="0.25">
      <c r="A3617" s="1" t="s">
        <v>480</v>
      </c>
      <c r="B3617" s="61" t="s">
        <v>431</v>
      </c>
      <c r="C3617" s="61" t="s">
        <v>439</v>
      </c>
      <c r="D3617" s="91">
        <v>2018</v>
      </c>
      <c r="E3617" s="71">
        <v>43362</v>
      </c>
      <c r="AK3617" s="73">
        <v>0</v>
      </c>
      <c r="AL3617" s="119">
        <f t="shared" si="72"/>
        <v>0</v>
      </c>
      <c r="AM3617" s="70">
        <v>0</v>
      </c>
      <c r="AN3617" s="70">
        <v>0</v>
      </c>
    </row>
    <row r="3618" spans="1:115" s="61" customFormat="1" x14ac:dyDescent="0.25">
      <c r="A3618" s="1" t="s">
        <v>480</v>
      </c>
      <c r="B3618" s="61" t="s">
        <v>431</v>
      </c>
      <c r="C3618" s="61" t="s">
        <v>439</v>
      </c>
      <c r="D3618" s="91">
        <v>2018</v>
      </c>
      <c r="E3618" s="71">
        <v>43389</v>
      </c>
      <c r="AK3618" s="73">
        <v>0</v>
      </c>
      <c r="AL3618" s="119">
        <f t="shared" si="72"/>
        <v>0</v>
      </c>
      <c r="AM3618" s="70">
        <v>0</v>
      </c>
      <c r="AN3618" s="70">
        <v>0</v>
      </c>
    </row>
    <row r="3619" spans="1:115" s="61" customFormat="1" x14ac:dyDescent="0.25">
      <c r="A3619" s="1" t="s">
        <v>480</v>
      </c>
      <c r="B3619" s="61" t="s">
        <v>431</v>
      </c>
      <c r="C3619" s="61" t="s">
        <v>439</v>
      </c>
      <c r="D3619" s="91">
        <v>2018</v>
      </c>
      <c r="E3619" s="71">
        <v>43425</v>
      </c>
      <c r="AK3619" s="73">
        <v>0</v>
      </c>
      <c r="AL3619" s="119">
        <f t="shared" si="72"/>
        <v>0</v>
      </c>
      <c r="AM3619" s="70">
        <v>0</v>
      </c>
      <c r="AN3619" s="70">
        <v>0</v>
      </c>
    </row>
    <row r="3620" spans="1:115" s="61" customFormat="1" x14ac:dyDescent="0.25">
      <c r="A3620" s="1" t="s">
        <v>480</v>
      </c>
      <c r="B3620" s="61" t="s">
        <v>431</v>
      </c>
      <c r="C3620" s="61" t="s">
        <v>439</v>
      </c>
      <c r="D3620" s="91">
        <v>2018</v>
      </c>
      <c r="E3620" s="71">
        <v>43446</v>
      </c>
      <c r="AK3620" s="73">
        <v>0</v>
      </c>
      <c r="AL3620" s="119">
        <f t="shared" si="72"/>
        <v>0</v>
      </c>
      <c r="AM3620" s="70">
        <v>0</v>
      </c>
      <c r="AN3620" s="70">
        <v>0</v>
      </c>
    </row>
    <row r="3621" spans="1:115" x14ac:dyDescent="0.25">
      <c r="A3621" s="1" t="s">
        <v>480</v>
      </c>
      <c r="B3621" s="61" t="s">
        <v>431</v>
      </c>
      <c r="C3621" s="1" t="s">
        <v>436</v>
      </c>
      <c r="D3621" s="91">
        <v>2018</v>
      </c>
      <c r="E3621" s="3">
        <v>43271</v>
      </c>
      <c r="AK3621" s="1"/>
      <c r="AL3621" s="1"/>
      <c r="DD3621" s="15">
        <v>7.54410238253248</v>
      </c>
      <c r="DE3621" s="15">
        <v>8.912367165009778</v>
      </c>
      <c r="DF3621" s="15">
        <v>10.651909941459726</v>
      </c>
      <c r="DJ3621" s="72">
        <f>DD3621+DE3621</f>
        <v>16.456469547542259</v>
      </c>
      <c r="DK3621" s="72">
        <f>DD3621+DE3621+DF3621</f>
        <v>27.108379489001983</v>
      </c>
    </row>
    <row r="3622" spans="1:115" x14ac:dyDescent="0.25">
      <c r="A3622" s="1" t="s">
        <v>480</v>
      </c>
      <c r="B3622" s="61" t="s">
        <v>431</v>
      </c>
      <c r="C3622" s="1" t="s">
        <v>436</v>
      </c>
      <c r="D3622" s="91">
        <v>2018</v>
      </c>
      <c r="E3622" s="3">
        <v>43362</v>
      </c>
      <c r="AK3622" s="1"/>
      <c r="AL3622" s="1"/>
      <c r="DD3622" s="15">
        <v>108.38014632117972</v>
      </c>
      <c r="DE3622" s="15">
        <v>145.91537454297082</v>
      </c>
      <c r="DF3622" s="15">
        <v>112.02355189045039</v>
      </c>
      <c r="DJ3622" s="72">
        <f t="shared" ref="DJ3622:DJ3632" si="73">DD3622+DE3622</f>
        <v>254.29552086415055</v>
      </c>
      <c r="DK3622" s="72">
        <f t="shared" ref="DK3622:DK3632" si="74">DD3622+DE3622+DF3622</f>
        <v>366.31907275460094</v>
      </c>
    </row>
    <row r="3623" spans="1:115" x14ac:dyDescent="0.25">
      <c r="A3623" s="1" t="s">
        <v>480</v>
      </c>
      <c r="B3623" s="61" t="s">
        <v>431</v>
      </c>
      <c r="C3623" s="1" t="s">
        <v>436</v>
      </c>
      <c r="D3623" s="91">
        <v>2018</v>
      </c>
      <c r="E3623" s="3">
        <v>43389</v>
      </c>
      <c r="AK3623" s="1"/>
      <c r="AL3623" s="1"/>
      <c r="DD3623" s="15">
        <v>22.270683788966451</v>
      </c>
      <c r="DE3623" s="15">
        <v>86.631070537869277</v>
      </c>
      <c r="DF3623" s="15">
        <v>79.591569927575563</v>
      </c>
      <c r="DJ3623" s="72">
        <f t="shared" si="73"/>
        <v>108.90175432683573</v>
      </c>
      <c r="DK3623" s="72">
        <f t="shared" si="74"/>
        <v>188.49332425441128</v>
      </c>
    </row>
    <row r="3624" spans="1:115" x14ac:dyDescent="0.25">
      <c r="A3624" s="1" t="s">
        <v>480</v>
      </c>
      <c r="B3624" s="61" t="s">
        <v>431</v>
      </c>
      <c r="C3624" s="1" t="s">
        <v>436</v>
      </c>
      <c r="D3624" s="91">
        <v>2018</v>
      </c>
      <c r="E3624" s="3">
        <v>43446</v>
      </c>
      <c r="AK3624" s="1"/>
      <c r="AL3624" s="1"/>
      <c r="DD3624" s="15">
        <v>15.282665406310326</v>
      </c>
      <c r="DE3624" s="15">
        <v>16.355706601861041</v>
      </c>
      <c r="DF3624" s="15">
        <v>16.123534379675366</v>
      </c>
      <c r="DJ3624" s="72">
        <f t="shared" si="73"/>
        <v>31.638372008171366</v>
      </c>
      <c r="DK3624" s="72">
        <f t="shared" si="74"/>
        <v>47.761906387846736</v>
      </c>
    </row>
    <row r="3625" spans="1:115" x14ac:dyDescent="0.25">
      <c r="A3625" s="1" t="s">
        <v>480</v>
      </c>
      <c r="B3625" s="61" t="s">
        <v>431</v>
      </c>
      <c r="C3625" s="1" t="s">
        <v>437</v>
      </c>
      <c r="D3625" s="91">
        <v>2018</v>
      </c>
      <c r="E3625" s="3">
        <v>43271</v>
      </c>
      <c r="AK3625" s="1"/>
      <c r="AL3625" s="1"/>
      <c r="DD3625" s="15">
        <v>3.912385462101001</v>
      </c>
      <c r="DE3625" s="15">
        <v>5.3764264509710396</v>
      </c>
      <c r="DF3625" s="15">
        <v>7.9068847143195331</v>
      </c>
      <c r="DJ3625" s="72">
        <f t="shared" si="73"/>
        <v>9.2888119130720401</v>
      </c>
      <c r="DK3625" s="72">
        <f t="shared" si="74"/>
        <v>17.195696627391573</v>
      </c>
    </row>
    <row r="3626" spans="1:115" x14ac:dyDescent="0.25">
      <c r="A3626" s="1" t="s">
        <v>480</v>
      </c>
      <c r="B3626" s="61" t="s">
        <v>431</v>
      </c>
      <c r="C3626" s="1" t="s">
        <v>437</v>
      </c>
      <c r="D3626" s="91">
        <v>2018</v>
      </c>
      <c r="E3626" s="3">
        <v>43362</v>
      </c>
      <c r="AK3626" s="1"/>
      <c r="AL3626" s="1"/>
      <c r="DD3626" s="15">
        <v>143.64110566263673</v>
      </c>
      <c r="DE3626" s="15">
        <v>154.85342876554111</v>
      </c>
      <c r="DF3626" s="15">
        <v>101.41765359057287</v>
      </c>
      <c r="DJ3626" s="72">
        <f t="shared" si="73"/>
        <v>298.49453442817787</v>
      </c>
      <c r="DK3626" s="72">
        <f t="shared" si="74"/>
        <v>399.91218801875073</v>
      </c>
    </row>
    <row r="3627" spans="1:115" x14ac:dyDescent="0.25">
      <c r="A3627" s="1" t="s">
        <v>480</v>
      </c>
      <c r="B3627" s="61" t="s">
        <v>431</v>
      </c>
      <c r="C3627" s="1" t="s">
        <v>437</v>
      </c>
      <c r="D3627" s="91">
        <v>2018</v>
      </c>
      <c r="E3627" s="3">
        <v>43389</v>
      </c>
      <c r="AK3627" s="1"/>
      <c r="AL3627" s="1"/>
      <c r="DD3627" s="15">
        <v>37.407196575357936</v>
      </c>
      <c r="DE3627" s="15">
        <v>101.08745576850887</v>
      </c>
      <c r="DF3627" s="15">
        <v>79.712827503151786</v>
      </c>
      <c r="DJ3627" s="72">
        <f t="shared" si="73"/>
        <v>138.49465234386682</v>
      </c>
      <c r="DK3627" s="72">
        <f t="shared" si="74"/>
        <v>218.20747984701859</v>
      </c>
    </row>
    <row r="3628" spans="1:115" x14ac:dyDescent="0.25">
      <c r="A3628" s="1" t="s">
        <v>480</v>
      </c>
      <c r="B3628" s="61" t="s">
        <v>431</v>
      </c>
      <c r="C3628" s="1" t="s">
        <v>437</v>
      </c>
      <c r="D3628" s="91">
        <v>2018</v>
      </c>
      <c r="E3628" s="3">
        <v>43446</v>
      </c>
      <c r="AK3628" s="1"/>
      <c r="AL3628" s="1"/>
      <c r="DD3628" s="15">
        <v>8.9177437928569905</v>
      </c>
      <c r="DE3628" s="15">
        <v>10.833697489977883</v>
      </c>
      <c r="DF3628" s="15">
        <v>6.5140190229300252</v>
      </c>
      <c r="DJ3628" s="72">
        <f t="shared" si="73"/>
        <v>19.751441282834875</v>
      </c>
      <c r="DK3628" s="72">
        <f t="shared" si="74"/>
        <v>26.265460305764901</v>
      </c>
    </row>
    <row r="3629" spans="1:115" x14ac:dyDescent="0.25">
      <c r="A3629" s="1" t="s">
        <v>480</v>
      </c>
      <c r="B3629" s="61" t="s">
        <v>431</v>
      </c>
      <c r="C3629" s="61" t="s">
        <v>438</v>
      </c>
      <c r="D3629" s="91">
        <v>2018</v>
      </c>
      <c r="E3629" s="3">
        <v>43271</v>
      </c>
      <c r="AK3629" s="1"/>
      <c r="AL3629" s="1"/>
      <c r="DD3629" s="15">
        <v>5.1974223354571381</v>
      </c>
      <c r="DE3629" s="15">
        <v>3.6157188190457923</v>
      </c>
      <c r="DF3629" s="15">
        <v>5.7543198241754094</v>
      </c>
      <c r="DJ3629" s="72">
        <f t="shared" si="73"/>
        <v>8.8131411545029295</v>
      </c>
      <c r="DK3629" s="72">
        <f t="shared" si="74"/>
        <v>14.567460978678339</v>
      </c>
    </row>
    <row r="3630" spans="1:115" x14ac:dyDescent="0.25">
      <c r="A3630" s="1" t="s">
        <v>480</v>
      </c>
      <c r="B3630" s="61" t="s">
        <v>431</v>
      </c>
      <c r="C3630" s="61" t="s">
        <v>438</v>
      </c>
      <c r="D3630" s="91">
        <v>2018</v>
      </c>
      <c r="E3630" s="3">
        <v>43362</v>
      </c>
      <c r="AK3630" s="1"/>
      <c r="AL3630" s="1"/>
      <c r="DD3630" s="15">
        <v>134.71996660806474</v>
      </c>
      <c r="DE3630" s="15">
        <v>159.15400418902919</v>
      </c>
      <c r="DF3630" s="15">
        <v>117.67052435199383</v>
      </c>
      <c r="DJ3630" s="72">
        <f t="shared" si="73"/>
        <v>293.87397079709393</v>
      </c>
      <c r="DK3630" s="72">
        <f t="shared" si="74"/>
        <v>411.54449514908777</v>
      </c>
    </row>
    <row r="3631" spans="1:115" x14ac:dyDescent="0.25">
      <c r="A3631" s="1" t="s">
        <v>480</v>
      </c>
      <c r="B3631" s="61" t="s">
        <v>431</v>
      </c>
      <c r="C3631" s="61" t="s">
        <v>438</v>
      </c>
      <c r="D3631" s="91">
        <v>2018</v>
      </c>
      <c r="E3631" s="3">
        <v>43389</v>
      </c>
      <c r="AK3631" s="1"/>
      <c r="AL3631" s="1"/>
      <c r="DD3631" s="15">
        <v>65.871538711105003</v>
      </c>
      <c r="DE3631" s="15">
        <v>101.75466714507635</v>
      </c>
      <c r="DF3631" s="15">
        <v>90.216434042571464</v>
      </c>
      <c r="DJ3631" s="72">
        <f t="shared" si="73"/>
        <v>167.62620585618134</v>
      </c>
      <c r="DK3631" s="72">
        <f t="shared" si="74"/>
        <v>257.84263989875279</v>
      </c>
    </row>
    <row r="3632" spans="1:115" x14ac:dyDescent="0.25">
      <c r="A3632" s="1" t="s">
        <v>480</v>
      </c>
      <c r="B3632" s="61" t="s">
        <v>431</v>
      </c>
      <c r="C3632" s="61" t="s">
        <v>438</v>
      </c>
      <c r="D3632" s="91">
        <v>2018</v>
      </c>
      <c r="E3632" s="3">
        <v>43446</v>
      </c>
      <c r="AK3632" s="1"/>
      <c r="AL3632" s="1"/>
      <c r="DD3632" s="15">
        <v>11.515709186205966</v>
      </c>
      <c r="DE3632" s="15">
        <v>11.429437663141325</v>
      </c>
      <c r="DF3632" s="15">
        <v>9.1317451485184158</v>
      </c>
      <c r="DJ3632" s="72">
        <f t="shared" si="73"/>
        <v>22.945146849347289</v>
      </c>
      <c r="DK3632" s="72">
        <f t="shared" si="74"/>
        <v>32.076891997865701</v>
      </c>
    </row>
    <row r="3633" spans="1:135" x14ac:dyDescent="0.25">
      <c r="A3633" s="1" t="s">
        <v>480</v>
      </c>
      <c r="B3633" s="61" t="s">
        <v>431</v>
      </c>
      <c r="C3633" s="61" t="s">
        <v>439</v>
      </c>
      <c r="D3633" s="91">
        <v>2018</v>
      </c>
      <c r="E3633" s="3">
        <v>43271</v>
      </c>
      <c r="AK3633" s="1"/>
      <c r="AL3633" s="1"/>
      <c r="DD3633" s="15">
        <v>5.1974223354571381</v>
      </c>
      <c r="DE3633" s="15">
        <v>3.6157188190457923</v>
      </c>
      <c r="DF3633" s="15">
        <v>5.7543198241754094</v>
      </c>
      <c r="DJ3633" s="72">
        <f>DD3633+DE3633</f>
        <v>8.8131411545029295</v>
      </c>
      <c r="DK3633" s="72">
        <f>DD3633+DE3633+DF3633</f>
        <v>14.567460978678339</v>
      </c>
    </row>
    <row r="3634" spans="1:135" x14ac:dyDescent="0.25">
      <c r="A3634" s="1" t="s">
        <v>480</v>
      </c>
      <c r="B3634" s="61" t="s">
        <v>431</v>
      </c>
      <c r="C3634" s="61" t="s">
        <v>439</v>
      </c>
      <c r="D3634" s="91">
        <v>2018</v>
      </c>
      <c r="E3634" s="3">
        <v>43362</v>
      </c>
      <c r="AK3634" s="1"/>
      <c r="AL3634" s="1"/>
      <c r="DD3634" s="15">
        <v>134.71996660806474</v>
      </c>
      <c r="DE3634" s="15">
        <v>159.15400418902919</v>
      </c>
      <c r="DF3634" s="15">
        <v>117.67052435199383</v>
      </c>
      <c r="DJ3634" s="72">
        <f>DD3634+DE3634</f>
        <v>293.87397079709393</v>
      </c>
      <c r="DK3634" s="72">
        <f>DD3634+DE3634+DF3634</f>
        <v>411.54449514908777</v>
      </c>
    </row>
    <row r="3635" spans="1:135" x14ac:dyDescent="0.25">
      <c r="A3635" s="1" t="s">
        <v>480</v>
      </c>
      <c r="B3635" s="61" t="s">
        <v>431</v>
      </c>
      <c r="C3635" s="61" t="s">
        <v>439</v>
      </c>
      <c r="D3635" s="91">
        <v>2018</v>
      </c>
      <c r="E3635" s="3">
        <v>43389</v>
      </c>
      <c r="AK3635" s="1"/>
      <c r="AL3635" s="1"/>
      <c r="DD3635" s="15">
        <v>65.871538711105003</v>
      </c>
      <c r="DE3635" s="15">
        <v>101.75466714507635</v>
      </c>
      <c r="DF3635" s="15">
        <v>90.216434042571464</v>
      </c>
      <c r="DJ3635" s="72">
        <f>DD3635+DE3635</f>
        <v>167.62620585618134</v>
      </c>
      <c r="DK3635" s="72">
        <f>DD3635+DE3635+DF3635</f>
        <v>257.84263989875279</v>
      </c>
    </row>
    <row r="3636" spans="1:135" x14ac:dyDescent="0.25">
      <c r="A3636" s="1" t="s">
        <v>480</v>
      </c>
      <c r="B3636" s="61" t="s">
        <v>431</v>
      </c>
      <c r="C3636" s="61" t="s">
        <v>439</v>
      </c>
      <c r="D3636" s="91">
        <v>2018</v>
      </c>
      <c r="E3636" s="3">
        <v>43446</v>
      </c>
      <c r="AK3636" s="1"/>
      <c r="AL3636" s="1"/>
      <c r="DD3636" s="15">
        <v>11.515709186205966</v>
      </c>
      <c r="DE3636" s="15">
        <v>11.429437663141325</v>
      </c>
      <c r="DF3636" s="15">
        <v>9.1317451485184158</v>
      </c>
      <c r="DJ3636" s="72">
        <f>DD3636+DE3636</f>
        <v>22.945146849347289</v>
      </c>
      <c r="DK3636" s="72">
        <f>DD3636+DE3636+DF3636</f>
        <v>32.076891997865701</v>
      </c>
    </row>
    <row r="3637" spans="1:135" x14ac:dyDescent="0.25">
      <c r="A3637" s="1" t="s">
        <v>480</v>
      </c>
      <c r="B3637" s="1" t="s">
        <v>424</v>
      </c>
      <c r="C3637" s="99" t="s">
        <v>442</v>
      </c>
      <c r="D3637" s="84">
        <v>2021</v>
      </c>
      <c r="E3637" s="3">
        <v>44530</v>
      </c>
      <c r="AK3637" s="1">
        <v>1256.46849072191</v>
      </c>
      <c r="AL3637" s="119">
        <f t="shared" ref="AL3637:AL3644" si="75">AK3637/100</f>
        <v>12.5646849072191</v>
      </c>
      <c r="AM3637" s="1">
        <v>12.040290769049616</v>
      </c>
      <c r="AN3637">
        <v>9.6652500000000002E-3</v>
      </c>
      <c r="DD3637" s="14">
        <v>47.537928490066754</v>
      </c>
      <c r="DE3637" s="14">
        <v>48.424348890107993</v>
      </c>
      <c r="DF3637" s="14"/>
      <c r="DG3637" s="14">
        <v>35.606685640694806</v>
      </c>
      <c r="DJ3637" s="4">
        <f>DD3637+DE3637</f>
        <v>95.962277380174754</v>
      </c>
      <c r="DL3637" s="4">
        <f>DD3637+DE3637+DG3637</f>
        <v>131.56896302086955</v>
      </c>
    </row>
    <row r="3638" spans="1:135" x14ac:dyDescent="0.25">
      <c r="A3638" s="1" t="s">
        <v>480</v>
      </c>
      <c r="B3638" s="1" t="s">
        <v>424</v>
      </c>
      <c r="C3638" s="99" t="s">
        <v>443</v>
      </c>
      <c r="D3638" s="84">
        <v>2021</v>
      </c>
      <c r="E3638" s="3">
        <v>44530</v>
      </c>
      <c r="AK3638" s="1">
        <v>1276.7109393610372</v>
      </c>
      <c r="AL3638" s="119">
        <f t="shared" si="75"/>
        <v>12.767109393610372</v>
      </c>
      <c r="AM3638" s="1">
        <v>13.743531266671221</v>
      </c>
      <c r="AN3638">
        <v>1.0793250000000001E-2</v>
      </c>
      <c r="DD3638" s="14">
        <v>42.531661518362689</v>
      </c>
      <c r="DE3638" s="14">
        <v>35.157472493384127</v>
      </c>
      <c r="DF3638" s="14"/>
      <c r="DG3638" s="14">
        <v>35.959008291682601</v>
      </c>
      <c r="DJ3638" s="4">
        <f t="shared" ref="DJ3638:DJ3644" si="76">DD3638+DE3638</f>
        <v>77.689134011746816</v>
      </c>
      <c r="DL3638" s="4">
        <f t="shared" ref="DL3638:DL3644" si="77">DD3638+DE3638+DG3638</f>
        <v>113.64814230342941</v>
      </c>
    </row>
    <row r="3639" spans="1:135" x14ac:dyDescent="0.25">
      <c r="A3639" s="1" t="s">
        <v>480</v>
      </c>
      <c r="B3639" s="1" t="s">
        <v>424</v>
      </c>
      <c r="C3639" s="99" t="s">
        <v>444</v>
      </c>
      <c r="D3639" s="84">
        <v>2021</v>
      </c>
      <c r="E3639" s="3">
        <v>44530</v>
      </c>
      <c r="AK3639" s="1">
        <v>268.64605330337162</v>
      </c>
      <c r="AL3639" s="119">
        <f t="shared" si="75"/>
        <v>2.6864605330337161</v>
      </c>
      <c r="AM3639" s="1">
        <v>6.7591614450727802</v>
      </c>
      <c r="AN3639">
        <v>2.5887500000000001E-2</v>
      </c>
      <c r="DD3639" s="14">
        <v>23.126754887204498</v>
      </c>
      <c r="DE3639" s="14">
        <v>47.028543802018575</v>
      </c>
      <c r="DF3639" s="14"/>
      <c r="DG3639" s="14">
        <v>27.356285495796769</v>
      </c>
      <c r="DJ3639" s="4">
        <f t="shared" si="76"/>
        <v>70.155298689223073</v>
      </c>
      <c r="DL3639" s="4">
        <f t="shared" si="77"/>
        <v>97.511584185019842</v>
      </c>
    </row>
    <row r="3640" spans="1:135" x14ac:dyDescent="0.25">
      <c r="A3640" s="1" t="s">
        <v>480</v>
      </c>
      <c r="B3640" s="1" t="s">
        <v>424</v>
      </c>
      <c r="C3640" s="99" t="s">
        <v>445</v>
      </c>
      <c r="D3640" s="84">
        <v>2021</v>
      </c>
      <c r="E3640" s="3">
        <v>44530</v>
      </c>
      <c r="AK3640" s="1">
        <v>275.42854860273678</v>
      </c>
      <c r="AL3640" s="119">
        <f t="shared" si="75"/>
        <v>2.754285486027368</v>
      </c>
      <c r="AM3640" s="1">
        <v>7.0045002290708824</v>
      </c>
      <c r="AN3640">
        <v>2.5520000000000001E-2</v>
      </c>
      <c r="DD3640" s="14">
        <v>39.874313327506343</v>
      </c>
      <c r="DE3640" s="14">
        <v>45.759234395525425</v>
      </c>
      <c r="DF3640" s="14"/>
      <c r="DG3640" s="14">
        <v>30.162799680394947</v>
      </c>
      <c r="DJ3640" s="4">
        <f t="shared" si="76"/>
        <v>85.633547723031768</v>
      </c>
      <c r="DL3640" s="4">
        <f t="shared" si="77"/>
        <v>115.79634740342672</v>
      </c>
    </row>
    <row r="3641" spans="1:135" x14ac:dyDescent="0.25">
      <c r="A3641" s="1" t="s">
        <v>480</v>
      </c>
      <c r="B3641" s="1" t="s">
        <v>424</v>
      </c>
      <c r="C3641" s="99" t="s">
        <v>446</v>
      </c>
      <c r="D3641" s="84">
        <v>2021</v>
      </c>
      <c r="E3641" s="3">
        <v>44530</v>
      </c>
      <c r="AK3641" s="1">
        <v>0</v>
      </c>
      <c r="AL3641" s="119">
        <f t="shared" si="75"/>
        <v>0</v>
      </c>
      <c r="AM3641" s="1">
        <v>0</v>
      </c>
      <c r="AN3641">
        <v>0</v>
      </c>
      <c r="DD3641" s="14">
        <v>30.829963973004787</v>
      </c>
      <c r="DE3641" s="14">
        <v>35.173946076819817</v>
      </c>
      <c r="DF3641" s="14"/>
      <c r="DG3641" s="14">
        <v>26.786172351568535</v>
      </c>
      <c r="DJ3641" s="4">
        <f t="shared" si="76"/>
        <v>66.003910049824611</v>
      </c>
      <c r="DL3641" s="4">
        <f t="shared" si="77"/>
        <v>92.79008240139315</v>
      </c>
    </row>
    <row r="3642" spans="1:135" x14ac:dyDescent="0.25">
      <c r="A3642" s="1" t="s">
        <v>480</v>
      </c>
      <c r="B3642" s="1" t="s">
        <v>424</v>
      </c>
      <c r="C3642" s="99" t="s">
        <v>447</v>
      </c>
      <c r="D3642" s="84">
        <v>2021</v>
      </c>
      <c r="E3642" s="3">
        <v>44530</v>
      </c>
      <c r="AK3642" s="1">
        <v>0</v>
      </c>
      <c r="AL3642" s="119">
        <f t="shared" si="75"/>
        <v>0</v>
      </c>
      <c r="AM3642" s="1">
        <v>0</v>
      </c>
      <c r="AN3642">
        <v>0</v>
      </c>
      <c r="DD3642" s="14">
        <v>30.829963973004787</v>
      </c>
      <c r="DE3642" s="14">
        <v>35.173946076819817</v>
      </c>
      <c r="DF3642" s="14"/>
      <c r="DG3642" s="14">
        <v>26.786172351568535</v>
      </c>
      <c r="DJ3642" s="4">
        <f t="shared" si="76"/>
        <v>66.003910049824611</v>
      </c>
      <c r="DL3642" s="4">
        <f t="shared" si="77"/>
        <v>92.79008240139315</v>
      </c>
    </row>
    <row r="3643" spans="1:135" x14ac:dyDescent="0.25">
      <c r="A3643" s="1" t="s">
        <v>480</v>
      </c>
      <c r="B3643" s="1" t="s">
        <v>424</v>
      </c>
      <c r="C3643" s="99" t="s">
        <v>448</v>
      </c>
      <c r="D3643" s="84">
        <v>2021</v>
      </c>
      <c r="E3643" s="3">
        <v>44530</v>
      </c>
      <c r="AK3643" s="1">
        <v>0</v>
      </c>
      <c r="AL3643" s="119">
        <f t="shared" si="75"/>
        <v>0</v>
      </c>
      <c r="AM3643" s="1">
        <v>0</v>
      </c>
      <c r="AN3643">
        <v>0</v>
      </c>
      <c r="DD3643" s="14">
        <v>30.829963973004787</v>
      </c>
      <c r="DE3643" s="14">
        <v>35.173946076819817</v>
      </c>
      <c r="DF3643" s="14"/>
      <c r="DG3643" s="14">
        <v>26.786172351568535</v>
      </c>
      <c r="DJ3643" s="4">
        <f t="shared" si="76"/>
        <v>66.003910049824611</v>
      </c>
      <c r="DL3643" s="4">
        <f t="shared" si="77"/>
        <v>92.79008240139315</v>
      </c>
    </row>
    <row r="3644" spans="1:135" x14ac:dyDescent="0.25">
      <c r="A3644" s="1" t="s">
        <v>480</v>
      </c>
      <c r="B3644" s="1" t="s">
        <v>424</v>
      </c>
      <c r="C3644" s="99" t="s">
        <v>449</v>
      </c>
      <c r="D3644" s="84">
        <v>2021</v>
      </c>
      <c r="E3644" s="3">
        <v>44530</v>
      </c>
      <c r="AK3644" s="1">
        <v>0</v>
      </c>
      <c r="AL3644" s="119">
        <f t="shared" si="75"/>
        <v>0</v>
      </c>
      <c r="AM3644" s="1">
        <v>0</v>
      </c>
      <c r="AN3644">
        <v>0</v>
      </c>
      <c r="DD3644" s="14">
        <v>30.829963973004787</v>
      </c>
      <c r="DE3644" s="14">
        <v>35.173946076819817</v>
      </c>
      <c r="DF3644" s="14"/>
      <c r="DG3644" s="14">
        <v>26.786172351568535</v>
      </c>
      <c r="DJ3644" s="4">
        <f t="shared" si="76"/>
        <v>66.003910049824611</v>
      </c>
      <c r="DL3644" s="4">
        <f t="shared" si="77"/>
        <v>92.79008240139315</v>
      </c>
    </row>
    <row r="3645" spans="1:135" x14ac:dyDescent="0.25">
      <c r="A3645" s="1" t="s">
        <v>480</v>
      </c>
      <c r="B3645" s="1" t="s">
        <v>424</v>
      </c>
      <c r="C3645" t="s">
        <v>442</v>
      </c>
      <c r="D3645" s="84">
        <v>2021</v>
      </c>
      <c r="E3645" s="3">
        <v>44414</v>
      </c>
      <c r="AK3645" s="1"/>
      <c r="AL3645" s="1"/>
      <c r="EC3645" s="14">
        <v>25.657347744751611</v>
      </c>
      <c r="ED3645" s="14">
        <v>4.2844276138017043E-2</v>
      </c>
      <c r="EE3645"/>
    </row>
    <row r="3646" spans="1:135" x14ac:dyDescent="0.25">
      <c r="A3646" s="1" t="s">
        <v>480</v>
      </c>
      <c r="B3646" s="1" t="s">
        <v>424</v>
      </c>
      <c r="C3646" t="s">
        <v>442</v>
      </c>
      <c r="D3646" s="84">
        <v>2021</v>
      </c>
      <c r="E3646" s="3">
        <v>44421</v>
      </c>
      <c r="AK3646" s="1"/>
      <c r="AL3646" s="1"/>
      <c r="EC3646" s="14">
        <v>65.409997921430062</v>
      </c>
      <c r="ED3646" s="14">
        <v>0.31529145447931828</v>
      </c>
      <c r="EE3646"/>
    </row>
    <row r="3647" spans="1:135" x14ac:dyDescent="0.25">
      <c r="A3647" s="1" t="s">
        <v>480</v>
      </c>
      <c r="B3647" s="1" t="s">
        <v>424</v>
      </c>
      <c r="C3647" t="s">
        <v>442</v>
      </c>
      <c r="D3647" s="84">
        <v>2021</v>
      </c>
      <c r="E3647" s="3">
        <v>44432</v>
      </c>
      <c r="AK3647" s="1"/>
      <c r="AL3647" s="1"/>
      <c r="EC3647" s="14">
        <v>100.08314279775513</v>
      </c>
      <c r="ED3647" s="14">
        <v>1.051978759613386</v>
      </c>
      <c r="EE3647"/>
    </row>
    <row r="3648" spans="1:135" x14ac:dyDescent="0.25">
      <c r="A3648" s="1" t="s">
        <v>480</v>
      </c>
      <c r="B3648" s="1" t="s">
        <v>424</v>
      </c>
      <c r="C3648" t="s">
        <v>442</v>
      </c>
      <c r="D3648" s="84">
        <v>2021</v>
      </c>
      <c r="E3648" s="3">
        <v>44446</v>
      </c>
      <c r="AK3648" s="1"/>
      <c r="AL3648" s="1"/>
      <c r="EC3648" s="14">
        <v>106.05903138640615</v>
      </c>
      <c r="ED3648" s="14">
        <v>1.2615888978382872</v>
      </c>
      <c r="EE3648"/>
    </row>
    <row r="3649" spans="1:135" x14ac:dyDescent="0.25">
      <c r="A3649" s="1" t="s">
        <v>480</v>
      </c>
      <c r="B3649" s="1" t="s">
        <v>424</v>
      </c>
      <c r="C3649" t="s">
        <v>442</v>
      </c>
      <c r="D3649" s="84">
        <v>2021</v>
      </c>
      <c r="E3649" s="3">
        <v>44452</v>
      </c>
      <c r="AK3649" s="1"/>
      <c r="AL3649" s="1"/>
      <c r="EC3649" s="14">
        <v>165.81791727291625</v>
      </c>
      <c r="ED3649" s="14">
        <v>5.3747171456038245</v>
      </c>
      <c r="EE3649"/>
    </row>
    <row r="3650" spans="1:135" x14ac:dyDescent="0.25">
      <c r="A3650" s="1" t="s">
        <v>480</v>
      </c>
      <c r="B3650" s="1" t="s">
        <v>424</v>
      </c>
      <c r="C3650" t="s">
        <v>442</v>
      </c>
      <c r="D3650" s="84">
        <v>2021</v>
      </c>
      <c r="E3650" s="3">
        <v>44459</v>
      </c>
      <c r="AK3650" s="1"/>
      <c r="AL3650" s="1"/>
      <c r="EC3650" s="14">
        <v>178.12694865932238</v>
      </c>
      <c r="ED3650" s="14">
        <v>7.7437718054978184</v>
      </c>
      <c r="EE3650"/>
    </row>
    <row r="3651" spans="1:135" x14ac:dyDescent="0.25">
      <c r="A3651" s="1" t="s">
        <v>480</v>
      </c>
      <c r="B3651" s="1" t="s">
        <v>424</v>
      </c>
      <c r="C3651" t="s">
        <v>442</v>
      </c>
      <c r="D3651" s="84">
        <v>2021</v>
      </c>
      <c r="E3651" s="3">
        <v>44470</v>
      </c>
      <c r="AK3651" s="1"/>
      <c r="AL3651" s="1"/>
      <c r="EC3651" s="14">
        <v>199.04255871960092</v>
      </c>
      <c r="ED3651" s="14">
        <v>13.009209311993347</v>
      </c>
      <c r="EE3651"/>
    </row>
    <row r="3652" spans="1:135" x14ac:dyDescent="0.25">
      <c r="A3652" s="1" t="s">
        <v>480</v>
      </c>
      <c r="B3652" s="1" t="s">
        <v>424</v>
      </c>
      <c r="C3652" t="s">
        <v>442</v>
      </c>
      <c r="D3652" s="84">
        <v>2021</v>
      </c>
      <c r="E3652" s="3">
        <v>44483</v>
      </c>
      <c r="AK3652" s="1"/>
      <c r="AL3652" s="1"/>
      <c r="EC3652" s="14">
        <v>218.65906256495532</v>
      </c>
      <c r="ED3652" s="14">
        <v>17.57734509457493</v>
      </c>
      <c r="EE3652"/>
    </row>
    <row r="3653" spans="1:135" x14ac:dyDescent="0.25">
      <c r="A3653" s="1" t="s">
        <v>480</v>
      </c>
      <c r="B3653" s="1" t="s">
        <v>424</v>
      </c>
      <c r="C3653" t="s">
        <v>442</v>
      </c>
      <c r="D3653" s="84">
        <v>2021</v>
      </c>
      <c r="E3653" s="3">
        <v>44497</v>
      </c>
      <c r="AK3653" s="1"/>
      <c r="AL3653" s="1"/>
      <c r="EC3653" s="14">
        <v>224.47256287674082</v>
      </c>
      <c r="ED3653" s="14">
        <v>19.634214824101019</v>
      </c>
      <c r="EE3653"/>
    </row>
    <row r="3654" spans="1:135" x14ac:dyDescent="0.25">
      <c r="A3654" s="1" t="s">
        <v>480</v>
      </c>
      <c r="B3654" s="1" t="s">
        <v>424</v>
      </c>
      <c r="C3654" t="s">
        <v>442</v>
      </c>
      <c r="D3654" s="84">
        <v>2021</v>
      </c>
      <c r="E3654" s="3">
        <v>44519</v>
      </c>
      <c r="AK3654" s="1"/>
      <c r="AL3654" s="1"/>
      <c r="EC3654" s="14">
        <v>241.84810850135108</v>
      </c>
      <c r="ED3654" s="14">
        <v>26.824066628559553</v>
      </c>
      <c r="EE3654"/>
    </row>
    <row r="3655" spans="1:135" x14ac:dyDescent="0.25">
      <c r="A3655" s="1" t="s">
        <v>480</v>
      </c>
      <c r="B3655" s="1" t="s">
        <v>424</v>
      </c>
      <c r="C3655" t="s">
        <v>442</v>
      </c>
      <c r="D3655" s="84">
        <v>2021</v>
      </c>
      <c r="E3655" s="3">
        <v>44530</v>
      </c>
      <c r="AK3655" s="1"/>
      <c r="AL3655" s="1"/>
      <c r="EC3655" s="14">
        <v>247.9604032425691</v>
      </c>
      <c r="ED3655" s="14">
        <v>30.274251296508002</v>
      </c>
    </row>
    <row r="3656" spans="1:135" x14ac:dyDescent="0.25">
      <c r="A3656" s="1" t="s">
        <v>480</v>
      </c>
      <c r="B3656" s="1" t="s">
        <v>424</v>
      </c>
      <c r="C3656" t="s">
        <v>443</v>
      </c>
      <c r="D3656" s="84">
        <v>2021</v>
      </c>
      <c r="E3656" s="75">
        <v>44414</v>
      </c>
      <c r="AK3656" s="1"/>
      <c r="AL3656" s="1"/>
      <c r="EC3656" s="14">
        <v>31.178549158179173</v>
      </c>
      <c r="ED3656" s="14">
        <v>9.6343307654333826E-2</v>
      </c>
      <c r="EE3656" s="18"/>
    </row>
    <row r="3657" spans="1:135" x14ac:dyDescent="0.25">
      <c r="A3657" s="1" t="s">
        <v>480</v>
      </c>
      <c r="B3657" s="1" t="s">
        <v>424</v>
      </c>
      <c r="C3657" t="s">
        <v>443</v>
      </c>
      <c r="D3657" s="84">
        <v>2021</v>
      </c>
      <c r="E3657" s="75">
        <v>44421</v>
      </c>
      <c r="AK3657" s="1"/>
      <c r="AL3657" s="1"/>
      <c r="EC3657" s="14">
        <v>72.425171482020374</v>
      </c>
      <c r="ED3657" s="14">
        <v>0.30936890329453332</v>
      </c>
      <c r="EE3657" s="18"/>
    </row>
    <row r="3658" spans="1:135" x14ac:dyDescent="0.25">
      <c r="A3658" s="1" t="s">
        <v>480</v>
      </c>
      <c r="B3658" s="1" t="s">
        <v>424</v>
      </c>
      <c r="C3658" t="s">
        <v>443</v>
      </c>
      <c r="D3658" s="84">
        <v>2021</v>
      </c>
      <c r="E3658" s="75">
        <v>44432</v>
      </c>
      <c r="AK3658" s="1"/>
      <c r="AL3658" s="1"/>
      <c r="EC3658" s="14">
        <v>107.84205466638953</v>
      </c>
      <c r="ED3658" s="14">
        <v>0.80096271500207861</v>
      </c>
      <c r="EE3658" s="18"/>
    </row>
    <row r="3659" spans="1:135" x14ac:dyDescent="0.25">
      <c r="A3659" s="1" t="s">
        <v>480</v>
      </c>
      <c r="B3659" s="1" t="s">
        <v>424</v>
      </c>
      <c r="C3659" t="s">
        <v>443</v>
      </c>
      <c r="D3659" s="84">
        <v>2021</v>
      </c>
      <c r="E3659" s="75">
        <v>44446</v>
      </c>
      <c r="AK3659" s="1"/>
      <c r="AL3659" s="1"/>
      <c r="EC3659" s="14">
        <v>114.27263043026397</v>
      </c>
      <c r="ED3659" s="14">
        <v>0.92428868348576176</v>
      </c>
      <c r="EE3659" s="18"/>
    </row>
    <row r="3660" spans="1:135" x14ac:dyDescent="0.25">
      <c r="A3660" s="1" t="s">
        <v>480</v>
      </c>
      <c r="B3660" s="1" t="s">
        <v>424</v>
      </c>
      <c r="C3660" t="s">
        <v>443</v>
      </c>
      <c r="D3660" s="84">
        <v>2021</v>
      </c>
      <c r="E3660" s="75">
        <v>44452</v>
      </c>
      <c r="AK3660" s="1"/>
      <c r="AL3660" s="1"/>
      <c r="EC3660" s="14">
        <v>176.11008626065268</v>
      </c>
      <c r="ED3660" s="14">
        <v>4.0868414401891497</v>
      </c>
      <c r="EE3660" s="18"/>
    </row>
    <row r="3661" spans="1:135" x14ac:dyDescent="0.25">
      <c r="A3661" s="1" t="s">
        <v>480</v>
      </c>
      <c r="B3661" s="1" t="s">
        <v>424</v>
      </c>
      <c r="C3661" t="s">
        <v>443</v>
      </c>
      <c r="D3661" s="84">
        <v>2021</v>
      </c>
      <c r="E3661" s="75">
        <v>44459</v>
      </c>
      <c r="AK3661" s="1"/>
      <c r="AL3661" s="1"/>
      <c r="EC3661" s="14">
        <v>187.05505612138847</v>
      </c>
      <c r="ED3661" s="14">
        <v>5.1676836569190403</v>
      </c>
      <c r="EE3661" s="18"/>
    </row>
    <row r="3662" spans="1:135" x14ac:dyDescent="0.25">
      <c r="A3662" s="1" t="s">
        <v>480</v>
      </c>
      <c r="B3662" s="1" t="s">
        <v>424</v>
      </c>
      <c r="C3662" t="s">
        <v>443</v>
      </c>
      <c r="D3662" s="84">
        <v>2021</v>
      </c>
      <c r="E3662" s="75">
        <v>44470</v>
      </c>
      <c r="AK3662" s="1"/>
      <c r="AL3662" s="1"/>
      <c r="EC3662" s="14">
        <v>210.11419143629183</v>
      </c>
      <c r="ED3662" s="14">
        <v>8.106468700309188</v>
      </c>
      <c r="EE3662" s="18"/>
    </row>
    <row r="3663" spans="1:135" x14ac:dyDescent="0.25">
      <c r="A3663" s="1" t="s">
        <v>480</v>
      </c>
      <c r="B3663" s="1" t="s">
        <v>424</v>
      </c>
      <c r="C3663" t="s">
        <v>443</v>
      </c>
      <c r="D3663" s="84">
        <v>2021</v>
      </c>
      <c r="E3663" s="75">
        <v>44483</v>
      </c>
      <c r="AK3663" s="1"/>
      <c r="AL3663" s="1"/>
      <c r="EC3663" s="14">
        <v>230.80245790895862</v>
      </c>
      <c r="ED3663" s="14">
        <v>11.06798212657192</v>
      </c>
      <c r="EE3663" s="18"/>
    </row>
    <row r="3664" spans="1:135" x14ac:dyDescent="0.25">
      <c r="A3664" s="1" t="s">
        <v>480</v>
      </c>
      <c r="B3664" s="1" t="s">
        <v>424</v>
      </c>
      <c r="C3664" t="s">
        <v>443</v>
      </c>
      <c r="D3664" s="84">
        <v>2021</v>
      </c>
      <c r="E3664" s="75">
        <v>44497</v>
      </c>
      <c r="AK3664" s="1"/>
      <c r="AL3664" s="1"/>
      <c r="EC3664" s="14">
        <v>235.80401683641654</v>
      </c>
      <c r="ED3664" s="14">
        <v>12.167461931965807</v>
      </c>
      <c r="EE3664" s="18"/>
    </row>
    <row r="3665" spans="1:135" x14ac:dyDescent="0.25">
      <c r="A3665" s="1" t="s">
        <v>480</v>
      </c>
      <c r="B3665" s="1" t="s">
        <v>424</v>
      </c>
      <c r="C3665" t="s">
        <v>443</v>
      </c>
      <c r="D3665" s="84">
        <v>2021</v>
      </c>
      <c r="E3665" s="75">
        <v>44519</v>
      </c>
      <c r="AK3665" s="1"/>
      <c r="AL3665" s="1"/>
      <c r="EC3665" s="14">
        <v>254.38318436915404</v>
      </c>
      <c r="ED3665" s="14">
        <v>16.671979569865933</v>
      </c>
      <c r="EE3665" s="18"/>
    </row>
    <row r="3666" spans="1:135" x14ac:dyDescent="0.25">
      <c r="A3666" s="1" t="s">
        <v>480</v>
      </c>
      <c r="B3666" s="1" t="s">
        <v>424</v>
      </c>
      <c r="C3666" t="s">
        <v>443</v>
      </c>
      <c r="D3666" s="84">
        <v>2021</v>
      </c>
      <c r="E3666" s="75">
        <v>44530</v>
      </c>
      <c r="AK3666" s="1"/>
      <c r="AL3666" s="1"/>
      <c r="EC3666" s="14">
        <v>260.63188526293914</v>
      </c>
      <c r="ED3666" s="14">
        <v>19.27721155775826</v>
      </c>
      <c r="EE3666" s="18"/>
    </row>
    <row r="3667" spans="1:135" x14ac:dyDescent="0.25">
      <c r="A3667" s="1" t="s">
        <v>480</v>
      </c>
      <c r="B3667" s="1" t="s">
        <v>424</v>
      </c>
      <c r="C3667" t="s">
        <v>444</v>
      </c>
      <c r="D3667" s="84">
        <v>2021</v>
      </c>
      <c r="E3667" s="3">
        <v>44414</v>
      </c>
      <c r="AK3667" s="1"/>
      <c r="AL3667" s="1"/>
      <c r="EC3667" s="14">
        <v>32.640043649968824</v>
      </c>
      <c r="ED3667" s="14">
        <v>4.3455369205986277E-2</v>
      </c>
      <c r="EE3667"/>
    </row>
    <row r="3668" spans="1:135" x14ac:dyDescent="0.25">
      <c r="A3668" s="1" t="s">
        <v>480</v>
      </c>
      <c r="B3668" s="1" t="s">
        <v>424</v>
      </c>
      <c r="C3668" t="s">
        <v>444</v>
      </c>
      <c r="D3668" s="84">
        <v>2021</v>
      </c>
      <c r="E3668" s="3">
        <v>44421</v>
      </c>
      <c r="AK3668" s="1"/>
      <c r="AL3668" s="1"/>
      <c r="EC3668" s="14">
        <v>75.47807108709209</v>
      </c>
      <c r="ED3668" s="14">
        <v>0.25920105617335276</v>
      </c>
      <c r="EE3668"/>
    </row>
    <row r="3669" spans="1:135" x14ac:dyDescent="0.25">
      <c r="A3669" s="1" t="s">
        <v>480</v>
      </c>
      <c r="B3669" s="1" t="s">
        <v>424</v>
      </c>
      <c r="C3669" t="s">
        <v>444</v>
      </c>
      <c r="D3669" s="84">
        <v>2021</v>
      </c>
      <c r="E3669" s="3">
        <v>44432</v>
      </c>
      <c r="AK3669" s="1"/>
      <c r="AL3669" s="1"/>
      <c r="EC3669" s="14">
        <v>108.81963209311992</v>
      </c>
      <c r="ED3669" s="14">
        <v>0.74816040064435663</v>
      </c>
      <c r="EE3669"/>
    </row>
    <row r="3670" spans="1:135" x14ac:dyDescent="0.25">
      <c r="A3670" s="1" t="s">
        <v>480</v>
      </c>
      <c r="B3670" s="1" t="s">
        <v>424</v>
      </c>
      <c r="C3670" t="s">
        <v>444</v>
      </c>
      <c r="D3670" s="84">
        <v>2021</v>
      </c>
      <c r="E3670" s="3">
        <v>44446</v>
      </c>
      <c r="AK3670" s="1"/>
      <c r="AL3670" s="1"/>
      <c r="EC3670" s="14">
        <v>113.95443268364698</v>
      </c>
      <c r="ED3670" s="14">
        <v>0.82640820881899923</v>
      </c>
      <c r="EE3670"/>
    </row>
    <row r="3671" spans="1:135" x14ac:dyDescent="0.25">
      <c r="A3671" s="1" t="s">
        <v>480</v>
      </c>
      <c r="B3671" s="1" t="s">
        <v>424</v>
      </c>
      <c r="C3671" t="s">
        <v>444</v>
      </c>
      <c r="D3671" s="84">
        <v>2021</v>
      </c>
      <c r="E3671" s="3">
        <v>44452</v>
      </c>
      <c r="AK3671" s="1"/>
      <c r="AL3671" s="1"/>
      <c r="EC3671" s="14">
        <v>176.24657568925912</v>
      </c>
      <c r="ED3671" s="14">
        <v>4.1378709309661614</v>
      </c>
      <c r="EE3671"/>
    </row>
    <row r="3672" spans="1:135" x14ac:dyDescent="0.25">
      <c r="A3672" s="1" t="s">
        <v>480</v>
      </c>
      <c r="B3672" s="1" t="s">
        <v>424</v>
      </c>
      <c r="C3672" t="s">
        <v>444</v>
      </c>
      <c r="D3672" s="84">
        <v>2021</v>
      </c>
      <c r="E3672" s="3">
        <v>44459</v>
      </c>
      <c r="AK3672" s="1"/>
      <c r="AL3672" s="1"/>
      <c r="EC3672" s="14">
        <v>185.98987230119016</v>
      </c>
      <c r="ED3672" s="14">
        <v>5.2038077187311789</v>
      </c>
      <c r="EE3672"/>
    </row>
    <row r="3673" spans="1:135" x14ac:dyDescent="0.25">
      <c r="A3673" s="1" t="s">
        <v>480</v>
      </c>
      <c r="B3673" s="1" t="s">
        <v>424</v>
      </c>
      <c r="C3673" t="s">
        <v>444</v>
      </c>
      <c r="D3673" s="84">
        <v>2021</v>
      </c>
      <c r="E3673" s="3">
        <v>44470</v>
      </c>
      <c r="AK3673" s="1"/>
      <c r="AL3673" s="1"/>
      <c r="EC3673" s="14">
        <v>205.86619738952936</v>
      </c>
      <c r="ED3673" s="14">
        <v>7.5650823692716074</v>
      </c>
      <c r="EE3673"/>
    </row>
    <row r="3674" spans="1:135" x14ac:dyDescent="0.25">
      <c r="A3674" s="1" t="s">
        <v>480</v>
      </c>
      <c r="B3674" s="1" t="s">
        <v>424</v>
      </c>
      <c r="C3674" t="s">
        <v>444</v>
      </c>
      <c r="D3674" s="84">
        <v>2021</v>
      </c>
      <c r="E3674" s="3">
        <v>44483</v>
      </c>
      <c r="AK3674" s="1"/>
      <c r="AL3674" s="1"/>
      <c r="EC3674" s="14">
        <v>226.8467627605541</v>
      </c>
      <c r="ED3674" s="14">
        <v>11.075843742946521</v>
      </c>
      <c r="EE3674"/>
    </row>
    <row r="3675" spans="1:135" x14ac:dyDescent="0.25">
      <c r="A3675" s="1" t="s">
        <v>480</v>
      </c>
      <c r="B3675" s="1" t="s">
        <v>424</v>
      </c>
      <c r="C3675" t="s">
        <v>444</v>
      </c>
      <c r="D3675" s="84">
        <v>2021</v>
      </c>
      <c r="E3675" s="3">
        <v>44497</v>
      </c>
      <c r="AK3675" s="1"/>
      <c r="AL3675" s="1"/>
      <c r="EC3675" s="14">
        <v>236.26528281875403</v>
      </c>
      <c r="ED3675" s="14">
        <v>12.88512088777088</v>
      </c>
      <c r="EE3675"/>
    </row>
    <row r="3676" spans="1:135" x14ac:dyDescent="0.25">
      <c r="A3676" s="1" t="s">
        <v>480</v>
      </c>
      <c r="B3676" s="1" t="s">
        <v>424</v>
      </c>
      <c r="C3676" t="s">
        <v>444</v>
      </c>
      <c r="D3676" s="84">
        <v>2021</v>
      </c>
      <c r="E3676" s="3">
        <v>44519</v>
      </c>
      <c r="AK3676" s="1"/>
      <c r="AL3676" s="1"/>
      <c r="EC3676" s="14">
        <v>261.92263056350566</v>
      </c>
      <c r="ED3676" s="14">
        <v>19.945407665467826</v>
      </c>
      <c r="EE3676"/>
    </row>
    <row r="3677" spans="1:135" x14ac:dyDescent="0.25">
      <c r="A3677" s="1" t="s">
        <v>480</v>
      </c>
      <c r="B3677" s="1" t="s">
        <v>424</v>
      </c>
      <c r="C3677" t="s">
        <v>444</v>
      </c>
      <c r="D3677" s="84">
        <v>2021</v>
      </c>
      <c r="E3677" s="3">
        <v>44530</v>
      </c>
      <c r="AK3677" s="1"/>
      <c r="AL3677" s="1"/>
      <c r="EC3677" s="14">
        <v>267.67117556454497</v>
      </c>
      <c r="ED3677" s="14">
        <v>22.267782918793539</v>
      </c>
    </row>
    <row r="3678" spans="1:135" x14ac:dyDescent="0.25">
      <c r="A3678" s="1" t="s">
        <v>480</v>
      </c>
      <c r="B3678" s="1" t="s">
        <v>424</v>
      </c>
      <c r="C3678" t="s">
        <v>445</v>
      </c>
      <c r="D3678" s="84">
        <v>2021</v>
      </c>
      <c r="E3678" s="75">
        <v>44414</v>
      </c>
      <c r="AK3678" s="1"/>
      <c r="AL3678" s="1"/>
      <c r="EC3678" s="14">
        <v>31.308459779671601</v>
      </c>
      <c r="ED3678" s="14">
        <v>4.6511438630222404E-2</v>
      </c>
      <c r="EE3678"/>
    </row>
    <row r="3679" spans="1:135" x14ac:dyDescent="0.25">
      <c r="A3679" s="1" t="s">
        <v>480</v>
      </c>
      <c r="B3679" s="1" t="s">
        <v>424</v>
      </c>
      <c r="C3679" t="s">
        <v>445</v>
      </c>
      <c r="D3679" s="84">
        <v>2021</v>
      </c>
      <c r="E3679" s="75">
        <v>44421</v>
      </c>
      <c r="AK3679" s="1"/>
      <c r="AL3679" s="1"/>
      <c r="EC3679" s="14">
        <v>73.204635210974843</v>
      </c>
      <c r="ED3679" s="14">
        <v>0.28579043468093951</v>
      </c>
      <c r="EE3679"/>
    </row>
    <row r="3680" spans="1:135" x14ac:dyDescent="0.25">
      <c r="A3680" s="1" t="s">
        <v>480</v>
      </c>
      <c r="B3680" s="1" t="s">
        <v>424</v>
      </c>
      <c r="C3680" t="s">
        <v>445</v>
      </c>
      <c r="D3680" s="84">
        <v>2021</v>
      </c>
      <c r="E3680" s="75">
        <v>44432</v>
      </c>
      <c r="AK3680" s="1"/>
      <c r="AL3680" s="1"/>
      <c r="EC3680" s="14">
        <v>102.2721367699023</v>
      </c>
      <c r="ED3680" s="14">
        <v>0.70300849940241106</v>
      </c>
      <c r="EE3680"/>
    </row>
    <row r="3681" spans="1:135" x14ac:dyDescent="0.25">
      <c r="A3681" s="1" t="s">
        <v>480</v>
      </c>
      <c r="B3681" s="1" t="s">
        <v>424</v>
      </c>
      <c r="C3681" t="s">
        <v>445</v>
      </c>
      <c r="D3681" s="84">
        <v>2021</v>
      </c>
      <c r="E3681" s="75">
        <v>44446</v>
      </c>
      <c r="AK3681" s="1"/>
      <c r="AL3681" s="1"/>
      <c r="EC3681" s="14">
        <v>106.33184369154023</v>
      </c>
      <c r="ED3681" s="14">
        <v>0.77852521889939719</v>
      </c>
      <c r="EE3681"/>
    </row>
    <row r="3682" spans="1:135" x14ac:dyDescent="0.25">
      <c r="A3682" s="1" t="s">
        <v>480</v>
      </c>
      <c r="B3682" s="1" t="s">
        <v>424</v>
      </c>
      <c r="C3682" t="s">
        <v>445</v>
      </c>
      <c r="D3682" s="84">
        <v>2021</v>
      </c>
      <c r="E3682" s="75">
        <v>44452</v>
      </c>
      <c r="AK3682" s="1"/>
      <c r="AL3682" s="1"/>
      <c r="EC3682" s="14">
        <v>168.29921014342133</v>
      </c>
      <c r="ED3682" s="14">
        <v>4.1020694339794224</v>
      </c>
      <c r="EE3682"/>
    </row>
    <row r="3683" spans="1:135" x14ac:dyDescent="0.25">
      <c r="A3683" s="1" t="s">
        <v>480</v>
      </c>
      <c r="B3683" s="1" t="s">
        <v>424</v>
      </c>
      <c r="C3683" t="s">
        <v>445</v>
      </c>
      <c r="D3683" s="84">
        <v>2021</v>
      </c>
      <c r="E3683" s="75">
        <v>44459</v>
      </c>
      <c r="AK3683" s="1"/>
      <c r="AL3683" s="1"/>
      <c r="EC3683" s="14">
        <v>177.91259613385989</v>
      </c>
      <c r="ED3683" s="14">
        <v>5.1941983426977236</v>
      </c>
      <c r="EE3683"/>
    </row>
    <row r="3684" spans="1:135" x14ac:dyDescent="0.25">
      <c r="A3684" s="1" t="s">
        <v>480</v>
      </c>
      <c r="B3684" s="1" t="s">
        <v>424</v>
      </c>
      <c r="C3684" t="s">
        <v>445</v>
      </c>
      <c r="D3684" s="84">
        <v>2021</v>
      </c>
      <c r="E3684" s="75">
        <v>44470</v>
      </c>
      <c r="AK3684" s="1"/>
      <c r="AL3684" s="1"/>
      <c r="EC3684" s="14">
        <v>200.64695489503225</v>
      </c>
      <c r="ED3684" s="14">
        <v>8.6060057242192372</v>
      </c>
      <c r="EE3684"/>
    </row>
    <row r="3685" spans="1:135" x14ac:dyDescent="0.25">
      <c r="A3685" s="1" t="s">
        <v>480</v>
      </c>
      <c r="B3685" s="1" t="s">
        <v>424</v>
      </c>
      <c r="C3685" t="s">
        <v>445</v>
      </c>
      <c r="D3685" s="84">
        <v>2021</v>
      </c>
      <c r="E3685" s="75">
        <v>44483</v>
      </c>
      <c r="AK3685" s="1"/>
      <c r="AL3685" s="1"/>
      <c r="EC3685" s="14">
        <v>226.07695905217216</v>
      </c>
      <c r="ED3685" s="14">
        <v>12.800435449068541</v>
      </c>
      <c r="EE3685"/>
    </row>
    <row r="3686" spans="1:135" x14ac:dyDescent="0.25">
      <c r="A3686" s="1" t="s">
        <v>480</v>
      </c>
      <c r="B3686" s="1" t="s">
        <v>424</v>
      </c>
      <c r="C3686" t="s">
        <v>445</v>
      </c>
      <c r="D3686" s="84">
        <v>2021</v>
      </c>
      <c r="E3686" s="75">
        <v>44497</v>
      </c>
      <c r="AK3686" s="1"/>
      <c r="AL3686" s="1"/>
      <c r="EC3686" s="14">
        <v>236.92449594678862</v>
      </c>
      <c r="ED3686" s="14">
        <v>15.370623072483632</v>
      </c>
      <c r="EE3686"/>
    </row>
    <row r="3687" spans="1:135" x14ac:dyDescent="0.25">
      <c r="A3687" s="1" t="s">
        <v>480</v>
      </c>
      <c r="B3687" s="1" t="s">
        <v>424</v>
      </c>
      <c r="C3687" t="s">
        <v>445</v>
      </c>
      <c r="D3687" s="84">
        <v>2021</v>
      </c>
      <c r="E3687" s="75">
        <v>44519</v>
      </c>
      <c r="AK3687" s="1"/>
      <c r="AL3687" s="1"/>
      <c r="EC3687" s="14">
        <v>265.76465391810433</v>
      </c>
      <c r="ED3687" s="14">
        <v>23.615450161446425</v>
      </c>
      <c r="EE3687"/>
    </row>
    <row r="3688" spans="1:135" x14ac:dyDescent="0.25">
      <c r="A3688" s="1" t="s">
        <v>480</v>
      </c>
      <c r="B3688" s="1" t="s">
        <v>424</v>
      </c>
      <c r="C3688" t="s">
        <v>445</v>
      </c>
      <c r="D3688" s="84">
        <v>2021</v>
      </c>
      <c r="E3688" s="75">
        <v>44530</v>
      </c>
      <c r="AK3688" s="1"/>
      <c r="AL3688" s="1"/>
      <c r="EC3688" s="14">
        <v>272.65641238827692</v>
      </c>
      <c r="ED3688" s="14">
        <v>26.244892773429381</v>
      </c>
    </row>
    <row r="3689" spans="1:135" x14ac:dyDescent="0.25">
      <c r="A3689" s="1" t="s">
        <v>480</v>
      </c>
      <c r="B3689" s="1" t="s">
        <v>424</v>
      </c>
      <c r="C3689" t="s">
        <v>446</v>
      </c>
      <c r="D3689" s="84">
        <v>2021</v>
      </c>
      <c r="E3689" s="75">
        <v>44414</v>
      </c>
      <c r="AK3689" s="1"/>
      <c r="AL3689" s="1"/>
      <c r="EC3689" s="19">
        <v>27.443618790272293</v>
      </c>
      <c r="ED3689" s="14">
        <v>9.9875740490542514E-2</v>
      </c>
      <c r="EE3689" s="120"/>
    </row>
    <row r="3690" spans="1:135" x14ac:dyDescent="0.25">
      <c r="A3690" s="1" t="s">
        <v>480</v>
      </c>
      <c r="B3690" s="1" t="s">
        <v>424</v>
      </c>
      <c r="C3690" t="s">
        <v>446</v>
      </c>
      <c r="D3690" s="84">
        <v>2021</v>
      </c>
      <c r="E3690" s="75">
        <v>44421</v>
      </c>
      <c r="AK3690" s="1"/>
      <c r="AL3690" s="1"/>
      <c r="EC3690" s="19">
        <v>69.274838910829359</v>
      </c>
      <c r="ED3690" s="14">
        <v>0.37338426262731239</v>
      </c>
      <c r="EE3690" s="120"/>
    </row>
    <row r="3691" spans="1:135" x14ac:dyDescent="0.25">
      <c r="A3691" s="1" t="s">
        <v>480</v>
      </c>
      <c r="B3691" s="1" t="s">
        <v>424</v>
      </c>
      <c r="C3691" t="s">
        <v>446</v>
      </c>
      <c r="D3691" s="84">
        <v>2021</v>
      </c>
      <c r="E3691" s="75">
        <v>44432</v>
      </c>
      <c r="AK3691" s="1"/>
      <c r="AL3691" s="1"/>
      <c r="EC3691" s="19">
        <v>103.34389939721473</v>
      </c>
      <c r="ED3691" s="14">
        <v>0.80526426418623986</v>
      </c>
      <c r="EE3691" s="120"/>
    </row>
    <row r="3692" spans="1:135" x14ac:dyDescent="0.25">
      <c r="A3692" s="1" t="s">
        <v>480</v>
      </c>
      <c r="B3692" s="1" t="s">
        <v>424</v>
      </c>
      <c r="C3692" t="s">
        <v>446</v>
      </c>
      <c r="D3692" s="84">
        <v>2021</v>
      </c>
      <c r="E3692" s="75">
        <v>44446</v>
      </c>
      <c r="AK3692" s="1"/>
      <c r="AL3692" s="1"/>
      <c r="EC3692" s="19">
        <v>107.85829349407609</v>
      </c>
      <c r="ED3692" s="14">
        <v>0.87013224901267916</v>
      </c>
      <c r="EE3692" s="120"/>
    </row>
    <row r="3693" spans="1:135" x14ac:dyDescent="0.25">
      <c r="A3693" s="1" t="s">
        <v>480</v>
      </c>
      <c r="B3693" s="1" t="s">
        <v>424</v>
      </c>
      <c r="C3693" t="s">
        <v>446</v>
      </c>
      <c r="D3693" s="84">
        <v>2021</v>
      </c>
      <c r="E3693" s="75">
        <v>44452</v>
      </c>
      <c r="AK3693" s="1"/>
      <c r="AL3693" s="1"/>
      <c r="EC3693" s="19">
        <v>170.1504364996882</v>
      </c>
      <c r="ED3693" s="14">
        <v>2.9802762744231965</v>
      </c>
      <c r="EE3693" s="120"/>
    </row>
    <row r="3694" spans="1:135" x14ac:dyDescent="0.25">
      <c r="A3694" s="1" t="s">
        <v>480</v>
      </c>
      <c r="B3694" s="1" t="s">
        <v>424</v>
      </c>
      <c r="C3694" t="s">
        <v>446</v>
      </c>
      <c r="D3694" s="84">
        <v>2021</v>
      </c>
      <c r="E3694" s="75">
        <v>44459</v>
      </c>
      <c r="AK3694" s="1"/>
      <c r="AL3694" s="1"/>
      <c r="EC3694" s="19">
        <v>180.21850966535024</v>
      </c>
      <c r="ED3694" s="14">
        <v>3.7138339521409267</v>
      </c>
      <c r="EE3694" s="120"/>
    </row>
    <row r="3695" spans="1:135" x14ac:dyDescent="0.25">
      <c r="A3695" s="1" t="s">
        <v>480</v>
      </c>
      <c r="B3695" s="1" t="s">
        <v>424</v>
      </c>
      <c r="C3695" t="s">
        <v>446</v>
      </c>
      <c r="D3695" s="84">
        <v>2021</v>
      </c>
      <c r="E3695" s="75">
        <v>44470</v>
      </c>
      <c r="AK3695" s="1"/>
      <c r="AL3695" s="1"/>
      <c r="EC3695" s="19">
        <v>204.99896071502812</v>
      </c>
      <c r="ED3695" s="14">
        <v>6.1764052081168161</v>
      </c>
      <c r="EE3695" s="120"/>
    </row>
    <row r="3696" spans="1:135" x14ac:dyDescent="0.25">
      <c r="A3696" s="1" t="s">
        <v>480</v>
      </c>
      <c r="B3696" s="1" t="s">
        <v>424</v>
      </c>
      <c r="C3696" t="s">
        <v>446</v>
      </c>
      <c r="D3696" s="84">
        <v>2021</v>
      </c>
      <c r="E3696" s="75">
        <v>44483</v>
      </c>
      <c r="AK3696" s="1"/>
      <c r="AL3696" s="1"/>
      <c r="EC3696" s="19">
        <v>226.75898981500731</v>
      </c>
      <c r="ED3696" s="14">
        <v>8.0989168026397849</v>
      </c>
      <c r="EE3696" s="120"/>
    </row>
    <row r="3697" spans="1:135" x14ac:dyDescent="0.25">
      <c r="A3697" s="1" t="s">
        <v>480</v>
      </c>
      <c r="B3697" s="1" t="s">
        <v>424</v>
      </c>
      <c r="C3697" t="s">
        <v>446</v>
      </c>
      <c r="D3697" s="84">
        <v>2021</v>
      </c>
      <c r="E3697" s="75">
        <v>44497</v>
      </c>
      <c r="AK3697" s="1"/>
      <c r="AL3697" s="1"/>
      <c r="EC3697" s="19">
        <v>232.89726668052381</v>
      </c>
      <c r="ED3697" s="14">
        <v>8.8661224901267914</v>
      </c>
      <c r="EE3697" s="120"/>
    </row>
    <row r="3698" spans="1:135" x14ac:dyDescent="0.25">
      <c r="A3698" s="1" t="s">
        <v>480</v>
      </c>
      <c r="B3698" s="1" t="s">
        <v>424</v>
      </c>
      <c r="C3698" t="s">
        <v>446</v>
      </c>
      <c r="D3698" s="84">
        <v>2021</v>
      </c>
      <c r="E3698" s="75">
        <v>44519</v>
      </c>
      <c r="AK3698" s="1"/>
      <c r="AL3698" s="1"/>
      <c r="EC3698" s="19">
        <v>264.53050301392642</v>
      </c>
      <c r="ED3698" s="14">
        <v>13.459903051600499</v>
      </c>
      <c r="EE3698" s="120"/>
    </row>
    <row r="3699" spans="1:135" x14ac:dyDescent="0.25">
      <c r="A3699" s="1" t="s">
        <v>480</v>
      </c>
      <c r="B3699" s="1" t="s">
        <v>424</v>
      </c>
      <c r="C3699" t="s">
        <v>446</v>
      </c>
      <c r="D3699" s="84">
        <v>2021</v>
      </c>
      <c r="E3699" s="75">
        <v>44530</v>
      </c>
      <c r="AK3699" s="1"/>
      <c r="AL3699" s="1"/>
      <c r="EC3699" s="19">
        <v>273.2994699646643</v>
      </c>
      <c r="ED3699" s="14">
        <v>14.937422927925589</v>
      </c>
      <c r="EE3699" s="120"/>
    </row>
    <row r="3700" spans="1:135" x14ac:dyDescent="0.25">
      <c r="A3700" s="1" t="s">
        <v>480</v>
      </c>
      <c r="B3700" s="1" t="s">
        <v>424</v>
      </c>
      <c r="C3700" t="s">
        <v>447</v>
      </c>
      <c r="D3700" s="84">
        <v>2021</v>
      </c>
      <c r="E3700" s="3">
        <v>44414</v>
      </c>
      <c r="AK3700" s="1"/>
      <c r="AL3700" s="1"/>
      <c r="EC3700" s="19">
        <v>27.443618790272293</v>
      </c>
      <c r="ED3700" s="14">
        <v>9.9875740490542514E-2</v>
      </c>
    </row>
    <row r="3701" spans="1:135" x14ac:dyDescent="0.25">
      <c r="A3701" s="1" t="s">
        <v>480</v>
      </c>
      <c r="B3701" s="1" t="s">
        <v>424</v>
      </c>
      <c r="C3701" t="s">
        <v>447</v>
      </c>
      <c r="D3701" s="84">
        <v>2021</v>
      </c>
      <c r="E3701" s="3">
        <v>44421</v>
      </c>
      <c r="AK3701" s="1"/>
      <c r="AL3701" s="1"/>
      <c r="EC3701" s="19">
        <v>69.274838910829359</v>
      </c>
      <c r="ED3701" s="14">
        <v>0.37338426262731239</v>
      </c>
    </row>
    <row r="3702" spans="1:135" x14ac:dyDescent="0.25">
      <c r="A3702" s="1" t="s">
        <v>480</v>
      </c>
      <c r="B3702" s="1" t="s">
        <v>424</v>
      </c>
      <c r="C3702" t="s">
        <v>447</v>
      </c>
      <c r="D3702" s="84">
        <v>2021</v>
      </c>
      <c r="E3702" s="3">
        <v>44432</v>
      </c>
      <c r="AK3702" s="1"/>
      <c r="AL3702" s="1"/>
      <c r="EC3702" s="19">
        <v>103.34389939721473</v>
      </c>
      <c r="ED3702" s="14">
        <v>0.80526426418623986</v>
      </c>
    </row>
    <row r="3703" spans="1:135" x14ac:dyDescent="0.25">
      <c r="A3703" s="1" t="s">
        <v>480</v>
      </c>
      <c r="B3703" s="1" t="s">
        <v>424</v>
      </c>
      <c r="C3703" t="s">
        <v>447</v>
      </c>
      <c r="D3703" s="84">
        <v>2021</v>
      </c>
      <c r="E3703" s="3">
        <v>44446</v>
      </c>
      <c r="AK3703" s="1"/>
      <c r="AL3703" s="1"/>
      <c r="EC3703" s="19">
        <v>107.85829349407609</v>
      </c>
      <c r="ED3703" s="14">
        <v>0.87013224901267916</v>
      </c>
    </row>
    <row r="3704" spans="1:135" x14ac:dyDescent="0.25">
      <c r="A3704" s="1" t="s">
        <v>480</v>
      </c>
      <c r="B3704" s="1" t="s">
        <v>424</v>
      </c>
      <c r="C3704" t="s">
        <v>447</v>
      </c>
      <c r="D3704" s="84">
        <v>2021</v>
      </c>
      <c r="E3704" s="3">
        <v>44452</v>
      </c>
      <c r="AK3704" s="1"/>
      <c r="AL3704" s="1"/>
      <c r="EC3704" s="19">
        <v>170.1504364996882</v>
      </c>
      <c r="ED3704" s="14">
        <v>2.9802762744231965</v>
      </c>
    </row>
    <row r="3705" spans="1:135" x14ac:dyDescent="0.25">
      <c r="A3705" s="1" t="s">
        <v>480</v>
      </c>
      <c r="B3705" s="1" t="s">
        <v>424</v>
      </c>
      <c r="C3705" t="s">
        <v>447</v>
      </c>
      <c r="D3705" s="84">
        <v>2021</v>
      </c>
      <c r="E3705" s="3">
        <v>44459</v>
      </c>
      <c r="AK3705" s="1"/>
      <c r="AL3705" s="1"/>
      <c r="EC3705" s="19">
        <v>180.21850966535024</v>
      </c>
      <c r="ED3705" s="14">
        <v>3.7138339521409267</v>
      </c>
    </row>
    <row r="3706" spans="1:135" x14ac:dyDescent="0.25">
      <c r="A3706" s="1" t="s">
        <v>480</v>
      </c>
      <c r="B3706" s="1" t="s">
        <v>424</v>
      </c>
      <c r="C3706" t="s">
        <v>447</v>
      </c>
      <c r="D3706" s="84">
        <v>2021</v>
      </c>
      <c r="E3706" s="3">
        <v>44470</v>
      </c>
      <c r="AK3706" s="1"/>
      <c r="AL3706" s="1"/>
      <c r="EC3706" s="19">
        <v>204.99896071502812</v>
      </c>
      <c r="ED3706" s="14">
        <v>6.1764052081168161</v>
      </c>
    </row>
    <row r="3707" spans="1:135" x14ac:dyDescent="0.25">
      <c r="A3707" s="1" t="s">
        <v>480</v>
      </c>
      <c r="B3707" s="1" t="s">
        <v>424</v>
      </c>
      <c r="C3707" t="s">
        <v>447</v>
      </c>
      <c r="D3707" s="84">
        <v>2021</v>
      </c>
      <c r="E3707" s="3">
        <v>44483</v>
      </c>
      <c r="AK3707" s="1"/>
      <c r="AL3707" s="1"/>
      <c r="EC3707" s="19">
        <v>226.75898981500731</v>
      </c>
      <c r="ED3707" s="14">
        <v>8.0989168026397849</v>
      </c>
    </row>
    <row r="3708" spans="1:135" x14ac:dyDescent="0.25">
      <c r="A3708" s="1" t="s">
        <v>480</v>
      </c>
      <c r="B3708" s="1" t="s">
        <v>424</v>
      </c>
      <c r="C3708" t="s">
        <v>447</v>
      </c>
      <c r="D3708" s="84">
        <v>2021</v>
      </c>
      <c r="E3708" s="3">
        <v>44497</v>
      </c>
      <c r="AK3708" s="1"/>
      <c r="AL3708" s="1"/>
      <c r="EC3708" s="19">
        <v>232.89726668052381</v>
      </c>
      <c r="ED3708" s="14">
        <v>8.8661224901267914</v>
      </c>
    </row>
    <row r="3709" spans="1:135" x14ac:dyDescent="0.25">
      <c r="A3709" s="1" t="s">
        <v>480</v>
      </c>
      <c r="B3709" s="1" t="s">
        <v>424</v>
      </c>
      <c r="C3709" t="s">
        <v>447</v>
      </c>
      <c r="D3709" s="84">
        <v>2021</v>
      </c>
      <c r="E3709" s="3">
        <v>44519</v>
      </c>
      <c r="AK3709" s="1"/>
      <c r="AL3709" s="1"/>
      <c r="EC3709" s="19">
        <v>264.53050301392642</v>
      </c>
      <c r="ED3709" s="14">
        <v>13.459903051600499</v>
      </c>
    </row>
    <row r="3710" spans="1:135" x14ac:dyDescent="0.25">
      <c r="A3710" s="1" t="s">
        <v>480</v>
      </c>
      <c r="B3710" s="1" t="s">
        <v>424</v>
      </c>
      <c r="C3710" t="s">
        <v>447</v>
      </c>
      <c r="D3710" s="84">
        <v>2021</v>
      </c>
      <c r="E3710" s="3">
        <v>44530</v>
      </c>
      <c r="AK3710" s="1"/>
      <c r="AL3710" s="1"/>
      <c r="EC3710" s="19">
        <v>273.2994699646643</v>
      </c>
      <c r="ED3710" s="14">
        <v>14.937422927925589</v>
      </c>
    </row>
    <row r="3711" spans="1:135" x14ac:dyDescent="0.25">
      <c r="A3711" s="1" t="s">
        <v>480</v>
      </c>
      <c r="B3711" s="1" t="s">
        <v>424</v>
      </c>
      <c r="C3711" t="s">
        <v>448</v>
      </c>
      <c r="D3711" s="84">
        <v>2021</v>
      </c>
      <c r="E3711" s="75">
        <v>44414</v>
      </c>
      <c r="AK3711" s="1"/>
      <c r="AL3711" s="1"/>
      <c r="EC3711" s="19">
        <v>27.443618790272293</v>
      </c>
      <c r="ED3711" s="14">
        <v>9.9875740490542514E-2</v>
      </c>
      <c r="EE3711" s="18"/>
    </row>
    <row r="3712" spans="1:135" x14ac:dyDescent="0.25">
      <c r="A3712" s="1" t="s">
        <v>480</v>
      </c>
      <c r="B3712" s="1" t="s">
        <v>424</v>
      </c>
      <c r="C3712" t="s">
        <v>448</v>
      </c>
      <c r="D3712" s="84">
        <v>2021</v>
      </c>
      <c r="E3712" s="75">
        <v>44421</v>
      </c>
      <c r="AK3712" s="1"/>
      <c r="AL3712" s="1"/>
      <c r="EC3712" s="19">
        <v>69.274838910829359</v>
      </c>
      <c r="ED3712" s="14">
        <v>0.37338426262731239</v>
      </c>
      <c r="EE3712" s="18"/>
    </row>
    <row r="3713" spans="1:135" x14ac:dyDescent="0.25">
      <c r="A3713" s="1" t="s">
        <v>480</v>
      </c>
      <c r="B3713" s="1" t="s">
        <v>424</v>
      </c>
      <c r="C3713" t="s">
        <v>448</v>
      </c>
      <c r="D3713" s="84">
        <v>2021</v>
      </c>
      <c r="E3713" s="75">
        <v>44432</v>
      </c>
      <c r="AK3713" s="1"/>
      <c r="AL3713" s="1"/>
      <c r="EC3713" s="19">
        <v>103.34389939721473</v>
      </c>
      <c r="ED3713" s="14">
        <v>0.80526426418623986</v>
      </c>
      <c r="EE3713" s="18"/>
    </row>
    <row r="3714" spans="1:135" x14ac:dyDescent="0.25">
      <c r="A3714" s="1" t="s">
        <v>480</v>
      </c>
      <c r="B3714" s="1" t="s">
        <v>424</v>
      </c>
      <c r="C3714" t="s">
        <v>448</v>
      </c>
      <c r="D3714" s="84">
        <v>2021</v>
      </c>
      <c r="E3714" s="75">
        <v>44446</v>
      </c>
      <c r="AK3714" s="1"/>
      <c r="AL3714" s="1"/>
      <c r="EC3714" s="19">
        <v>107.85829349407609</v>
      </c>
      <c r="ED3714" s="14">
        <v>0.87013224901267916</v>
      </c>
      <c r="EE3714" s="18"/>
    </row>
    <row r="3715" spans="1:135" x14ac:dyDescent="0.25">
      <c r="A3715" s="1" t="s">
        <v>480</v>
      </c>
      <c r="B3715" s="1" t="s">
        <v>424</v>
      </c>
      <c r="C3715" t="s">
        <v>448</v>
      </c>
      <c r="D3715" s="84">
        <v>2021</v>
      </c>
      <c r="E3715" s="75">
        <v>44452</v>
      </c>
      <c r="AK3715" s="1"/>
      <c r="AL3715" s="1"/>
      <c r="EC3715" s="19">
        <v>170.1504364996882</v>
      </c>
      <c r="ED3715" s="14">
        <v>2.9802762744231965</v>
      </c>
      <c r="EE3715" s="18"/>
    </row>
    <row r="3716" spans="1:135" x14ac:dyDescent="0.25">
      <c r="A3716" s="1" t="s">
        <v>480</v>
      </c>
      <c r="B3716" s="1" t="s">
        <v>424</v>
      </c>
      <c r="C3716" t="s">
        <v>448</v>
      </c>
      <c r="D3716" s="84">
        <v>2021</v>
      </c>
      <c r="E3716" s="75">
        <v>44459</v>
      </c>
      <c r="AK3716" s="1"/>
      <c r="AL3716" s="1"/>
      <c r="EC3716" s="19">
        <v>180.21850966535024</v>
      </c>
      <c r="ED3716" s="14">
        <v>3.7138339521409267</v>
      </c>
      <c r="EE3716" s="18"/>
    </row>
    <row r="3717" spans="1:135" x14ac:dyDescent="0.25">
      <c r="A3717" s="1" t="s">
        <v>480</v>
      </c>
      <c r="B3717" s="1" t="s">
        <v>424</v>
      </c>
      <c r="C3717" t="s">
        <v>448</v>
      </c>
      <c r="D3717" s="84">
        <v>2021</v>
      </c>
      <c r="E3717" s="75">
        <v>44470</v>
      </c>
      <c r="AK3717" s="1"/>
      <c r="AL3717" s="1"/>
      <c r="EC3717" s="19">
        <v>204.99896071502812</v>
      </c>
      <c r="ED3717" s="14">
        <v>6.1764052081168161</v>
      </c>
      <c r="EE3717" s="18"/>
    </row>
    <row r="3718" spans="1:135" x14ac:dyDescent="0.25">
      <c r="A3718" s="1" t="s">
        <v>480</v>
      </c>
      <c r="B3718" s="1" t="s">
        <v>424</v>
      </c>
      <c r="C3718" t="s">
        <v>448</v>
      </c>
      <c r="D3718" s="84">
        <v>2021</v>
      </c>
      <c r="E3718" s="75">
        <v>44483</v>
      </c>
      <c r="AK3718" s="1"/>
      <c r="AL3718" s="1"/>
      <c r="EC3718" s="19">
        <v>226.75898981500731</v>
      </c>
      <c r="ED3718" s="14">
        <v>8.0989168026397849</v>
      </c>
      <c r="EE3718" s="18"/>
    </row>
    <row r="3719" spans="1:135" x14ac:dyDescent="0.25">
      <c r="A3719" s="1" t="s">
        <v>480</v>
      </c>
      <c r="B3719" s="1" t="s">
        <v>424</v>
      </c>
      <c r="C3719" t="s">
        <v>448</v>
      </c>
      <c r="D3719" s="84">
        <v>2021</v>
      </c>
      <c r="E3719" s="75">
        <v>44497</v>
      </c>
      <c r="AK3719" s="1"/>
      <c r="AL3719" s="1"/>
      <c r="EC3719" s="19">
        <v>232.89726668052381</v>
      </c>
      <c r="ED3719" s="14">
        <v>8.8661224901267914</v>
      </c>
      <c r="EE3719" s="18"/>
    </row>
    <row r="3720" spans="1:135" x14ac:dyDescent="0.25">
      <c r="A3720" s="1" t="s">
        <v>480</v>
      </c>
      <c r="B3720" s="1" t="s">
        <v>424</v>
      </c>
      <c r="C3720" t="s">
        <v>448</v>
      </c>
      <c r="D3720" s="84">
        <v>2021</v>
      </c>
      <c r="E3720" s="75">
        <v>44519</v>
      </c>
      <c r="AK3720" s="1"/>
      <c r="AL3720" s="1"/>
      <c r="EC3720" s="19">
        <v>264.53050301392642</v>
      </c>
      <c r="ED3720" s="14">
        <v>13.459903051600499</v>
      </c>
      <c r="EE3720" s="18"/>
    </row>
    <row r="3721" spans="1:135" x14ac:dyDescent="0.25">
      <c r="A3721" s="1" t="s">
        <v>480</v>
      </c>
      <c r="B3721" s="1" t="s">
        <v>424</v>
      </c>
      <c r="C3721" t="s">
        <v>448</v>
      </c>
      <c r="D3721" s="84">
        <v>2021</v>
      </c>
      <c r="E3721" s="75">
        <v>44530</v>
      </c>
      <c r="AK3721" s="1"/>
      <c r="AL3721" s="1"/>
      <c r="EC3721" s="19">
        <v>273.2994699646643</v>
      </c>
      <c r="ED3721" s="14">
        <v>14.937422927925589</v>
      </c>
      <c r="EE3721" s="18"/>
    </row>
    <row r="3722" spans="1:135" x14ac:dyDescent="0.25">
      <c r="A3722" s="1" t="s">
        <v>480</v>
      </c>
      <c r="B3722" s="1" t="s">
        <v>424</v>
      </c>
      <c r="C3722" t="s">
        <v>449</v>
      </c>
      <c r="D3722" s="84">
        <v>2021</v>
      </c>
      <c r="E3722" s="3">
        <v>44414</v>
      </c>
      <c r="AK3722" s="1"/>
      <c r="AL3722" s="1"/>
      <c r="EC3722" s="19">
        <v>27.443618790272293</v>
      </c>
      <c r="ED3722" s="14">
        <v>9.9875740490542514E-2</v>
      </c>
    </row>
    <row r="3723" spans="1:135" x14ac:dyDescent="0.25">
      <c r="A3723" s="1" t="s">
        <v>480</v>
      </c>
      <c r="B3723" s="1" t="s">
        <v>424</v>
      </c>
      <c r="C3723" t="s">
        <v>449</v>
      </c>
      <c r="D3723" s="84">
        <v>2021</v>
      </c>
      <c r="E3723" s="3">
        <v>44421</v>
      </c>
      <c r="AK3723" s="1"/>
      <c r="AL3723" s="1"/>
      <c r="EC3723" s="19">
        <v>69.274838910829359</v>
      </c>
      <c r="ED3723" s="14">
        <v>0.37338426262731239</v>
      </c>
    </row>
    <row r="3724" spans="1:135" x14ac:dyDescent="0.25">
      <c r="A3724" s="1" t="s">
        <v>480</v>
      </c>
      <c r="B3724" s="1" t="s">
        <v>424</v>
      </c>
      <c r="C3724" t="s">
        <v>449</v>
      </c>
      <c r="D3724" s="84">
        <v>2021</v>
      </c>
      <c r="E3724" s="3">
        <v>44432</v>
      </c>
      <c r="AK3724" s="1"/>
      <c r="AL3724" s="1"/>
      <c r="EC3724" s="19">
        <v>103.34389939721473</v>
      </c>
      <c r="ED3724" s="14">
        <v>0.80526426418623986</v>
      </c>
    </row>
    <row r="3725" spans="1:135" x14ac:dyDescent="0.25">
      <c r="A3725" s="1" t="s">
        <v>480</v>
      </c>
      <c r="B3725" s="1" t="s">
        <v>424</v>
      </c>
      <c r="C3725" t="s">
        <v>449</v>
      </c>
      <c r="D3725" s="84">
        <v>2021</v>
      </c>
      <c r="E3725" s="3">
        <v>44446</v>
      </c>
      <c r="AK3725" s="1"/>
      <c r="AL3725" s="1"/>
      <c r="EC3725" s="19">
        <v>107.85829349407609</v>
      </c>
      <c r="ED3725" s="14">
        <v>0.87013224901267916</v>
      </c>
    </row>
    <row r="3726" spans="1:135" x14ac:dyDescent="0.25">
      <c r="A3726" s="1" t="s">
        <v>480</v>
      </c>
      <c r="B3726" s="1" t="s">
        <v>424</v>
      </c>
      <c r="C3726" t="s">
        <v>449</v>
      </c>
      <c r="D3726" s="84">
        <v>2021</v>
      </c>
      <c r="E3726" s="3">
        <v>44452</v>
      </c>
      <c r="AK3726" s="1"/>
      <c r="AL3726" s="1"/>
      <c r="EC3726" s="19">
        <v>170.1504364996882</v>
      </c>
      <c r="ED3726" s="14">
        <v>2.9802762744231965</v>
      </c>
    </row>
    <row r="3727" spans="1:135" x14ac:dyDescent="0.25">
      <c r="A3727" s="1" t="s">
        <v>480</v>
      </c>
      <c r="B3727" s="1" t="s">
        <v>424</v>
      </c>
      <c r="C3727" t="s">
        <v>449</v>
      </c>
      <c r="D3727" s="84">
        <v>2021</v>
      </c>
      <c r="E3727" s="3">
        <v>44459</v>
      </c>
      <c r="AK3727" s="1"/>
      <c r="AL3727" s="1"/>
      <c r="EC3727" s="19">
        <v>180.21850966535024</v>
      </c>
      <c r="ED3727" s="14">
        <v>3.7138339521409267</v>
      </c>
    </row>
    <row r="3728" spans="1:135" x14ac:dyDescent="0.25">
      <c r="A3728" s="1" t="s">
        <v>480</v>
      </c>
      <c r="B3728" s="1" t="s">
        <v>424</v>
      </c>
      <c r="C3728" t="s">
        <v>449</v>
      </c>
      <c r="D3728" s="84">
        <v>2021</v>
      </c>
      <c r="E3728" s="3">
        <v>44470</v>
      </c>
      <c r="AK3728" s="1"/>
      <c r="AL3728" s="1"/>
      <c r="EC3728" s="19">
        <v>204.99896071502812</v>
      </c>
      <c r="ED3728" s="14">
        <v>6.1764052081168161</v>
      </c>
    </row>
    <row r="3729" spans="1:136" x14ac:dyDescent="0.25">
      <c r="A3729" s="1" t="s">
        <v>480</v>
      </c>
      <c r="B3729" s="1" t="s">
        <v>424</v>
      </c>
      <c r="C3729" t="s">
        <v>449</v>
      </c>
      <c r="D3729" s="84">
        <v>2021</v>
      </c>
      <c r="E3729" s="3">
        <v>44483</v>
      </c>
      <c r="AK3729" s="1"/>
      <c r="AL3729" s="1"/>
      <c r="EC3729" s="19">
        <v>226.75898981500731</v>
      </c>
      <c r="ED3729" s="14">
        <v>8.0989168026397849</v>
      </c>
    </row>
    <row r="3730" spans="1:136" x14ac:dyDescent="0.25">
      <c r="A3730" s="1" t="s">
        <v>480</v>
      </c>
      <c r="B3730" s="1" t="s">
        <v>424</v>
      </c>
      <c r="C3730" t="s">
        <v>449</v>
      </c>
      <c r="D3730" s="84">
        <v>2021</v>
      </c>
      <c r="E3730" s="3">
        <v>44497</v>
      </c>
      <c r="AK3730" s="1"/>
      <c r="AL3730" s="1"/>
      <c r="EC3730" s="19">
        <v>232.89726668052381</v>
      </c>
      <c r="ED3730" s="14">
        <v>8.8661224901267914</v>
      </c>
    </row>
    <row r="3731" spans="1:136" x14ac:dyDescent="0.25">
      <c r="A3731" s="1" t="s">
        <v>480</v>
      </c>
      <c r="B3731" s="1" t="s">
        <v>424</v>
      </c>
      <c r="C3731" t="s">
        <v>449</v>
      </c>
      <c r="D3731" s="84">
        <v>2021</v>
      </c>
      <c r="E3731" s="3">
        <v>44519</v>
      </c>
      <c r="AK3731" s="1"/>
      <c r="AL3731" s="1"/>
      <c r="EC3731" s="19">
        <v>264.53050301392642</v>
      </c>
      <c r="ED3731" s="14">
        <v>13.459903051600499</v>
      </c>
    </row>
    <row r="3732" spans="1:136" x14ac:dyDescent="0.25">
      <c r="A3732" s="1" t="s">
        <v>480</v>
      </c>
      <c r="B3732" s="1" t="s">
        <v>424</v>
      </c>
      <c r="C3732" t="s">
        <v>449</v>
      </c>
      <c r="D3732" s="84">
        <v>2021</v>
      </c>
      <c r="E3732" s="3">
        <v>44530</v>
      </c>
      <c r="AK3732" s="1"/>
      <c r="AL3732" s="1"/>
      <c r="EC3732" s="19">
        <v>273.2994699646643</v>
      </c>
      <c r="ED3732" s="14">
        <v>14.937422927925589</v>
      </c>
    </row>
    <row r="3733" spans="1:136" x14ac:dyDescent="0.25">
      <c r="A3733" s="1" t="s">
        <v>480</v>
      </c>
      <c r="B3733" s="1" t="s">
        <v>424</v>
      </c>
      <c r="C3733" t="s">
        <v>469</v>
      </c>
      <c r="D3733" s="84">
        <v>2021</v>
      </c>
      <c r="E3733" s="3">
        <v>44530</v>
      </c>
      <c r="AK3733" s="1">
        <v>0</v>
      </c>
      <c r="AL3733" s="119">
        <f t="shared" ref="AL3733:AL3735" si="78">AK3733/100</f>
        <v>0</v>
      </c>
      <c r="AM3733" s="1">
        <v>0</v>
      </c>
      <c r="AN3733">
        <v>0</v>
      </c>
      <c r="DD3733" s="1">
        <v>46.048253235145467</v>
      </c>
      <c r="DE3733" s="1">
        <v>39.887158686474663</v>
      </c>
      <c r="DG3733" s="1">
        <v>32.419879072972279</v>
      </c>
      <c r="DJ3733" s="1">
        <f>DD3733+DE3734</f>
        <v>74.386921448252167</v>
      </c>
      <c r="DL3733" s="1">
        <f>DD3733+DE3733+DG3733</f>
        <v>118.35529099459241</v>
      </c>
    </row>
    <row r="3734" spans="1:136" x14ac:dyDescent="0.25">
      <c r="A3734" s="1" t="s">
        <v>480</v>
      </c>
      <c r="B3734" s="1" t="s">
        <v>424</v>
      </c>
      <c r="C3734" s="99" t="s">
        <v>470</v>
      </c>
      <c r="D3734" s="84">
        <v>2021</v>
      </c>
      <c r="E3734" s="3">
        <v>44530</v>
      </c>
      <c r="AK3734" s="1">
        <v>1266.5897150414726</v>
      </c>
      <c r="AL3734" s="119">
        <f t="shared" si="78"/>
        <v>12.665897150414725</v>
      </c>
      <c r="AM3734" s="1">
        <v>12.891911017860417</v>
      </c>
      <c r="AN3734">
        <v>1.022925E-2</v>
      </c>
      <c r="DD3734" s="1">
        <v>25.203237521315547</v>
      </c>
      <c r="DE3734" s="1">
        <v>28.338668213106697</v>
      </c>
      <c r="DG3734" s="1">
        <v>44.554490203663107</v>
      </c>
      <c r="DJ3734" s="1">
        <f t="shared" ref="DJ3734:DJ3735" si="79">DD3734+DE3735</f>
        <v>60.638164805074979</v>
      </c>
      <c r="DL3734" s="1">
        <f t="shared" ref="DL3734:DL3735" si="80">DD3734+DE3734+DG3734</f>
        <v>98.096395938085351</v>
      </c>
    </row>
    <row r="3735" spans="1:136" x14ac:dyDescent="0.25">
      <c r="A3735" s="1" t="s">
        <v>480</v>
      </c>
      <c r="B3735" s="82" t="s">
        <v>424</v>
      </c>
      <c r="C3735" s="83" t="s">
        <v>471</v>
      </c>
      <c r="D3735" s="117">
        <v>2021</v>
      </c>
      <c r="E3735" s="3">
        <v>44530</v>
      </c>
      <c r="AK3735" s="1">
        <v>272.03730095305417</v>
      </c>
      <c r="AL3735" s="119">
        <f t="shared" si="78"/>
        <v>2.7203730095305416</v>
      </c>
      <c r="AM3735" s="1">
        <v>6.8818308370718295</v>
      </c>
      <c r="AN3735">
        <v>2.5703749999999997E-2</v>
      </c>
      <c r="DD3735" s="1">
        <v>38.953757699622784</v>
      </c>
      <c r="DE3735" s="1">
        <v>35.434927283759436</v>
      </c>
      <c r="DG3735" s="1">
        <v>45.367282804985074</v>
      </c>
      <c r="DJ3735" s="1">
        <f t="shared" si="79"/>
        <v>38.953757699622784</v>
      </c>
      <c r="DL3735" s="1">
        <f t="shared" si="80"/>
        <v>119.75596778836729</v>
      </c>
    </row>
    <row r="3736" spans="1:136" x14ac:dyDescent="0.25">
      <c r="A3736" s="1" t="s">
        <v>480</v>
      </c>
      <c r="B3736" s="1" t="s">
        <v>424</v>
      </c>
      <c r="C3736" t="s">
        <v>469</v>
      </c>
      <c r="D3736" s="84">
        <v>2021</v>
      </c>
      <c r="E3736" s="3">
        <v>44497</v>
      </c>
      <c r="AK3736"/>
      <c r="AL3736"/>
      <c r="AM3736" s="1"/>
      <c r="AN3736"/>
      <c r="EC3736" s="15">
        <v>232.89726668052381</v>
      </c>
      <c r="ED3736" s="15">
        <v>8.8661224901267914</v>
      </c>
      <c r="EE3736" s="1">
        <v>2.3733315145818392E-3</v>
      </c>
      <c r="EF3736" s="1">
        <f t="shared" ref="EF3736:EF3767" si="81">EE3736*100</f>
        <v>0.23733315145818393</v>
      </c>
    </row>
    <row r="3737" spans="1:136" x14ac:dyDescent="0.25">
      <c r="A3737" s="1" t="s">
        <v>480</v>
      </c>
      <c r="B3737" s="1" t="s">
        <v>424</v>
      </c>
      <c r="C3737" t="s">
        <v>469</v>
      </c>
      <c r="D3737" s="84">
        <v>2021</v>
      </c>
      <c r="E3737" s="3">
        <v>44530</v>
      </c>
      <c r="AK3737"/>
      <c r="AL3737"/>
      <c r="AM3737" s="1"/>
      <c r="AN3737"/>
      <c r="EC3737" s="15">
        <v>273.2994699646643</v>
      </c>
      <c r="ED3737" s="15">
        <v>14.937422927925589</v>
      </c>
      <c r="EE3737" s="1">
        <v>6.8075799102819716E-3</v>
      </c>
      <c r="EF3737" s="1">
        <f t="shared" si="81"/>
        <v>0.68075799102819712</v>
      </c>
    </row>
    <row r="3738" spans="1:136" x14ac:dyDescent="0.25">
      <c r="A3738" s="1" t="s">
        <v>480</v>
      </c>
      <c r="B3738" s="1" t="s">
        <v>424</v>
      </c>
      <c r="C3738" t="s">
        <v>469</v>
      </c>
      <c r="D3738" s="84">
        <v>2021</v>
      </c>
      <c r="E3738" s="3">
        <v>44414</v>
      </c>
      <c r="AK3738"/>
      <c r="AL3738"/>
      <c r="AM3738" s="1"/>
      <c r="AN3738"/>
      <c r="EC3738" s="15">
        <v>27.443618790272293</v>
      </c>
      <c r="ED3738" s="15">
        <v>9.9875740490542514E-2</v>
      </c>
      <c r="EE3738" s="1">
        <v>1.8729977524679642E-2</v>
      </c>
      <c r="EF3738" s="1">
        <f t="shared" si="81"/>
        <v>1.8729977524679642</v>
      </c>
    </row>
    <row r="3739" spans="1:136" x14ac:dyDescent="0.25">
      <c r="A3739" s="1" t="s">
        <v>480</v>
      </c>
      <c r="B3739" s="1" t="s">
        <v>424</v>
      </c>
      <c r="C3739" t="s">
        <v>469</v>
      </c>
      <c r="D3739" s="84">
        <v>2021</v>
      </c>
      <c r="E3739" s="3">
        <v>44421</v>
      </c>
      <c r="AK3739"/>
      <c r="AL3739"/>
      <c r="AM3739" s="1"/>
      <c r="AN3739"/>
      <c r="EC3739" s="15">
        <v>69.274838910829359</v>
      </c>
      <c r="ED3739" s="15">
        <v>0.37338426262731239</v>
      </c>
      <c r="EE3739" s="1">
        <v>2.5665709494864717E-2</v>
      </c>
      <c r="EF3739" s="1">
        <f t="shared" si="81"/>
        <v>2.5665709494864717</v>
      </c>
    </row>
    <row r="3740" spans="1:136" x14ac:dyDescent="0.25">
      <c r="A3740" s="1" t="s">
        <v>480</v>
      </c>
      <c r="B3740" s="1" t="s">
        <v>424</v>
      </c>
      <c r="C3740" t="s">
        <v>469</v>
      </c>
      <c r="D3740" s="84">
        <v>2021</v>
      </c>
      <c r="E3740" s="3">
        <v>44432</v>
      </c>
      <c r="AK3740"/>
      <c r="AL3740"/>
      <c r="AM3740" s="1"/>
      <c r="AN3740"/>
      <c r="EC3740" s="15">
        <v>103.34389939721473</v>
      </c>
      <c r="ED3740" s="15">
        <v>0.80526426418623986</v>
      </c>
      <c r="EE3740" s="1">
        <v>5.5483311521705402E-2</v>
      </c>
      <c r="EF3740" s="1">
        <f t="shared" si="81"/>
        <v>5.5483311521705403</v>
      </c>
    </row>
    <row r="3741" spans="1:136" x14ac:dyDescent="0.25">
      <c r="A3741" s="1" t="s">
        <v>480</v>
      </c>
      <c r="B3741" s="1" t="s">
        <v>424</v>
      </c>
      <c r="C3741" t="s">
        <v>469</v>
      </c>
      <c r="D3741" s="84">
        <v>2021</v>
      </c>
      <c r="E3741" s="3">
        <v>44446</v>
      </c>
      <c r="AK3741" s="1"/>
      <c r="AL3741" s="1"/>
      <c r="EC3741" s="15">
        <v>107.85829349407609</v>
      </c>
      <c r="ED3741" s="15">
        <v>0.87013224901267916</v>
      </c>
      <c r="EE3741" s="1">
        <v>0.1255230371326983</v>
      </c>
      <c r="EF3741" s="1">
        <f t="shared" si="81"/>
        <v>12.552303713269829</v>
      </c>
    </row>
    <row r="3742" spans="1:136" x14ac:dyDescent="0.25">
      <c r="A3742" s="1" t="s">
        <v>480</v>
      </c>
      <c r="B3742" s="1" t="s">
        <v>424</v>
      </c>
      <c r="C3742" t="s">
        <v>469</v>
      </c>
      <c r="D3742" s="84">
        <v>2021</v>
      </c>
      <c r="E3742" s="3">
        <v>44452</v>
      </c>
      <c r="AK3742" s="1"/>
      <c r="AL3742" s="1"/>
      <c r="EC3742" s="15">
        <v>170.1504364996882</v>
      </c>
      <c r="ED3742" s="15">
        <v>2.9802762744231965</v>
      </c>
      <c r="EE3742" s="1">
        <v>0.15198276935295663</v>
      </c>
      <c r="EF3742" s="1">
        <f t="shared" si="81"/>
        <v>15.198276935295663</v>
      </c>
    </row>
    <row r="3743" spans="1:136" x14ac:dyDescent="0.25">
      <c r="A3743" s="1" t="s">
        <v>480</v>
      </c>
      <c r="B3743" s="1" t="s">
        <v>424</v>
      </c>
      <c r="C3743" t="s">
        <v>469</v>
      </c>
      <c r="D3743" s="84">
        <v>2021</v>
      </c>
      <c r="E3743" s="3">
        <v>44459</v>
      </c>
      <c r="AK3743" s="1"/>
      <c r="AL3743" s="1"/>
      <c r="EC3743" s="15">
        <v>180.21850966535024</v>
      </c>
      <c r="ED3743" s="15">
        <v>3.7138339521409267</v>
      </c>
      <c r="EE3743" s="1">
        <v>0.17130304647708411</v>
      </c>
      <c r="EF3743" s="1">
        <f t="shared" si="81"/>
        <v>17.13030464770841</v>
      </c>
    </row>
    <row r="3744" spans="1:136" x14ac:dyDescent="0.25">
      <c r="A3744" s="1" t="s">
        <v>480</v>
      </c>
      <c r="B3744" s="1" t="s">
        <v>424</v>
      </c>
      <c r="C3744" t="s">
        <v>469</v>
      </c>
      <c r="D3744" s="84">
        <v>2021</v>
      </c>
      <c r="E3744" s="3">
        <v>44470</v>
      </c>
      <c r="AK3744" s="1"/>
      <c r="AL3744" s="1"/>
      <c r="EC3744" s="15">
        <v>204.99896071502812</v>
      </c>
      <c r="ED3744" s="15">
        <v>6.1764052081168161</v>
      </c>
      <c r="EE3744" s="1">
        <v>0.23419603563759667</v>
      </c>
      <c r="EF3744" s="1">
        <f t="shared" si="81"/>
        <v>23.419603563759665</v>
      </c>
    </row>
    <row r="3745" spans="1:136" x14ac:dyDescent="0.25">
      <c r="A3745" s="1" t="s">
        <v>480</v>
      </c>
      <c r="B3745" s="1" t="s">
        <v>424</v>
      </c>
      <c r="C3745" t="s">
        <v>469</v>
      </c>
      <c r="D3745" s="84">
        <v>2021</v>
      </c>
      <c r="E3745" s="3">
        <v>44483</v>
      </c>
      <c r="AK3745" s="1"/>
      <c r="AL3745" s="1"/>
      <c r="EC3745" s="15">
        <v>226.75898981500731</v>
      </c>
      <c r="ED3745" s="15">
        <v>8.0989168026397849</v>
      </c>
      <c r="EE3745" s="1">
        <v>0.26375275843624391</v>
      </c>
      <c r="EF3745" s="1">
        <f t="shared" si="81"/>
        <v>26.37527584362439</v>
      </c>
    </row>
    <row r="3746" spans="1:136" x14ac:dyDescent="0.25">
      <c r="A3746" s="1" t="s">
        <v>480</v>
      </c>
      <c r="B3746" s="1" t="s">
        <v>424</v>
      </c>
      <c r="C3746" t="s">
        <v>469</v>
      </c>
      <c r="D3746" s="84">
        <v>2021</v>
      </c>
      <c r="E3746" s="3">
        <v>44519</v>
      </c>
      <c r="AK3746" s="1"/>
      <c r="AL3746" s="1"/>
      <c r="EC3746" s="15">
        <v>264.53050301392642</v>
      </c>
      <c r="ED3746" s="15">
        <v>13.459903051600499</v>
      </c>
      <c r="EE3746" s="1">
        <v>0.33403299020466953</v>
      </c>
      <c r="EF3746" s="1">
        <f t="shared" si="81"/>
        <v>33.403299020466953</v>
      </c>
    </row>
    <row r="3747" spans="1:136" s="100" customFormat="1" x14ac:dyDescent="0.25">
      <c r="A3747" s="1" t="s">
        <v>480</v>
      </c>
      <c r="B3747" s="1" t="s">
        <v>424</v>
      </c>
      <c r="C3747" s="99" t="s">
        <v>470</v>
      </c>
      <c r="D3747" s="84">
        <v>2021</v>
      </c>
      <c r="E3747" s="102">
        <v>44497</v>
      </c>
      <c r="AM3747" s="105"/>
      <c r="AN3747" s="105"/>
      <c r="EC3747" s="104">
        <v>230.13828985657869</v>
      </c>
      <c r="ED3747" s="104">
        <v>15.900838378033413</v>
      </c>
      <c r="EE3747" s="100">
        <v>2.8992073003912895E-3</v>
      </c>
      <c r="EF3747" s="1">
        <f t="shared" si="81"/>
        <v>0.28992073003912894</v>
      </c>
    </row>
    <row r="3748" spans="1:136" s="100" customFormat="1" x14ac:dyDescent="0.25">
      <c r="A3748" s="1" t="s">
        <v>480</v>
      </c>
      <c r="B3748" s="1" t="s">
        <v>424</v>
      </c>
      <c r="C3748" s="99" t="s">
        <v>470</v>
      </c>
      <c r="D3748" s="84">
        <v>2021</v>
      </c>
      <c r="E3748" s="102">
        <v>44530</v>
      </c>
      <c r="AM3748" s="105"/>
      <c r="AN3748" s="105"/>
      <c r="EC3748" s="104">
        <v>254.29614425275415</v>
      </c>
      <c r="ED3748" s="104">
        <v>24.775731427133131</v>
      </c>
      <c r="EE3748" s="100">
        <v>4.4330969605348601E-3</v>
      </c>
      <c r="EF3748" s="1">
        <f t="shared" si="81"/>
        <v>0.44330969605348602</v>
      </c>
    </row>
    <row r="3749" spans="1:136" s="100" customFormat="1" x14ac:dyDescent="0.25">
      <c r="A3749" s="1" t="s">
        <v>480</v>
      </c>
      <c r="B3749" s="1" t="s">
        <v>424</v>
      </c>
      <c r="C3749" s="99" t="s">
        <v>470</v>
      </c>
      <c r="D3749" s="84">
        <v>2021</v>
      </c>
      <c r="E3749" s="102">
        <v>44414</v>
      </c>
      <c r="AM3749" s="105"/>
      <c r="AN3749" s="105"/>
      <c r="EC3749" s="104">
        <v>28.417948451465396</v>
      </c>
      <c r="ED3749" s="104">
        <v>6.9593791896175441E-2</v>
      </c>
      <c r="EE3749" s="100">
        <v>1.1839455021898284E-2</v>
      </c>
      <c r="EF3749" s="1">
        <f t="shared" si="81"/>
        <v>1.1839455021898284</v>
      </c>
    </row>
    <row r="3750" spans="1:136" s="100" customFormat="1" x14ac:dyDescent="0.25">
      <c r="A3750" s="1" t="s">
        <v>480</v>
      </c>
      <c r="B3750" s="1" t="s">
        <v>424</v>
      </c>
      <c r="C3750" s="99" t="s">
        <v>470</v>
      </c>
      <c r="D3750" s="84">
        <v>2021</v>
      </c>
      <c r="E3750" s="102">
        <v>44421</v>
      </c>
      <c r="AM3750" s="105"/>
      <c r="AN3750" s="105"/>
      <c r="EC3750" s="104">
        <v>68.917584701725218</v>
      </c>
      <c r="ED3750" s="104">
        <v>0.31233017888692577</v>
      </c>
      <c r="EE3750" s="100">
        <v>1.6957211254789266E-2</v>
      </c>
      <c r="EF3750" s="1">
        <f t="shared" si="81"/>
        <v>1.6957211254789266</v>
      </c>
    </row>
    <row r="3751" spans="1:136" s="100" customFormat="1" x14ac:dyDescent="0.25">
      <c r="A3751" s="1" t="s">
        <v>480</v>
      </c>
      <c r="B3751" s="1" t="s">
        <v>424</v>
      </c>
      <c r="C3751" s="99" t="s">
        <v>470</v>
      </c>
      <c r="D3751" s="84">
        <v>2021</v>
      </c>
      <c r="E3751" s="102">
        <v>44432</v>
      </c>
      <c r="AM3751" s="105"/>
      <c r="AN3751" s="105"/>
      <c r="EC3751" s="104">
        <v>103.96259873207231</v>
      </c>
      <c r="ED3751" s="104">
        <v>0.92647073730773233</v>
      </c>
      <c r="EE3751" s="100">
        <v>5.4582440661141624E-2</v>
      </c>
      <c r="EF3751" s="1">
        <f t="shared" si="81"/>
        <v>5.4582440661141627</v>
      </c>
    </row>
    <row r="3752" spans="1:136" s="100" customFormat="1" x14ac:dyDescent="0.25">
      <c r="A3752" s="1" t="s">
        <v>480</v>
      </c>
      <c r="B3752" s="1" t="s">
        <v>424</v>
      </c>
      <c r="C3752" s="99" t="s">
        <v>470</v>
      </c>
      <c r="D3752" s="84">
        <v>2021</v>
      </c>
      <c r="E3752" s="102">
        <v>44446</v>
      </c>
      <c r="AM3752" s="105"/>
      <c r="AN3752" s="105"/>
      <c r="EC3752" s="104">
        <v>110.16583090833507</v>
      </c>
      <c r="ED3752" s="104">
        <v>1.0929387906620245</v>
      </c>
      <c r="EE3752" s="100">
        <v>0.12901684545051029</v>
      </c>
      <c r="EF3752" s="1">
        <f t="shared" si="81"/>
        <v>12.90168454505103</v>
      </c>
    </row>
    <row r="3753" spans="1:136" s="100" customFormat="1" x14ac:dyDescent="0.25">
      <c r="A3753" s="1" t="s">
        <v>480</v>
      </c>
      <c r="B3753" s="1" t="s">
        <v>424</v>
      </c>
      <c r="C3753" s="99" t="s">
        <v>470</v>
      </c>
      <c r="D3753" s="84">
        <v>2021</v>
      </c>
      <c r="E3753" s="102">
        <v>44452</v>
      </c>
      <c r="AM3753" s="105"/>
      <c r="AN3753" s="105"/>
      <c r="EC3753" s="104">
        <v>170.96400176678446</v>
      </c>
      <c r="ED3753" s="104">
        <v>4.7307792928964867</v>
      </c>
      <c r="EE3753" s="100">
        <v>0.15498733602218512</v>
      </c>
      <c r="EF3753" s="1">
        <f t="shared" si="81"/>
        <v>15.498733602218511</v>
      </c>
    </row>
    <row r="3754" spans="1:136" s="100" customFormat="1" x14ac:dyDescent="0.25">
      <c r="A3754" s="1" t="s">
        <v>480</v>
      </c>
      <c r="B3754" s="1" t="s">
        <v>424</v>
      </c>
      <c r="C3754" s="99" t="s">
        <v>470</v>
      </c>
      <c r="D3754" s="84">
        <v>2021</v>
      </c>
      <c r="E3754" s="102">
        <v>44459</v>
      </c>
      <c r="AM3754" s="105"/>
      <c r="AN3754" s="105"/>
      <c r="EC3754" s="104">
        <v>182.59100239035541</v>
      </c>
      <c r="ED3754" s="104">
        <v>6.4557277312084294</v>
      </c>
      <c r="EE3754" s="100">
        <v>0.15665144092064587</v>
      </c>
      <c r="EF3754" s="1">
        <f t="shared" si="81"/>
        <v>15.665144092064587</v>
      </c>
    </row>
    <row r="3755" spans="1:136" s="100" customFormat="1" x14ac:dyDescent="0.25">
      <c r="A3755" s="1" t="s">
        <v>480</v>
      </c>
      <c r="B3755" s="1" t="s">
        <v>424</v>
      </c>
      <c r="C3755" s="99" t="s">
        <v>470</v>
      </c>
      <c r="D3755" s="84">
        <v>2021</v>
      </c>
      <c r="E3755" s="102">
        <v>44470</v>
      </c>
      <c r="AM3755" s="105"/>
      <c r="AN3755" s="105"/>
      <c r="EC3755" s="104">
        <v>204.57837507794639</v>
      </c>
      <c r="ED3755" s="104">
        <v>10.557839006151267</v>
      </c>
      <c r="EE3755" s="100">
        <v>0.22033861901098889</v>
      </c>
      <c r="EF3755" s="1">
        <f t="shared" si="81"/>
        <v>22.033861901098888</v>
      </c>
    </row>
    <row r="3756" spans="1:136" s="100" customFormat="1" x14ac:dyDescent="0.25">
      <c r="A3756" s="1" t="s">
        <v>480</v>
      </c>
      <c r="B3756" s="1" t="s">
        <v>424</v>
      </c>
      <c r="C3756" s="99" t="s">
        <v>470</v>
      </c>
      <c r="D3756" s="84">
        <v>2021</v>
      </c>
      <c r="E3756" s="102">
        <v>44483</v>
      </c>
      <c r="AM3756" s="105"/>
      <c r="AN3756" s="105"/>
      <c r="EC3756" s="104">
        <v>224.73076023695697</v>
      </c>
      <c r="ED3756" s="104">
        <v>14.322663610573423</v>
      </c>
      <c r="EE3756" s="100">
        <v>0.10324600892541146</v>
      </c>
      <c r="EF3756" s="1">
        <f t="shared" si="81"/>
        <v>10.324600892541145</v>
      </c>
    </row>
    <row r="3757" spans="1:136" s="100" customFormat="1" x14ac:dyDescent="0.25">
      <c r="A3757" s="1" t="s">
        <v>480</v>
      </c>
      <c r="B3757" s="1" t="s">
        <v>424</v>
      </c>
      <c r="C3757" s="99" t="s">
        <v>470</v>
      </c>
      <c r="D3757" s="84">
        <v>2021</v>
      </c>
      <c r="E3757" s="102">
        <v>44519</v>
      </c>
      <c r="AM3757" s="105"/>
      <c r="AN3757" s="105"/>
      <c r="EC3757" s="104">
        <v>248.11564643525259</v>
      </c>
      <c r="ED3757" s="104">
        <v>21.748023099212741</v>
      </c>
      <c r="EE3757" s="100">
        <v>0.16579500000001951</v>
      </c>
      <c r="EF3757" s="1">
        <f t="shared" si="81"/>
        <v>16.57950000000195</v>
      </c>
    </row>
    <row r="3758" spans="1:136" x14ac:dyDescent="0.25">
      <c r="A3758" s="1" t="s">
        <v>480</v>
      </c>
      <c r="B3758" s="82" t="s">
        <v>424</v>
      </c>
      <c r="C3758" s="83" t="s">
        <v>471</v>
      </c>
      <c r="D3758" s="117">
        <v>2021</v>
      </c>
      <c r="E3758" s="3">
        <v>44497</v>
      </c>
      <c r="AK3758" s="1"/>
      <c r="AL3758" s="1"/>
      <c r="EC3758" s="15">
        <v>236.59488938277133</v>
      </c>
      <c r="ED3758" s="15">
        <v>14.127871980127255</v>
      </c>
      <c r="EE3758" s="1">
        <v>1.1701488304267109E-3</v>
      </c>
      <c r="EF3758" s="1">
        <f t="shared" si="81"/>
        <v>0.11701488304267109</v>
      </c>
    </row>
    <row r="3759" spans="1:136" x14ac:dyDescent="0.25">
      <c r="A3759" s="1" t="s">
        <v>480</v>
      </c>
      <c r="B3759" s="82" t="s">
        <v>424</v>
      </c>
      <c r="C3759" s="83" t="s">
        <v>471</v>
      </c>
      <c r="D3759" s="117">
        <v>2021</v>
      </c>
      <c r="E3759" s="3">
        <v>44530</v>
      </c>
      <c r="AK3759" s="1"/>
      <c r="AL3759" s="1"/>
      <c r="EC3759" s="15">
        <v>270.16379397641089</v>
      </c>
      <c r="ED3759" s="15">
        <v>24.256337846111464</v>
      </c>
      <c r="EE3759" s="1">
        <v>4.2754728044871789E-3</v>
      </c>
      <c r="EF3759" s="1">
        <f t="shared" si="81"/>
        <v>0.42754728044871787</v>
      </c>
    </row>
    <row r="3760" spans="1:136" x14ac:dyDescent="0.25">
      <c r="A3760" s="1" t="s">
        <v>480</v>
      </c>
      <c r="B3760" s="82" t="s">
        <v>424</v>
      </c>
      <c r="C3760" s="83" t="s">
        <v>471</v>
      </c>
      <c r="D3760" s="117">
        <v>2021</v>
      </c>
      <c r="E3760" s="3">
        <v>44414</v>
      </c>
      <c r="AK3760" s="1"/>
      <c r="AL3760" s="1"/>
      <c r="EC3760" s="15">
        <v>31.974251714820209</v>
      </c>
      <c r="ED3760" s="15">
        <v>4.4983403918104341E-2</v>
      </c>
      <c r="EE3760" s="1">
        <v>1.0526220668214003E-2</v>
      </c>
      <c r="EF3760" s="1">
        <f t="shared" si="81"/>
        <v>1.0526220668214004</v>
      </c>
    </row>
    <row r="3761" spans="1:136" x14ac:dyDescent="0.25">
      <c r="A3761" s="1" t="s">
        <v>480</v>
      </c>
      <c r="B3761" s="82" t="s">
        <v>424</v>
      </c>
      <c r="C3761" s="83" t="s">
        <v>471</v>
      </c>
      <c r="D3761" s="117">
        <v>2021</v>
      </c>
      <c r="E3761" s="3">
        <v>44421</v>
      </c>
      <c r="AK3761" s="1"/>
      <c r="AL3761" s="1"/>
      <c r="EC3761" s="15">
        <v>74.341353149033466</v>
      </c>
      <c r="ED3761" s="15">
        <v>0.27249574542714616</v>
      </c>
      <c r="EE3761" s="1">
        <v>1.4394606426906429E-2</v>
      </c>
      <c r="EF3761" s="1">
        <f t="shared" si="81"/>
        <v>1.4394606426906429</v>
      </c>
    </row>
    <row r="3762" spans="1:136" x14ac:dyDescent="0.25">
      <c r="A3762" s="1" t="s">
        <v>480</v>
      </c>
      <c r="B3762" s="82" t="s">
        <v>424</v>
      </c>
      <c r="C3762" s="83" t="s">
        <v>471</v>
      </c>
      <c r="D3762" s="117">
        <v>2021</v>
      </c>
      <c r="E3762" s="3">
        <v>44432</v>
      </c>
      <c r="AK3762" s="1"/>
      <c r="AL3762" s="1"/>
      <c r="EC3762" s="15">
        <v>105.54588443151111</v>
      </c>
      <c r="ED3762" s="15">
        <v>0.7255844500233839</v>
      </c>
      <c r="EE3762" s="1">
        <v>3.9090538549393289E-2</v>
      </c>
      <c r="EF3762" s="1">
        <f t="shared" si="81"/>
        <v>3.9090538549393288</v>
      </c>
    </row>
    <row r="3763" spans="1:136" x14ac:dyDescent="0.25">
      <c r="A3763" s="1" t="s">
        <v>480</v>
      </c>
      <c r="B3763" s="82" t="s">
        <v>424</v>
      </c>
      <c r="C3763" s="83" t="s">
        <v>471</v>
      </c>
      <c r="D3763" s="117">
        <v>2021</v>
      </c>
      <c r="E3763" s="3">
        <v>44446</v>
      </c>
      <c r="AK3763" s="1"/>
      <c r="AL3763" s="1"/>
      <c r="EC3763" s="15">
        <v>110.14313818759361</v>
      </c>
      <c r="ED3763" s="15">
        <v>0.80246671385919832</v>
      </c>
      <c r="EE3763" s="1">
        <v>9.2894577980785223E-2</v>
      </c>
      <c r="EF3763" s="1">
        <f t="shared" si="81"/>
        <v>9.2894577980785229</v>
      </c>
    </row>
    <row r="3764" spans="1:136" x14ac:dyDescent="0.25">
      <c r="A3764" s="1" t="s">
        <v>480</v>
      </c>
      <c r="B3764" s="82" t="s">
        <v>424</v>
      </c>
      <c r="C3764" s="83" t="s">
        <v>471</v>
      </c>
      <c r="D3764" s="117">
        <v>2021</v>
      </c>
      <c r="E3764" s="3">
        <v>44452</v>
      </c>
      <c r="AK3764" s="1"/>
      <c r="AL3764" s="1"/>
      <c r="EC3764" s="15">
        <v>172.27289291634025</v>
      </c>
      <c r="ED3764" s="15">
        <v>4.1199701824727919</v>
      </c>
      <c r="EE3764" s="1">
        <v>0.12628424029229213</v>
      </c>
      <c r="EF3764" s="1">
        <f t="shared" si="81"/>
        <v>12.628424029229212</v>
      </c>
    </row>
    <row r="3765" spans="1:136" x14ac:dyDescent="0.25">
      <c r="A3765" s="1" t="s">
        <v>480</v>
      </c>
      <c r="B3765" s="82" t="s">
        <v>424</v>
      </c>
      <c r="C3765" s="83" t="s">
        <v>471</v>
      </c>
      <c r="D3765" s="117">
        <v>2021</v>
      </c>
      <c r="E3765" s="3">
        <v>44459</v>
      </c>
      <c r="AK3765" s="1"/>
      <c r="AL3765" s="1"/>
      <c r="EC3765" s="15">
        <v>181.95123421752501</v>
      </c>
      <c r="ED3765" s="15">
        <v>5.1990030307144517</v>
      </c>
      <c r="EE3765" s="1">
        <v>0.12183187178638566</v>
      </c>
      <c r="EF3765" s="1">
        <f t="shared" si="81"/>
        <v>12.183187178638565</v>
      </c>
    </row>
    <row r="3766" spans="1:136" x14ac:dyDescent="0.25">
      <c r="A3766" s="1" t="s">
        <v>480</v>
      </c>
      <c r="B3766" s="82" t="s">
        <v>424</v>
      </c>
      <c r="C3766" s="83" t="s">
        <v>471</v>
      </c>
      <c r="D3766" s="117">
        <v>2021</v>
      </c>
      <c r="E3766" s="3">
        <v>44470</v>
      </c>
      <c r="AK3766" s="1"/>
      <c r="AL3766" s="1"/>
      <c r="EC3766" s="15">
        <v>203.25657614228081</v>
      </c>
      <c r="ED3766" s="15">
        <v>8.0855440467454223</v>
      </c>
      <c r="EE3766" s="1">
        <v>0.19317885693184633</v>
      </c>
      <c r="EF3766" s="1">
        <f t="shared" si="81"/>
        <v>19.317885693184632</v>
      </c>
    </row>
    <row r="3767" spans="1:136" x14ac:dyDescent="0.25">
      <c r="A3767" s="1" t="s">
        <v>480</v>
      </c>
      <c r="B3767" s="82" t="s">
        <v>424</v>
      </c>
      <c r="C3767" s="83" t="s">
        <v>471</v>
      </c>
      <c r="D3767" s="117">
        <v>2021</v>
      </c>
      <c r="E3767" s="3">
        <v>44483</v>
      </c>
      <c r="AK3767" s="1"/>
      <c r="AL3767" s="1"/>
      <c r="EC3767" s="15">
        <v>226.46186090636311</v>
      </c>
      <c r="ED3767" s="15">
        <v>11.938139596007531</v>
      </c>
      <c r="EE3767" s="1">
        <v>0.2275572924913325</v>
      </c>
      <c r="EF3767" s="1">
        <f t="shared" si="81"/>
        <v>22.75572924913325</v>
      </c>
    </row>
    <row r="3768" spans="1:136" x14ac:dyDescent="0.25">
      <c r="A3768" s="1" t="s">
        <v>480</v>
      </c>
      <c r="B3768" s="82" t="s">
        <v>424</v>
      </c>
      <c r="C3768" s="83" t="s">
        <v>471</v>
      </c>
      <c r="D3768" s="117">
        <v>2021</v>
      </c>
      <c r="E3768" s="3">
        <v>44519</v>
      </c>
      <c r="AK3768" s="1"/>
      <c r="AL3768" s="1"/>
      <c r="EC3768" s="15">
        <v>263.84364224080502</v>
      </c>
      <c r="ED3768" s="15">
        <v>21.780428913457122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G4705"/>
  <sheetViews>
    <sheetView tabSelected="1" workbookViewId="0">
      <pane xSplit="5" ySplit="1" topLeftCell="AU3002" activePane="bottomRight" state="frozen"/>
      <selection pane="topRight" activeCell="C1" sqref="C1"/>
      <selection pane="bottomLeft" activeCell="A2" sqref="A2"/>
      <selection pane="bottomRight" activeCell="AU3046" sqref="AU3046"/>
    </sheetView>
  </sheetViews>
  <sheetFormatPr defaultColWidth="32.85546875" defaultRowHeight="15" x14ac:dyDescent="0.25"/>
  <cols>
    <col min="1" max="1" width="19" style="1" customWidth="1"/>
    <col min="2" max="2" width="16.42578125" style="1" customWidth="1"/>
    <col min="3" max="3" width="30.85546875" style="1" customWidth="1"/>
    <col min="4" max="4" width="14.140625" style="84" customWidth="1"/>
    <col min="5" max="5" width="32.85546875" style="3"/>
    <col min="6" max="36" width="32.85546875" style="1"/>
    <col min="37" max="38" width="32.85546875" style="82"/>
    <col min="39" max="41" width="32.85546875" style="4"/>
    <col min="42" max="108" width="32.85546875" style="1"/>
    <col min="109" max="119" width="15.42578125" style="1" customWidth="1"/>
    <col min="120" max="122" width="12.85546875" style="1" customWidth="1"/>
    <col min="123" max="123" width="12.5703125" style="1" customWidth="1"/>
    <col min="124" max="131" width="18" style="1" customWidth="1"/>
    <col min="132" max="16384" width="32.85546875" style="1"/>
  </cols>
  <sheetData>
    <row r="1" spans="1:137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32</v>
      </c>
      <c r="AN1" s="1" t="s">
        <v>494</v>
      </c>
      <c r="AO1" s="1" t="s">
        <v>400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401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49" t="s">
        <v>402</v>
      </c>
      <c r="BJ1" s="1" t="s">
        <v>52</v>
      </c>
      <c r="BK1" s="1" t="s">
        <v>464</v>
      </c>
      <c r="BL1" s="1" t="s">
        <v>54</v>
      </c>
      <c r="BM1" s="1" t="s">
        <v>55</v>
      </c>
      <c r="BN1" s="1" t="s">
        <v>56</v>
      </c>
      <c r="BO1" s="1" t="s">
        <v>472</v>
      </c>
      <c r="BP1" s="49" t="s">
        <v>403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s="49" t="s">
        <v>387</v>
      </c>
      <c r="DF1" s="49" t="s">
        <v>388</v>
      </c>
      <c r="DG1" s="49" t="s">
        <v>440</v>
      </c>
      <c r="DH1" s="49" t="s">
        <v>389</v>
      </c>
      <c r="DI1" s="49" t="s">
        <v>390</v>
      </c>
      <c r="DJ1" s="49" t="s">
        <v>434</v>
      </c>
      <c r="DK1" s="49" t="s">
        <v>425</v>
      </c>
      <c r="DL1" s="49" t="s">
        <v>441</v>
      </c>
      <c r="DM1" s="49" t="s">
        <v>426</v>
      </c>
      <c r="DN1" s="49" t="s">
        <v>391</v>
      </c>
      <c r="DO1" s="49" t="s">
        <v>435</v>
      </c>
      <c r="DP1" s="18" t="s">
        <v>397</v>
      </c>
      <c r="DQ1" s="18" t="s">
        <v>398</v>
      </c>
      <c r="DR1" s="18" t="s">
        <v>399</v>
      </c>
      <c r="DS1" s="1" t="s">
        <v>72</v>
      </c>
      <c r="DT1" s="1" t="s">
        <v>497</v>
      </c>
      <c r="DU1" s="1" t="s">
        <v>498</v>
      </c>
      <c r="DV1" s="1" t="s">
        <v>499</v>
      </c>
      <c r="DW1" s="1" t="s">
        <v>500</v>
      </c>
      <c r="DX1" s="1" t="s">
        <v>501</v>
      </c>
      <c r="DY1" s="1" t="s">
        <v>502</v>
      </c>
      <c r="DZ1" s="1" t="s">
        <v>503</v>
      </c>
      <c r="EA1" s="1" t="s">
        <v>504</v>
      </c>
      <c r="EB1" t="s">
        <v>190</v>
      </c>
      <c r="EC1" t="s">
        <v>191</v>
      </c>
      <c r="ED1" s="1" t="s">
        <v>463</v>
      </c>
      <c r="EE1" s="1" t="s">
        <v>450</v>
      </c>
      <c r="EF1" s="1" t="s">
        <v>485</v>
      </c>
      <c r="EG1" s="1" t="s">
        <v>483</v>
      </c>
    </row>
    <row r="2" spans="1:137" hidden="1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153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hidden="1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153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hidden="1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hidden="1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hidden="1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hidden="1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hidden="1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153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hidden="1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153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hidden="1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hidden="1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153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hidden="1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hidden="1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hidden="1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153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hidden="1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153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hidden="1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hidden="1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153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hidden="1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hidden="1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hidden="1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153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hidden="1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hidden="1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153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hidden="1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153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hidden="1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153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hidden="1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153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hidden="1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153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hidden="1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153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hidden="1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153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hidden="1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153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hidden="1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153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hidden="1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153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hidden="1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153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hidden="1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153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hidden="1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153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hidden="1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153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hidden="1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153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hidden="1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hidden="1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153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hidden="1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153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hidden="1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153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hidden="1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hidden="1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153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hidden="1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153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hidden="1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153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hidden="1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153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hidden="1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153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hidden="1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153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hidden="1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153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hidden="1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153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hidden="1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153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hidden="1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153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hidden="1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153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hidden="1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153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hidden="1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153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hidden="1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153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hidden="1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153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hidden="1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153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hidden="1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153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hidden="1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153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hidden="1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153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hidden="1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153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hidden="1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153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hidden="1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153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hidden="1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153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hidden="1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hidden="1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153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hidden="1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153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hidden="1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hidden="1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153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hidden="1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153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hidden="1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hidden="1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153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hidden="1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hidden="1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153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hidden="1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hidden="1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153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hidden="1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hidden="1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153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hidden="1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153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hidden="1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153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hidden="1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153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hidden="1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153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hidden="1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hidden="1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hidden="1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153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hidden="1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153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hidden="1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hidden="1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153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hidden="1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153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hidden="1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153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hidden="1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153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hidden="1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153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hidden="1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153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hidden="1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153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hidden="1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153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hidden="1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153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hidden="1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153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hidden="1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153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hidden="1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153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hidden="1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153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hidden="1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hidden="1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hidden="1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hidden="1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hidden="1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153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hidden="1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153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hidden="1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153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hidden="1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153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hidden="1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hidden="1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153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hidden="1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153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hidden="1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153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hidden="1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hidden="1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153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hidden="1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hidden="1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153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hidden="1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153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hidden="1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153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hidden="1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153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hidden="1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153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hidden="1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153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hidden="1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153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hidden="1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153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hidden="1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hidden="1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hidden="1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153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hidden="1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hidden="1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153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hidden="1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153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hidden="1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153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hidden="1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hidden="1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hidden="1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153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hidden="1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153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hidden="1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hidden="1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hidden="1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hidden="1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153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hidden="1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153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hidden="1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hidden="1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153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hidden="1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hidden="1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hidden="1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hidden="1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153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hidden="1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89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hidden="1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153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hidden="1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hidden="1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hidden="1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hidden="1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153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hidden="1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153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hidden="1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hidden="1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hidden="1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hidden="1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hidden="1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153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hidden="1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153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hidden="1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153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hidden="1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hidden="1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hidden="1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hidden="1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153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hidden="1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hidden="1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hidden="1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hidden="1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153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hidden="1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141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hidden="1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141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hidden="1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hidden="1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141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hidden="1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141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hidden="1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141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hidden="1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141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hidden="1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141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hidden="1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hidden="1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hidden="1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141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hidden="1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141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hidden="1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141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hidden="1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141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hidden="1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141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hidden="1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141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hidden="1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141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hidden="1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141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hidden="1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141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hidden="1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hidden="1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141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hidden="1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141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hidden="1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141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hidden="1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141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hidden="1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141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hidden="1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141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hidden="1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141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hidden="1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141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hidden="1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141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hidden="1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141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hidden="1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141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hidden="1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141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hidden="1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141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hidden="1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141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hidden="1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141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hidden="1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hidden="1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hidden="1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141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hidden="1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141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hidden="1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141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hidden="1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141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hidden="1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141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hidden="1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141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hidden="1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141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hidden="1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141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hidden="1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141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hidden="1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141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hidden="1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141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hidden="1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141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hidden="1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hidden="1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141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hidden="1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141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hidden="1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hidden="1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hidden="1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hidden="1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hidden="1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hidden="1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hidden="1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141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hidden="1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hidden="1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hidden="1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hidden="1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hidden="1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hidden="1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hidden="1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hidden="1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141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hidden="1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hidden="1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hidden="1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141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hidden="1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141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hidden="1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141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hidden="1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141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hidden="1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141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hidden="1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141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hidden="1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hidden="1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hidden="1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hidden="1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hidden="1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141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hidden="1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hidden="1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141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hidden="1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hidden="1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hidden="1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hidden="1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141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hidden="1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141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hidden="1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141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hidden="1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141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hidden="1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141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hidden="1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hidden="1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hidden="1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141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hidden="1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141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hidden="1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141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hidden="1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141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hidden="1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hidden="1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141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hidden="1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141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hidden="1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141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hidden="1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141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hidden="1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141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hidden="1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141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hidden="1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hidden="1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141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hidden="1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141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hidden="1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141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hidden="1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hidden="1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141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hidden="1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hidden="1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141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hidden="1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hidden="1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141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hidden="1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141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hidden="1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141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hidden="1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141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hidden="1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141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hidden="1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hidden="1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141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hidden="1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141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hidden="1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hidden="1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hidden="1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hidden="1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141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hidden="1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141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hidden="1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141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hidden="1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141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hidden="1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141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hidden="1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141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hidden="1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hidden="1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141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hidden="1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hidden="1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141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hidden="1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141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hidden="1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141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hidden="1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hidden="1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141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hidden="1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141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hidden="1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141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hidden="1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hidden="1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141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hidden="1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141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hidden="1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141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hidden="1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89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141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hidden="1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141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hidden="1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141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hidden="1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141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hidden="1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141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hidden="1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141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hidden="1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141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hidden="1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hidden="1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141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hidden="1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141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hidden="1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141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hidden="1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141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hidden="1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141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hidden="1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141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hidden="1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141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hidden="1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141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hidden="1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141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hidden="1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153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hidden="1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153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hidden="1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153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hidden="1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hidden="1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153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hidden="1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153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hidden="1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hidden="1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hidden="1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hidden="1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hidden="1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153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hidden="1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153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hidden="1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153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hidden="1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153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hidden="1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153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hidden="1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153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hidden="1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hidden="1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153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hidden="1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153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hidden="1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hidden="1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hidden="1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hidden="1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hidden="1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hidden="1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153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hidden="1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153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hidden="1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hidden="1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hidden="1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hidden="1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153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hidden="1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hidden="1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153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hidden="1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hidden="1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hidden="1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hidden="1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153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hidden="1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hidden="1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hidden="1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hidden="1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hidden="1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153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hidden="1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hidden="1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hidden="1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hidden="1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153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hidden="1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hidden="1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153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hidden="1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hidden="1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hidden="1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153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hidden="1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hidden="1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153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hidden="1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hidden="1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hidden="1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153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hidden="1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153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hidden="1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153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hidden="1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153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hidden="1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hidden="1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153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hidden="1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153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hidden="1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hidden="1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153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hidden="1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hidden="1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153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hidden="1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hidden="1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hidden="1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153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hidden="1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153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hidden="1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hidden="1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hidden="1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hidden="1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153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hidden="1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153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hidden="1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153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hidden="1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hidden="1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153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hidden="1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153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hidden="1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153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hidden="1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hidden="1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hidden="1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153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hidden="1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hidden="1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153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hidden="1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hidden="1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hidden="1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hidden="1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hidden="1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hidden="1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hidden="1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hidden="1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hidden="1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hidden="1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153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hidden="1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hidden="1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hidden="1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153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hidden="1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153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hidden="1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153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hidden="1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hidden="1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hidden="1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153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hidden="1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hidden="1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hidden="1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153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hidden="1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hidden="1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153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hidden="1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153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hidden="1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153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hidden="1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153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hidden="1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hidden="1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hidden="1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hidden="1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153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hidden="1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153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hidden="1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153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hidden="1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hidden="1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hidden="1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hidden="1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153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hidden="1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153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hidden="1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hidden="1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153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hidden="1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153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hidden="1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hidden="1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hidden="1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hidden="1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hidden="1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hidden="1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hidden="1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hidden="1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hidden="1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153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hidden="1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153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hidden="1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153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hidden="1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153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hidden="1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hidden="1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153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hidden="1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89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hidden="1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hidden="1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hidden="1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hidden="1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hidden="1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hidden="1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hidden="1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153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hidden="1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153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hidden="1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153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hidden="1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hidden="1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153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hidden="1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153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hidden="1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153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hidden="1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153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hidden="1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hidden="1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hidden="1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hidden="1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hidden="1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hidden="1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hidden="1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153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hidden="1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1" t="s">
        <v>141</v>
      </c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K488"/>
      <c r="DL488"/>
      <c r="DM488"/>
      <c r="DR488" s="4">
        <v>420.42</v>
      </c>
      <c r="DT488" s="4"/>
      <c r="DU488" s="4"/>
      <c r="DV488" s="4"/>
      <c r="DW488" s="4"/>
      <c r="DX488" s="4"/>
      <c r="DY488" s="4"/>
      <c r="DZ488" s="4"/>
      <c r="EA488" s="4"/>
    </row>
    <row r="489" spans="1:131" hidden="1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1" t="s">
        <v>141</v>
      </c>
      <c r="CL489">
        <v>14.5210286951013</v>
      </c>
      <c r="CM489">
        <v>8.2460880859721595</v>
      </c>
      <c r="CN489">
        <v>8.2100738525134496</v>
      </c>
      <c r="CO489">
        <v>5.1196948928507</v>
      </c>
      <c r="CP489">
        <v>1.8785945899613099</v>
      </c>
      <c r="CQ489">
        <v>1.82241464737081</v>
      </c>
      <c r="CR489">
        <v>2.9645418320620398</v>
      </c>
      <c r="CS489">
        <v>2.3497676539107899</v>
      </c>
      <c r="CT489">
        <v>2.3937851504351801</v>
      </c>
      <c r="CU489">
        <v>1.8304116597101501</v>
      </c>
      <c r="CV489">
        <v>12.64243410514</v>
      </c>
      <c r="CW489">
        <v>6.4236734386013401</v>
      </c>
      <c r="CX489">
        <v>5.2455320204514102</v>
      </c>
      <c r="CY489">
        <v>2.7699272389399199</v>
      </c>
      <c r="CZ489">
        <v>2.1871446185194299</v>
      </c>
      <c r="DA489">
        <v>2.1720671671922398</v>
      </c>
      <c r="DB489">
        <v>44.680294122294598</v>
      </c>
      <c r="DC489">
        <v>31.440778588844299</v>
      </c>
      <c r="DD489">
        <v>13.2395155334503</v>
      </c>
      <c r="DK489"/>
      <c r="DL489"/>
      <c r="DM489"/>
      <c r="DR489" s="4">
        <v>419.55</v>
      </c>
      <c r="DT489" s="4"/>
      <c r="DU489" s="4"/>
      <c r="DV489" s="4"/>
      <c r="DW489" s="4"/>
      <c r="DX489" s="4"/>
      <c r="DY489" s="4"/>
      <c r="DZ489" s="4"/>
      <c r="EA489" s="4"/>
    </row>
    <row r="490" spans="1:131" hidden="1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1" t="s">
        <v>141</v>
      </c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K490"/>
      <c r="DL490"/>
      <c r="DM490"/>
      <c r="DR490" s="4">
        <v>419.28</v>
      </c>
      <c r="DT490" s="4"/>
      <c r="DU490" s="4"/>
      <c r="DV490" s="4"/>
      <c r="DW490" s="4"/>
      <c r="DX490" s="4"/>
      <c r="DY490" s="4"/>
      <c r="DZ490" s="4"/>
      <c r="EA490" s="4"/>
    </row>
    <row r="491" spans="1:131" hidden="1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141</v>
      </c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430.01</v>
      </c>
      <c r="DT491" s="4"/>
      <c r="DU491" s="4"/>
      <c r="DV491" s="4"/>
      <c r="DW491" s="4"/>
      <c r="DX491" s="4"/>
      <c r="DY491" s="4"/>
      <c r="DZ491" s="4"/>
      <c r="EA491" s="4"/>
    </row>
    <row r="492" spans="1:131" hidden="1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141</v>
      </c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K492"/>
      <c r="DL492"/>
      <c r="DM492"/>
      <c r="DR492" s="4">
        <v>432.84</v>
      </c>
      <c r="DT492" s="4"/>
      <c r="DU492" s="4"/>
      <c r="DV492" s="4"/>
      <c r="DW492" s="4"/>
      <c r="DX492" s="4"/>
      <c r="DY492" s="4"/>
      <c r="DZ492" s="4"/>
      <c r="EA492" s="4"/>
    </row>
    <row r="493" spans="1:131" hidden="1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141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/>
      <c r="DT493" s="4"/>
      <c r="DU493" s="4"/>
      <c r="DV493" s="4"/>
      <c r="DW493" s="4"/>
      <c r="DX493" s="4"/>
      <c r="DY493" s="4"/>
      <c r="DZ493" s="4"/>
      <c r="EA493" s="4"/>
    </row>
    <row r="494" spans="1:131" hidden="1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/>
      <c r="DT494" s="4"/>
      <c r="DU494" s="4"/>
      <c r="DV494" s="4"/>
      <c r="DW494" s="4"/>
      <c r="DX494" s="4"/>
      <c r="DY494" s="4"/>
      <c r="DZ494" s="4"/>
      <c r="EA494" s="4"/>
    </row>
    <row r="495" spans="1:131" hidden="1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141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/>
      <c r="DT495" s="4"/>
      <c r="DU495" s="4"/>
      <c r="DV495" s="4"/>
      <c r="DW495" s="4"/>
      <c r="DX495" s="4"/>
      <c r="DY495" s="4"/>
      <c r="DZ495" s="4"/>
      <c r="EA495" s="4"/>
    </row>
    <row r="496" spans="1:131" hidden="1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141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hidden="1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141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hidden="1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hidden="1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>
        <v>0</v>
      </c>
      <c r="BC499" s="4">
        <v>0</v>
      </c>
      <c r="BD499" s="4">
        <v>0</v>
      </c>
      <c r="BE499" s="4">
        <v>1</v>
      </c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>
        <v>1</v>
      </c>
      <c r="CC499" s="4"/>
      <c r="CD499" s="4"/>
      <c r="CE499" s="4"/>
      <c r="CF499" s="4"/>
      <c r="CG499" s="4"/>
      <c r="CH499" s="4"/>
      <c r="CI499" s="1" t="s">
        <v>141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hidden="1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>
        <v>0</v>
      </c>
      <c r="BC500" s="4">
        <v>1</v>
      </c>
      <c r="BD500" s="4">
        <v>0</v>
      </c>
      <c r="BE500" s="4">
        <v>2</v>
      </c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>
        <v>2</v>
      </c>
      <c r="CC500" s="4"/>
      <c r="CD500" s="4"/>
      <c r="CE500" s="4"/>
      <c r="CF500" s="4"/>
      <c r="CG500" s="4"/>
      <c r="CH500" s="4"/>
      <c r="CI500" s="1" t="s">
        <v>141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hidden="1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>
        <v>0.12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141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hidden="1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>
        <v>0.12</v>
      </c>
      <c r="AY502" s="4"/>
      <c r="AZ502" s="4"/>
      <c r="BA502" s="4"/>
      <c r="BB502" s="4">
        <v>0</v>
      </c>
      <c r="BC502" s="4">
        <v>1.1000000000000001</v>
      </c>
      <c r="BD502" s="4">
        <v>0</v>
      </c>
      <c r="BE502" s="4">
        <v>2.5499999999999998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2.5499999999999998</v>
      </c>
      <c r="CC502" s="4"/>
      <c r="CD502" s="4"/>
      <c r="CE502" s="4"/>
      <c r="CF502" s="4"/>
      <c r="CG502" s="4"/>
      <c r="CH502" s="4"/>
      <c r="CI502" s="1" t="s">
        <v>141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hidden="1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1" t="s">
        <v>141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>
        <v>548.99</v>
      </c>
      <c r="DT503" s="4"/>
      <c r="DU503" s="4"/>
      <c r="DV503" s="4"/>
      <c r="DW503" s="4"/>
      <c r="DX503" s="4"/>
      <c r="DY503" s="4"/>
      <c r="DZ503" s="4"/>
      <c r="EA503" s="4"/>
    </row>
    <row r="504" spans="1:131" hidden="1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0.22</v>
      </c>
      <c r="AY504" s="4"/>
      <c r="AZ504" s="4"/>
      <c r="BA504" s="4"/>
      <c r="BB504" s="4">
        <v>0</v>
      </c>
      <c r="BC504" s="4">
        <v>1.9</v>
      </c>
      <c r="BD504" s="4">
        <v>0</v>
      </c>
      <c r="BE504" s="4">
        <v>3.2</v>
      </c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>
        <v>3.2</v>
      </c>
      <c r="CC504" s="4"/>
      <c r="CD504" s="4"/>
      <c r="CE504" s="4"/>
      <c r="CF504" s="4"/>
      <c r="CG504" s="4"/>
      <c r="CH504" s="4"/>
      <c r="CI504" s="1" t="s">
        <v>141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>
        <v>548.27</v>
      </c>
      <c r="DT504" s="4"/>
      <c r="DU504" s="4"/>
      <c r="DV504" s="4"/>
      <c r="DW504" s="4"/>
      <c r="DX504" s="4"/>
      <c r="DY504" s="4"/>
      <c r="DZ504" s="4"/>
      <c r="EA504" s="4"/>
    </row>
    <row r="505" spans="1:131" hidden="1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1" t="s">
        <v>141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>
        <v>547.57000000000005</v>
      </c>
      <c r="DT505" s="4"/>
      <c r="DU505" s="4"/>
      <c r="DV505" s="4"/>
      <c r="DW505" s="4"/>
      <c r="DX505" s="4"/>
      <c r="DY505" s="4"/>
      <c r="DZ505" s="4"/>
      <c r="EA505" s="4"/>
    </row>
    <row r="506" spans="1:131" hidden="1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547.01</v>
      </c>
      <c r="DT506" s="4"/>
      <c r="DU506" s="4"/>
      <c r="DV506" s="4"/>
      <c r="DW506" s="4"/>
      <c r="DX506" s="4"/>
      <c r="DY506" s="4"/>
      <c r="DZ506" s="4"/>
      <c r="EA506" s="4"/>
    </row>
    <row r="507" spans="1:131" hidden="1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1" t="s">
        <v>141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546.63</v>
      </c>
      <c r="DT507" s="4"/>
      <c r="DU507" s="4"/>
      <c r="DV507" s="4"/>
      <c r="DW507" s="4"/>
      <c r="DX507" s="4"/>
      <c r="DY507" s="4"/>
      <c r="DZ507" s="4"/>
      <c r="EA507" s="4"/>
    </row>
    <row r="508" spans="1:131" hidden="1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141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548.49</v>
      </c>
      <c r="DT508" s="4"/>
      <c r="DU508" s="4"/>
      <c r="DV508" s="4"/>
      <c r="DW508" s="4"/>
      <c r="DX508" s="4"/>
      <c r="DY508" s="4"/>
      <c r="DZ508" s="4"/>
      <c r="EA508" s="4"/>
    </row>
    <row r="509" spans="1:131" hidden="1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141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550.99</v>
      </c>
      <c r="DT509" s="4"/>
      <c r="DU509" s="4"/>
      <c r="DV509" s="4"/>
      <c r="DW509" s="4"/>
      <c r="DX509" s="4"/>
      <c r="DY509" s="4"/>
      <c r="DZ509" s="4"/>
      <c r="EA509" s="4"/>
    </row>
    <row r="510" spans="1:131" hidden="1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141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554.71</v>
      </c>
      <c r="DT510" s="4"/>
      <c r="DU510" s="4"/>
      <c r="DV510" s="4"/>
      <c r="DW510" s="4"/>
      <c r="DX510" s="4"/>
      <c r="DY510" s="4"/>
      <c r="DZ510" s="4"/>
      <c r="EA510" s="4"/>
    </row>
    <row r="511" spans="1:131" hidden="1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>
        <v>0.26</v>
      </c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141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554.91</v>
      </c>
      <c r="DT511" s="4"/>
      <c r="DU511" s="4"/>
      <c r="DV511" s="4"/>
      <c r="DW511" s="4"/>
      <c r="DX511" s="4"/>
      <c r="DY511" s="4"/>
      <c r="DZ511" s="4"/>
      <c r="EA511" s="4"/>
    </row>
    <row r="512" spans="1:131" hidden="1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v>2.1750030625196963</v>
      </c>
      <c r="AN512" s="4">
        <f>AO512*AK512</f>
        <v>2.1750030625196963</v>
      </c>
      <c r="AO512">
        <v>6.10328001078548E-2</v>
      </c>
      <c r="AP512" s="4"/>
      <c r="AQ512" s="4"/>
      <c r="AR512" s="4">
        <v>0</v>
      </c>
      <c r="AS512" s="4">
        <v>0</v>
      </c>
      <c r="AT512" s="4"/>
      <c r="AU512" s="4"/>
      <c r="AV512" s="4"/>
      <c r="AW512" s="4"/>
      <c r="AX512" s="4"/>
      <c r="AY512" s="4"/>
      <c r="AZ512" s="4">
        <v>0</v>
      </c>
      <c r="BA512" s="4">
        <v>0</v>
      </c>
      <c r="BB512" s="4"/>
      <c r="BC512" s="4"/>
      <c r="BD512" s="4"/>
      <c r="BE512" s="4"/>
      <c r="BF512" s="4"/>
      <c r="BG512" s="4">
        <v>0.55000000000000004</v>
      </c>
      <c r="BH512" s="4">
        <v>0.06</v>
      </c>
      <c r="BI512" s="4">
        <v>1.86</v>
      </c>
      <c r="BJ512" s="4">
        <v>29.59</v>
      </c>
      <c r="BK512" s="4"/>
      <c r="BL512" s="4"/>
      <c r="BM512" s="4"/>
      <c r="BN512" s="4"/>
      <c r="BO512" s="4">
        <v>0</v>
      </c>
      <c r="BP512" s="4"/>
      <c r="BQ512" s="4"/>
      <c r="BR512" s="4"/>
      <c r="BS512" s="4"/>
      <c r="BT512" s="4"/>
      <c r="BU512" s="4"/>
      <c r="BV512" s="4"/>
      <c r="BW512" s="4"/>
      <c r="BX512" s="4"/>
      <c r="BY512" s="4">
        <v>0.05</v>
      </c>
      <c r="BZ512" s="4">
        <v>6.05</v>
      </c>
      <c r="CA512" s="4">
        <v>0.31</v>
      </c>
      <c r="CB512" s="4"/>
      <c r="CC512" s="4"/>
      <c r="CD512" s="4"/>
      <c r="CE512" s="4"/>
      <c r="CF512" s="4"/>
      <c r="CG512" s="4"/>
      <c r="CH512" s="4"/>
      <c r="CI512" s="1" t="s">
        <v>141</v>
      </c>
      <c r="CL512">
        <v>94.169417755154797</v>
      </c>
      <c r="CM512">
        <v>38.7781176565788</v>
      </c>
      <c r="CN512">
        <v>32.924627765356803</v>
      </c>
      <c r="CO512">
        <v>24.138940345323999</v>
      </c>
      <c r="CP512">
        <v>2.400582965351</v>
      </c>
      <c r="CQ512">
        <v>1.1742941418507999</v>
      </c>
      <c r="CR512">
        <v>1.0637072940781001</v>
      </c>
      <c r="CS512">
        <v>0.58883313556547201</v>
      </c>
      <c r="CT512">
        <v>0.61084876208081695</v>
      </c>
      <c r="CU512">
        <v>0.67239993464347303</v>
      </c>
      <c r="CV512">
        <v>91.768834789803805</v>
      </c>
      <c r="CW512">
        <v>37.603823514727999</v>
      </c>
      <c r="CX512">
        <v>31.8609204712787</v>
      </c>
      <c r="CY512">
        <v>23.550107209758501</v>
      </c>
      <c r="CZ512">
        <v>14.4906073477911</v>
      </c>
      <c r="DA512">
        <v>8.5630624813102401</v>
      </c>
      <c r="DB512">
        <v>214.34802204824001</v>
      </c>
      <c r="DC512">
        <v>207.83735581466999</v>
      </c>
      <c r="DD512">
        <v>6.5106662335696601</v>
      </c>
      <c r="DK512"/>
      <c r="DL512"/>
      <c r="DM512"/>
      <c r="DR512" s="4">
        <v>554.53</v>
      </c>
      <c r="DT512" s="4"/>
      <c r="DU512" s="4"/>
      <c r="DV512" s="4"/>
      <c r="DW512" s="4"/>
      <c r="DX512" s="4"/>
      <c r="DY512" s="4"/>
      <c r="DZ512" s="4"/>
      <c r="EA512" s="4"/>
    </row>
    <row r="513" spans="1:131" hidden="1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O513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141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554.16999999999996</v>
      </c>
      <c r="DT513" s="4"/>
      <c r="DU513" s="4"/>
      <c r="DV513" s="4"/>
      <c r="DW513" s="4"/>
      <c r="DX513" s="4"/>
      <c r="DY513" s="4"/>
      <c r="DZ513" s="4"/>
      <c r="EA513" s="4"/>
    </row>
    <row r="514" spans="1:131" hidden="1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O51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>
        <v>0</v>
      </c>
      <c r="BC514" s="4">
        <v>2.75</v>
      </c>
      <c r="BD514" s="4">
        <v>0</v>
      </c>
      <c r="BE514" s="4">
        <v>4.2</v>
      </c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>
        <v>4.2</v>
      </c>
      <c r="CC514" s="4"/>
      <c r="CD514" s="4"/>
      <c r="CE514" s="4"/>
      <c r="CF514" s="4"/>
      <c r="CG514" s="4"/>
      <c r="CH514" s="4"/>
      <c r="CI514" s="1" t="s">
        <v>141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553.22</v>
      </c>
      <c r="DT514" s="4"/>
      <c r="DU514" s="4"/>
      <c r="DV514" s="4"/>
      <c r="DW514" s="4"/>
      <c r="DX514" s="4"/>
      <c r="DY514" s="4"/>
      <c r="DZ514" s="4"/>
      <c r="EA514" s="4"/>
    </row>
    <row r="515" spans="1:131" hidden="1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O515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1" t="s">
        <v>141</v>
      </c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K515"/>
      <c r="DL515"/>
      <c r="DM515"/>
      <c r="DR515" s="4">
        <v>551.96</v>
      </c>
      <c r="DT515" s="4"/>
      <c r="DU515" s="4"/>
      <c r="DV515" s="4"/>
      <c r="DW515" s="4"/>
      <c r="DX515" s="4"/>
      <c r="DY515" s="4"/>
      <c r="DZ515" s="4"/>
      <c r="EA515" s="4"/>
    </row>
    <row r="516" spans="1:131" hidden="1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550.29999999999995</v>
      </c>
      <c r="DT516" s="4"/>
      <c r="DU516" s="4"/>
      <c r="DV516" s="4"/>
      <c r="DW516" s="4"/>
      <c r="DX516" s="4"/>
      <c r="DY516" s="4"/>
      <c r="DZ516" s="4"/>
      <c r="EA516" s="4"/>
    </row>
    <row r="517" spans="1:131" hidden="1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1" t="s">
        <v>141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553.23</v>
      </c>
      <c r="DT517" s="4"/>
      <c r="DU517" s="4"/>
      <c r="DV517" s="4"/>
      <c r="DW517" s="4"/>
      <c r="DX517" s="4"/>
      <c r="DY517" s="4"/>
      <c r="DZ517" s="4"/>
      <c r="EA517" s="4"/>
    </row>
    <row r="518" spans="1:131" hidden="1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576.78</v>
      </c>
      <c r="DT518" s="4"/>
      <c r="DU518" s="4"/>
      <c r="DV518" s="4"/>
      <c r="DW518" s="4"/>
      <c r="DX518" s="4"/>
      <c r="DY518" s="4"/>
      <c r="DZ518" s="4"/>
      <c r="EA518" s="4"/>
    </row>
    <row r="519" spans="1:131" hidden="1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141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590.89</v>
      </c>
      <c r="DT519" s="4"/>
      <c r="DU519" s="4"/>
      <c r="DV519" s="4"/>
      <c r="DW519" s="4"/>
      <c r="DX519" s="4"/>
      <c r="DY519" s="4"/>
      <c r="DZ519" s="4"/>
      <c r="EA519" s="4"/>
    </row>
    <row r="520" spans="1:131" hidden="1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>
        <v>0.51</v>
      </c>
      <c r="AY520" s="4"/>
      <c r="AZ520" s="4"/>
      <c r="BA520" s="4"/>
      <c r="BB520" s="4">
        <v>0</v>
      </c>
      <c r="BC520" s="4">
        <v>3</v>
      </c>
      <c r="BD520" s="4">
        <v>0</v>
      </c>
      <c r="BE520" s="4">
        <v>4.55</v>
      </c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>
        <v>4.55</v>
      </c>
      <c r="CC520" s="4"/>
      <c r="CD520" s="4"/>
      <c r="CE520" s="4"/>
      <c r="CF520" s="4"/>
      <c r="CG520" s="4"/>
      <c r="CH520" s="4"/>
      <c r="CI520" s="1" t="s">
        <v>141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598.24</v>
      </c>
      <c r="DT520" s="4"/>
      <c r="DU520" s="4"/>
      <c r="DV520" s="4"/>
      <c r="DW520" s="4"/>
      <c r="DX520" s="4"/>
      <c r="DY520" s="4"/>
      <c r="DZ520" s="4"/>
      <c r="EA520" s="4"/>
    </row>
    <row r="521" spans="1:131" hidden="1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141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592.42999999999995</v>
      </c>
      <c r="DT521" s="4"/>
      <c r="DU521" s="4"/>
      <c r="DV521" s="4"/>
      <c r="DW521" s="4"/>
      <c r="DX521" s="4"/>
      <c r="DY521" s="4"/>
      <c r="DZ521" s="4"/>
      <c r="EA521" s="4"/>
    </row>
    <row r="522" spans="1:131" hidden="1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141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587.37</v>
      </c>
      <c r="DT522" s="4"/>
      <c r="DU522" s="4"/>
      <c r="DV522" s="4"/>
      <c r="DW522" s="4"/>
      <c r="DX522" s="4"/>
      <c r="DY522" s="4"/>
      <c r="DZ522" s="4"/>
      <c r="EA522" s="4"/>
    </row>
    <row r="523" spans="1:131" hidden="1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1" t="s">
        <v>141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584.16</v>
      </c>
      <c r="DT523" s="4"/>
      <c r="DU523" s="4"/>
      <c r="DV523" s="4"/>
      <c r="DW523" s="4"/>
      <c r="DX523" s="4"/>
      <c r="DY523" s="4"/>
      <c r="DZ523" s="4"/>
      <c r="EA523" s="4"/>
    </row>
    <row r="524" spans="1:131" hidden="1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141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581.49</v>
      </c>
      <c r="DT524" s="4"/>
      <c r="DU524" s="4"/>
      <c r="DV524" s="4"/>
      <c r="DW524" s="4"/>
      <c r="DX524" s="4"/>
      <c r="DY524" s="4"/>
      <c r="DZ524" s="4"/>
      <c r="EA524" s="4"/>
    </row>
    <row r="525" spans="1:131" hidden="1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141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601.4</v>
      </c>
      <c r="DT525" s="4"/>
      <c r="DU525" s="4"/>
      <c r="DV525" s="4"/>
      <c r="DW525" s="4"/>
      <c r="DX525" s="4"/>
      <c r="DY525" s="4"/>
      <c r="DZ525" s="4"/>
      <c r="EA525" s="4"/>
    </row>
    <row r="526" spans="1:131" hidden="1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>
        <v>0.73</v>
      </c>
      <c r="AY526" s="4"/>
      <c r="AZ526" s="4"/>
      <c r="BA526" s="4"/>
      <c r="BB526" s="4">
        <v>0</v>
      </c>
      <c r="BC526" s="4">
        <v>3.85</v>
      </c>
      <c r="BD526" s="4">
        <v>0.2</v>
      </c>
      <c r="BE526" s="4">
        <v>5</v>
      </c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>
        <v>5.2</v>
      </c>
      <c r="CC526" s="4"/>
      <c r="CD526" s="4"/>
      <c r="CE526" s="4"/>
      <c r="CF526" s="4"/>
      <c r="CG526" s="4"/>
      <c r="CH526" s="4"/>
      <c r="CI526" s="1" t="s">
        <v>141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599.27</v>
      </c>
      <c r="DT526" s="4"/>
      <c r="DU526" s="4"/>
      <c r="DV526" s="4"/>
      <c r="DW526" s="4"/>
      <c r="DX526" s="4"/>
      <c r="DY526" s="4"/>
      <c r="DZ526" s="4"/>
      <c r="EA526" s="4"/>
    </row>
    <row r="527" spans="1:131" hidden="1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141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596.02</v>
      </c>
      <c r="DT527" s="4"/>
      <c r="DU527" s="4"/>
      <c r="DV527" s="4"/>
      <c r="DW527" s="4"/>
      <c r="DX527" s="4"/>
      <c r="DY527" s="4"/>
      <c r="DZ527" s="4"/>
      <c r="EA527" s="4"/>
    </row>
    <row r="528" spans="1:131" hidden="1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141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599.62</v>
      </c>
      <c r="DT528" s="4"/>
      <c r="DU528" s="4"/>
      <c r="DV528" s="4"/>
      <c r="DW528" s="4"/>
      <c r="DX528" s="4"/>
      <c r="DY528" s="4"/>
      <c r="DZ528" s="4"/>
      <c r="EA528" s="4"/>
    </row>
    <row r="529" spans="1:131" hidden="1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1" t="s">
        <v>141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602.19000000000005</v>
      </c>
      <c r="DT529" s="4"/>
      <c r="DU529" s="4"/>
      <c r="DV529" s="4"/>
      <c r="DW529" s="4"/>
      <c r="DX529" s="4"/>
      <c r="DY529" s="4"/>
      <c r="DZ529" s="4"/>
      <c r="EA529" s="4"/>
    </row>
    <row r="530" spans="1:131" hidden="1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598.49</v>
      </c>
      <c r="DT530" s="4"/>
      <c r="DU530" s="4"/>
      <c r="DV530" s="4"/>
      <c r="DW530" s="4"/>
      <c r="DX530" s="4"/>
      <c r="DY530" s="4"/>
      <c r="DZ530" s="4"/>
      <c r="EA530" s="4"/>
    </row>
    <row r="531" spans="1:131" hidden="1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141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594.71</v>
      </c>
      <c r="DT531" s="4"/>
      <c r="DU531" s="4"/>
      <c r="DV531" s="4"/>
      <c r="DW531" s="4"/>
      <c r="DX531" s="4"/>
      <c r="DY531" s="4"/>
      <c r="DZ531" s="4"/>
      <c r="EA531" s="4"/>
    </row>
    <row r="532" spans="1:131" hidden="1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590.20000000000005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hidden="1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588.09</v>
      </c>
      <c r="DT533" s="4"/>
      <c r="DU533" s="4"/>
      <c r="DV533" s="4"/>
      <c r="DW533" s="4"/>
      <c r="DX533" s="4"/>
      <c r="DY533" s="4"/>
      <c r="DZ533" s="4"/>
      <c r="EA533" s="4"/>
    </row>
    <row r="534" spans="1:131" hidden="1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141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585.71</v>
      </c>
      <c r="DT534" s="4"/>
      <c r="DU534" s="4"/>
      <c r="DV534" s="4"/>
      <c r="DW534" s="4"/>
      <c r="DX534" s="4"/>
      <c r="DY534" s="4"/>
      <c r="DZ534" s="4"/>
      <c r="EA534" s="4"/>
    </row>
    <row r="535" spans="1:131" hidden="1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v>11.587707921640401</v>
      </c>
      <c r="AN535" s="4">
        <f>AO535*AK535</f>
        <v>11.587707921640401</v>
      </c>
      <c r="AO535">
        <v>5.3035695820743502E-2</v>
      </c>
      <c r="AP535" s="4"/>
      <c r="AQ535" s="4"/>
      <c r="AR535" s="4">
        <v>0</v>
      </c>
      <c r="AS535" s="4">
        <v>0</v>
      </c>
      <c r="AT535" s="4"/>
      <c r="AU535" s="4"/>
      <c r="AV535" s="4"/>
      <c r="AW535" s="4"/>
      <c r="AX535" s="4">
        <v>0.96</v>
      </c>
      <c r="AY535" s="4"/>
      <c r="AZ535" s="4">
        <v>0</v>
      </c>
      <c r="BA535" s="4">
        <v>0</v>
      </c>
      <c r="BB535" s="4">
        <v>0.05</v>
      </c>
      <c r="BC535" s="4">
        <v>4.75</v>
      </c>
      <c r="BD535" s="4">
        <v>0.5</v>
      </c>
      <c r="BE535" s="4">
        <v>5.65</v>
      </c>
      <c r="BF535" s="4"/>
      <c r="BG535" s="4">
        <v>3.53</v>
      </c>
      <c r="BH535" s="4">
        <v>0.06</v>
      </c>
      <c r="BI535" s="4">
        <v>8.7100000000000009</v>
      </c>
      <c r="BJ535" s="4">
        <v>152.99</v>
      </c>
      <c r="BK535" s="4"/>
      <c r="BL535" s="4"/>
      <c r="BM535" s="4"/>
      <c r="BN535" s="4"/>
      <c r="BO535" s="4">
        <v>0</v>
      </c>
      <c r="BP535" s="4"/>
      <c r="BQ535" s="4"/>
      <c r="BR535" s="4"/>
      <c r="BS535" s="4"/>
      <c r="BT535" s="4"/>
      <c r="BU535" s="4"/>
      <c r="BV535" s="4"/>
      <c r="BW535" s="4"/>
      <c r="BX535" s="4"/>
      <c r="BY535" s="4">
        <v>4.3999999999999997E-2</v>
      </c>
      <c r="BZ535" s="4">
        <v>65.5</v>
      </c>
      <c r="CA535" s="4">
        <v>2.9</v>
      </c>
      <c r="CB535" s="4">
        <v>6.2</v>
      </c>
      <c r="CC535" s="4"/>
      <c r="CD535" s="4"/>
      <c r="CE535" s="4"/>
      <c r="CF535" s="4"/>
      <c r="CG535" s="4"/>
      <c r="CH535" s="4"/>
      <c r="CI535" s="1" t="s">
        <v>141</v>
      </c>
      <c r="CL535">
        <v>11.582406880186101</v>
      </c>
      <c r="CM535">
        <v>16.0290560852639</v>
      </c>
      <c r="CN535">
        <v>38.721388936504603</v>
      </c>
      <c r="CO535">
        <v>29.136047016803101</v>
      </c>
      <c r="CP535">
        <v>1.8913969947792399</v>
      </c>
      <c r="CQ535">
        <v>1.5225337582074701</v>
      </c>
      <c r="CR535">
        <v>2.5678032159656401</v>
      </c>
      <c r="CS535">
        <v>0.68260729711449597</v>
      </c>
      <c r="CT535">
        <v>1.2896972318161399</v>
      </c>
      <c r="CU535">
        <v>4.5561855108708603E-3</v>
      </c>
      <c r="CV535">
        <v>9.6910098854068103</v>
      </c>
      <c r="CW535">
        <v>14.5065223270565</v>
      </c>
      <c r="CX535">
        <v>36.153585720538999</v>
      </c>
      <c r="CY535">
        <v>28.4534397196886</v>
      </c>
      <c r="CZ535">
        <v>21.958007696503799</v>
      </c>
      <c r="DA535">
        <v>11.432555325521999</v>
      </c>
      <c r="DB535">
        <v>130.15371535811099</v>
      </c>
      <c r="DC535">
        <v>122.195120674717</v>
      </c>
      <c r="DD535">
        <v>7.9585946833938603</v>
      </c>
      <c r="DK535"/>
      <c r="DL535"/>
      <c r="DM535"/>
      <c r="DR535" s="4">
        <v>582.59</v>
      </c>
      <c r="DT535" s="4"/>
      <c r="DU535" s="4"/>
      <c r="DV535" s="4"/>
      <c r="DW535" s="4"/>
      <c r="DX535" s="4"/>
      <c r="DY535" s="4"/>
      <c r="DZ535" s="4"/>
      <c r="EA535" s="4"/>
    </row>
    <row r="536" spans="1:131" hidden="1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O536" s="1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577.67999999999995</v>
      </c>
      <c r="DT536" s="4"/>
      <c r="DU536" s="4"/>
      <c r="DV536" s="4"/>
      <c r="DW536" s="4"/>
      <c r="DX536" s="4"/>
      <c r="DY536" s="4"/>
      <c r="DZ536" s="4"/>
      <c r="EA536" s="4"/>
    </row>
    <row r="537" spans="1:131" hidden="1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O537" s="1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141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574.70000000000005</v>
      </c>
      <c r="DT537" s="4"/>
      <c r="DU537" s="4"/>
      <c r="DV537" s="4"/>
      <c r="DW537" s="4"/>
      <c r="DX537" s="4"/>
      <c r="DY537" s="4"/>
      <c r="DZ537" s="4"/>
      <c r="EA537" s="4"/>
    </row>
    <row r="538" spans="1:131" hidden="1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O538" s="1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1" t="s">
        <v>141</v>
      </c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K538"/>
      <c r="DL538"/>
      <c r="DM538"/>
      <c r="DR538" s="4">
        <v>572.1</v>
      </c>
      <c r="DT538" s="4"/>
      <c r="DU538" s="4"/>
      <c r="DV538" s="4"/>
      <c r="DW538" s="4"/>
      <c r="DX538" s="4"/>
      <c r="DY538" s="4"/>
      <c r="DZ538" s="4"/>
      <c r="EA538" s="4"/>
    </row>
    <row r="539" spans="1:131" hidden="1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141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568.66999999999996</v>
      </c>
      <c r="DT539" s="4"/>
      <c r="DU539" s="4"/>
      <c r="DV539" s="4"/>
      <c r="DW539" s="4"/>
      <c r="DX539" s="4"/>
      <c r="DY539" s="4"/>
      <c r="DZ539" s="4"/>
      <c r="EA539" s="4"/>
    </row>
    <row r="540" spans="1:131" hidden="1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563.32000000000005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hidden="1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P541" s="4"/>
      <c r="AQ541" s="4"/>
      <c r="AR541" s="4"/>
      <c r="AS541" s="4"/>
      <c r="AT541" s="4"/>
      <c r="AU541" s="4"/>
      <c r="AV541" s="4"/>
      <c r="AW541" s="4"/>
      <c r="AX541" s="4">
        <v>0.95</v>
      </c>
      <c r="AY541" s="4"/>
      <c r="AZ541" s="4"/>
      <c r="BA541" s="4"/>
      <c r="BB541" s="4">
        <v>0.05</v>
      </c>
      <c r="BC541" s="4">
        <v>5.3</v>
      </c>
      <c r="BD541" s="4">
        <v>0.95</v>
      </c>
      <c r="BE541" s="4">
        <v>5.85</v>
      </c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>
        <v>6.85</v>
      </c>
      <c r="CC541" s="4"/>
      <c r="CD541" s="4"/>
      <c r="CE541" s="4"/>
      <c r="CF541" s="4"/>
      <c r="CG541" s="4"/>
      <c r="CH541" s="4"/>
      <c r="CI541" s="1" t="s">
        <v>141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559.46</v>
      </c>
      <c r="DT541" s="4"/>
      <c r="DU541" s="4"/>
      <c r="DV541" s="4"/>
      <c r="DW541" s="4"/>
      <c r="DX541" s="4"/>
      <c r="DY541" s="4"/>
      <c r="DZ541" s="4"/>
      <c r="EA541" s="4"/>
    </row>
    <row r="542" spans="1:131" hidden="1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141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555.04</v>
      </c>
      <c r="DT542" s="4"/>
      <c r="DU542" s="4"/>
      <c r="DV542" s="4"/>
      <c r="DW542" s="4"/>
      <c r="DX542" s="4"/>
      <c r="DY542" s="4"/>
      <c r="DZ542" s="4"/>
      <c r="EA542" s="4"/>
    </row>
    <row r="543" spans="1:131" hidden="1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141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552.09</v>
      </c>
      <c r="DT543" s="4"/>
      <c r="DU543" s="4"/>
      <c r="DV543" s="4"/>
      <c r="DW543" s="4"/>
      <c r="DX543" s="4"/>
      <c r="DY543" s="4"/>
      <c r="DZ543" s="4"/>
      <c r="EA543" s="4"/>
    </row>
    <row r="544" spans="1:131" hidden="1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1" t="s">
        <v>141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557.07000000000005</v>
      </c>
      <c r="DT544" s="4"/>
      <c r="DU544" s="4"/>
      <c r="DV544" s="4"/>
      <c r="DW544" s="4"/>
      <c r="DX544" s="4"/>
      <c r="DY544" s="4"/>
      <c r="DZ544" s="4"/>
      <c r="EA544" s="4"/>
    </row>
    <row r="545" spans="1:131" hidden="1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564.20000000000005</v>
      </c>
      <c r="DT545" s="4"/>
      <c r="DU545" s="4"/>
      <c r="DV545" s="4"/>
      <c r="DW545" s="4"/>
      <c r="DX545" s="4"/>
      <c r="DY545" s="4"/>
      <c r="DZ545" s="4"/>
      <c r="EA545" s="4"/>
    </row>
    <row r="546" spans="1:131" hidden="1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568.24</v>
      </c>
      <c r="DT546" s="4"/>
      <c r="DU546" s="4"/>
      <c r="DV546" s="4"/>
      <c r="DW546" s="4"/>
      <c r="DX546" s="4"/>
      <c r="DY546" s="4"/>
      <c r="DZ546" s="4"/>
      <c r="EA546" s="4"/>
    </row>
    <row r="547" spans="1:131" hidden="1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141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596.39</v>
      </c>
      <c r="DT547" s="4"/>
      <c r="DU547" s="4"/>
      <c r="DV547" s="4"/>
      <c r="DW547" s="4"/>
      <c r="DX547" s="4"/>
      <c r="DY547" s="4"/>
      <c r="DZ547" s="4"/>
      <c r="EA547" s="4"/>
    </row>
    <row r="548" spans="1:131" hidden="1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141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611.97</v>
      </c>
      <c r="DT548" s="4"/>
      <c r="DU548" s="4"/>
      <c r="DV548" s="4"/>
      <c r="DW548" s="4"/>
      <c r="DX548" s="4"/>
      <c r="DY548" s="4"/>
      <c r="DZ548" s="4"/>
      <c r="EA548" s="4"/>
    </row>
    <row r="549" spans="1:131" hidden="1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617.16999999999996</v>
      </c>
      <c r="DT549" s="4"/>
      <c r="DU549" s="4"/>
      <c r="DV549" s="4"/>
      <c r="DW549" s="4"/>
      <c r="DX549" s="4"/>
      <c r="DY549" s="4"/>
      <c r="DZ549" s="4"/>
      <c r="EA549" s="4"/>
    </row>
    <row r="550" spans="1:131" hidden="1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>
        <v>0.93</v>
      </c>
      <c r="AY550" s="4"/>
      <c r="AZ550" s="4"/>
      <c r="BA550" s="4"/>
      <c r="BB550" s="4">
        <v>0.8</v>
      </c>
      <c r="BC550" s="4">
        <v>6</v>
      </c>
      <c r="BD550" s="4">
        <v>1.2</v>
      </c>
      <c r="BE550" s="4">
        <v>5.45</v>
      </c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>
        <v>7.45</v>
      </c>
      <c r="CC550" s="4"/>
      <c r="CD550" s="4"/>
      <c r="CE550" s="4"/>
      <c r="CF550" s="4"/>
      <c r="CG550" s="4"/>
      <c r="CH550" s="4"/>
      <c r="CI550" s="1" t="s">
        <v>141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608.04</v>
      </c>
      <c r="DT550" s="4"/>
      <c r="DU550" s="4"/>
      <c r="DV550" s="4"/>
      <c r="DW550" s="4"/>
      <c r="DX550" s="4"/>
      <c r="DY550" s="4"/>
      <c r="DZ550" s="4"/>
      <c r="EA550" s="4"/>
    </row>
    <row r="551" spans="1:131" hidden="1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141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603.96</v>
      </c>
      <c r="DT551" s="4"/>
      <c r="DU551" s="4"/>
      <c r="DV551" s="4"/>
      <c r="DW551" s="4"/>
      <c r="DX551" s="4"/>
      <c r="DY551" s="4"/>
      <c r="DZ551" s="4"/>
      <c r="EA551" s="4"/>
    </row>
    <row r="552" spans="1:131" hidden="1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601.37</v>
      </c>
      <c r="DT552" s="4"/>
      <c r="DU552" s="4"/>
      <c r="DV552" s="4"/>
      <c r="DW552" s="4"/>
      <c r="DX552" s="4"/>
      <c r="DY552" s="4"/>
      <c r="DZ552" s="4"/>
      <c r="EA552" s="4"/>
    </row>
    <row r="553" spans="1:131" hidden="1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1" t="s">
        <v>141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598.87</v>
      </c>
      <c r="DT553" s="4"/>
      <c r="DU553" s="4"/>
      <c r="DV553" s="4"/>
      <c r="DW553" s="4"/>
      <c r="DX553" s="4"/>
      <c r="DY553" s="4"/>
      <c r="DZ553" s="4"/>
      <c r="EA553" s="4"/>
    </row>
    <row r="554" spans="1:131" hidden="1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141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594.01</v>
      </c>
      <c r="DT554" s="4"/>
      <c r="DU554" s="4"/>
      <c r="DV554" s="4"/>
      <c r="DW554" s="4"/>
      <c r="DX554" s="4"/>
      <c r="DY554" s="4"/>
      <c r="DZ554" s="4"/>
      <c r="EA554" s="4"/>
    </row>
    <row r="555" spans="1:131" hidden="1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141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590.1</v>
      </c>
      <c r="DT555" s="4"/>
      <c r="DU555" s="4"/>
      <c r="DV555" s="4"/>
      <c r="DW555" s="4"/>
      <c r="DX555" s="4"/>
      <c r="DY555" s="4"/>
      <c r="DZ555" s="4"/>
      <c r="EA555" s="4"/>
    </row>
    <row r="556" spans="1:131" hidden="1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>
        <v>0.96</v>
      </c>
      <c r="AY556" s="4"/>
      <c r="AZ556" s="4"/>
      <c r="BA556" s="4"/>
      <c r="BB556" s="4">
        <v>1.8</v>
      </c>
      <c r="BC556" s="4">
        <v>6.35</v>
      </c>
      <c r="BD556" s="4">
        <v>1.1499999999999999</v>
      </c>
      <c r="BE556" s="4">
        <v>5.2</v>
      </c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>
        <v>8.15</v>
      </c>
      <c r="CC556" s="4"/>
      <c r="CD556" s="4"/>
      <c r="CE556" s="4"/>
      <c r="CF556" s="4"/>
      <c r="CG556" s="4"/>
      <c r="CH556" s="4"/>
      <c r="CI556" s="1" t="s">
        <v>141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584.09</v>
      </c>
      <c r="DT556" s="4"/>
      <c r="DU556" s="4"/>
      <c r="DV556" s="4"/>
      <c r="DW556" s="4"/>
      <c r="DX556" s="4"/>
      <c r="DY556" s="4"/>
      <c r="DZ556" s="4"/>
      <c r="EA556" s="4"/>
    </row>
    <row r="557" spans="1:131" hidden="1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579.21</v>
      </c>
      <c r="DT557" s="4"/>
      <c r="DU557" s="4"/>
      <c r="DV557" s="4"/>
      <c r="DW557" s="4"/>
      <c r="DX557" s="4"/>
      <c r="DY557" s="4"/>
      <c r="DZ557" s="4"/>
      <c r="EA557" s="4"/>
    </row>
    <row r="558" spans="1:131" hidden="1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574.89</v>
      </c>
      <c r="DT558" s="4"/>
      <c r="DU558" s="4"/>
      <c r="DV558" s="4"/>
      <c r="DW558" s="4"/>
      <c r="DX558" s="4"/>
      <c r="DY558" s="4"/>
      <c r="DZ558" s="4"/>
      <c r="EA558" s="4"/>
    </row>
    <row r="559" spans="1:131" hidden="1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1" t="s">
        <v>141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569.16</v>
      </c>
      <c r="DT559" s="4"/>
      <c r="DU559" s="4"/>
      <c r="DV559" s="4"/>
      <c r="DW559" s="4"/>
      <c r="DX559" s="4"/>
      <c r="DY559" s="4"/>
      <c r="DZ559" s="4"/>
      <c r="EA559" s="4"/>
    </row>
    <row r="560" spans="1:131" hidden="1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141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564.21</v>
      </c>
      <c r="DT560" s="4"/>
      <c r="DU560" s="4"/>
      <c r="DV560" s="4"/>
      <c r="DW560" s="4"/>
      <c r="DX560" s="4"/>
      <c r="DY560" s="4"/>
      <c r="DZ560" s="4"/>
      <c r="EA560" s="4"/>
    </row>
    <row r="561" spans="1:131" hidden="1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558.91</v>
      </c>
      <c r="DT561" s="4"/>
      <c r="DU561" s="4"/>
      <c r="DV561" s="4"/>
      <c r="DW561" s="4"/>
      <c r="DX561" s="4"/>
      <c r="DY561" s="4"/>
      <c r="DZ561" s="4"/>
      <c r="EA561" s="4"/>
    </row>
    <row r="562" spans="1:131" hidden="1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141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554.5</v>
      </c>
      <c r="DT562" s="4"/>
      <c r="DU562" s="4"/>
      <c r="DV562" s="4"/>
      <c r="DW562" s="4"/>
      <c r="DX562" s="4"/>
      <c r="DY562" s="4"/>
      <c r="DZ562" s="4"/>
      <c r="EA562" s="4"/>
    </row>
    <row r="563" spans="1:131" hidden="1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141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550.32000000000005</v>
      </c>
      <c r="DT563" s="4"/>
      <c r="DU563" s="4"/>
      <c r="DV563" s="4"/>
      <c r="DW563" s="4"/>
      <c r="DX563" s="4"/>
      <c r="DY563" s="4"/>
      <c r="DZ563" s="4"/>
      <c r="EA563" s="4"/>
    </row>
    <row r="564" spans="1:131" hidden="1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>
        <v>0.98</v>
      </c>
      <c r="AY564" s="4"/>
      <c r="AZ564" s="4"/>
      <c r="BA564" s="4"/>
      <c r="BB564" s="4">
        <v>2.2000000000000002</v>
      </c>
      <c r="BC564" s="4">
        <v>7.5</v>
      </c>
      <c r="BD564" s="4">
        <v>1.2</v>
      </c>
      <c r="BE564" s="4">
        <v>5.6</v>
      </c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>
        <v>9</v>
      </c>
      <c r="CC564" s="4"/>
      <c r="CD564" s="4"/>
      <c r="CE564" s="4"/>
      <c r="CF564" s="4"/>
      <c r="CG564" s="4"/>
      <c r="CH564" s="4"/>
      <c r="CI564" s="1" t="s">
        <v>141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545.64</v>
      </c>
      <c r="DT564" s="4"/>
      <c r="DU564" s="4"/>
      <c r="DV564" s="4"/>
      <c r="DW564" s="4"/>
      <c r="DX564" s="4"/>
      <c r="DY564" s="4"/>
      <c r="DZ564" s="4"/>
      <c r="EA564" s="4"/>
    </row>
    <row r="565" spans="1:131" hidden="1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539.61</v>
      </c>
      <c r="DT565" s="4"/>
      <c r="DU565" s="4"/>
      <c r="DV565" s="4"/>
      <c r="DW565" s="4"/>
      <c r="DX565" s="4"/>
      <c r="DY565" s="4"/>
      <c r="DZ565" s="4"/>
      <c r="EA565" s="4"/>
    </row>
    <row r="566" spans="1:131" hidden="1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141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533.1</v>
      </c>
      <c r="DT566" s="4"/>
      <c r="DU566" s="4"/>
      <c r="DV566" s="4"/>
      <c r="DW566" s="4"/>
      <c r="DX566" s="4"/>
      <c r="DY566" s="4"/>
      <c r="DZ566" s="4"/>
      <c r="EA566" s="4"/>
    </row>
    <row r="567" spans="1:131" hidden="1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1" t="s">
        <v>141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526.04999999999995</v>
      </c>
      <c r="DT567" s="4"/>
      <c r="DU567" s="4"/>
      <c r="DV567" s="4"/>
      <c r="DW567" s="4"/>
      <c r="DX567" s="4"/>
      <c r="DY567" s="4"/>
      <c r="DZ567" s="4"/>
      <c r="EA567" s="4"/>
    </row>
    <row r="568" spans="1:131" hidden="1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141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519.48</v>
      </c>
      <c r="DT568" s="4"/>
      <c r="DU568" s="4"/>
      <c r="DV568" s="4"/>
      <c r="DW568" s="4"/>
      <c r="DX568" s="4"/>
      <c r="DY568" s="4"/>
      <c r="DZ568" s="4"/>
      <c r="EA568" s="4"/>
    </row>
    <row r="569" spans="1:131" hidden="1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513.09</v>
      </c>
      <c r="DT569" s="4"/>
      <c r="DU569" s="4"/>
      <c r="DV569" s="4"/>
      <c r="DW569" s="4"/>
      <c r="DX569" s="4"/>
      <c r="DY569" s="4"/>
      <c r="DZ569" s="4"/>
      <c r="EA569" s="4"/>
    </row>
    <row r="570" spans="1:131" hidden="1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141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505.32</v>
      </c>
      <c r="DT570" s="4"/>
      <c r="DU570" s="4"/>
      <c r="DV570" s="4"/>
      <c r="DW570" s="4"/>
      <c r="DX570" s="4"/>
      <c r="DY570" s="4"/>
      <c r="DZ570" s="4"/>
      <c r="EA570" s="4"/>
    </row>
    <row r="571" spans="1:131" hidden="1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>
        <v>0.98</v>
      </c>
      <c r="AY571" s="4"/>
      <c r="AZ571" s="4"/>
      <c r="BA571" s="4"/>
      <c r="BB571" s="4">
        <v>3.25</v>
      </c>
      <c r="BC571" s="4">
        <v>8.85</v>
      </c>
      <c r="BD571" s="4">
        <v>1.45</v>
      </c>
      <c r="BE571" s="4">
        <v>4.75</v>
      </c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>
        <v>9.4499999999999993</v>
      </c>
      <c r="CC571" s="4"/>
      <c r="CD571" s="4"/>
      <c r="CE571" s="4"/>
      <c r="CF571" s="4"/>
      <c r="CG571" s="4"/>
      <c r="CH571" s="4"/>
      <c r="CI571" s="1" t="s">
        <v>141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496.2</v>
      </c>
      <c r="DT571" s="4"/>
      <c r="DU571" s="4"/>
      <c r="DV571" s="4"/>
      <c r="DW571" s="4"/>
      <c r="DX571" s="4"/>
      <c r="DY571" s="4"/>
      <c r="DZ571" s="4"/>
      <c r="EA571" s="4"/>
    </row>
    <row r="572" spans="1:131" hidden="1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141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488.16</v>
      </c>
      <c r="DT572" s="4"/>
      <c r="DU572" s="4"/>
      <c r="DV572" s="4"/>
      <c r="DW572" s="4"/>
      <c r="DX572" s="4"/>
      <c r="DY572" s="4"/>
      <c r="DZ572" s="4"/>
      <c r="EA572" s="4"/>
    </row>
    <row r="573" spans="1:131" hidden="1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141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481.71</v>
      </c>
      <c r="DT573" s="4"/>
      <c r="DU573" s="4"/>
      <c r="DV573" s="4"/>
      <c r="DW573" s="4"/>
      <c r="DX573" s="4"/>
      <c r="DY573" s="4"/>
      <c r="DZ573" s="4"/>
      <c r="EA573" s="4"/>
    </row>
    <row r="574" spans="1:131" hidden="1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v>17.971911340104533</v>
      </c>
      <c r="AN574" s="4">
        <f>AO574*AK574</f>
        <v>17.971911340104533</v>
      </c>
      <c r="AO574">
        <v>1.98757063766665E-2</v>
      </c>
      <c r="AP574" s="4"/>
      <c r="AQ574" s="4"/>
      <c r="AR574" s="4">
        <v>1.7899999999999999E-2</v>
      </c>
      <c r="AS574" s="4">
        <v>16.010000000000002</v>
      </c>
      <c r="AT574" s="4"/>
      <c r="AU574" s="4"/>
      <c r="AV574" s="4"/>
      <c r="AW574" s="4"/>
      <c r="AX574" s="4"/>
      <c r="AY574" s="4"/>
      <c r="AZ574" s="4">
        <v>1.72</v>
      </c>
      <c r="BA574" s="4">
        <v>36.11</v>
      </c>
      <c r="BB574" s="4">
        <v>3.85</v>
      </c>
      <c r="BC574" s="4">
        <v>9.4499999999999993</v>
      </c>
      <c r="BD574" s="4">
        <v>1.75</v>
      </c>
      <c r="BE574" s="4">
        <v>3.85</v>
      </c>
      <c r="BF574" s="4"/>
      <c r="BG574" s="4">
        <v>6.01</v>
      </c>
      <c r="BH574" s="4">
        <v>0.04</v>
      </c>
      <c r="BI574" s="4">
        <v>10.3</v>
      </c>
      <c r="BJ574" s="4">
        <v>283.39</v>
      </c>
      <c r="BK574" s="4"/>
      <c r="BL574" s="4"/>
      <c r="BM574" s="4"/>
      <c r="BN574" s="4"/>
      <c r="BO574" s="4">
        <v>0</v>
      </c>
      <c r="BP574" s="4"/>
      <c r="BQ574" s="4"/>
      <c r="BR574" s="4"/>
      <c r="BS574" s="4"/>
      <c r="BT574" s="4"/>
      <c r="BU574" s="4"/>
      <c r="BV574" s="4"/>
      <c r="BW574" s="4"/>
      <c r="BX574" s="4"/>
      <c r="BY574" s="4">
        <v>1.18E-2</v>
      </c>
      <c r="BZ574" s="4">
        <v>568.70000000000005</v>
      </c>
      <c r="CA574" s="4">
        <v>6.77</v>
      </c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141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525.85</v>
      </c>
      <c r="DT574" s="4"/>
      <c r="DU574" s="4"/>
      <c r="DV574" s="4"/>
      <c r="DW574" s="4"/>
      <c r="DX574" s="4"/>
      <c r="DY574" s="4"/>
      <c r="DZ574" s="4"/>
      <c r="EA574" s="4"/>
    </row>
    <row r="575" spans="1:131" hidden="1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O575" s="1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141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521.6</v>
      </c>
      <c r="DT575" s="4"/>
      <c r="DU575" s="4"/>
      <c r="DV575" s="4"/>
      <c r="DW575" s="4"/>
      <c r="DX575" s="4"/>
      <c r="DY575" s="4"/>
      <c r="DZ575" s="4"/>
      <c r="EA575" s="4"/>
    </row>
    <row r="576" spans="1:131" hidden="1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O576" s="1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141</v>
      </c>
      <c r="CL576">
        <v>5.49054420212775</v>
      </c>
      <c r="CM576">
        <v>5.07242600591929</v>
      </c>
      <c r="CN576">
        <v>9.7657382368725791</v>
      </c>
      <c r="CO576">
        <v>19.0300190357055</v>
      </c>
      <c r="CP576">
        <v>1.2045048021335401</v>
      </c>
      <c r="CQ576">
        <v>1.5111771387681301</v>
      </c>
      <c r="CR576">
        <v>1.17063947659097</v>
      </c>
      <c r="CS576">
        <v>0.38205665887850498</v>
      </c>
      <c r="CT576">
        <v>1.26353220089034</v>
      </c>
      <c r="CU576">
        <v>0.13652168628387401</v>
      </c>
      <c r="CV576">
        <v>4.2860393999942001</v>
      </c>
      <c r="CW576">
        <v>3.5612488671511602</v>
      </c>
      <c r="CX576">
        <v>8.5950987602815996</v>
      </c>
      <c r="CY576">
        <v>18.647962376827</v>
      </c>
      <c r="CZ576">
        <v>16.7742011005334</v>
      </c>
      <c r="DA576">
        <v>17.693207918540701</v>
      </c>
      <c r="DB576">
        <v>75.226190386873498</v>
      </c>
      <c r="DC576">
        <v>69.557758423328096</v>
      </c>
      <c r="DD576">
        <v>5.6684319635453599</v>
      </c>
      <c r="DK576"/>
      <c r="DL576"/>
      <c r="DM576"/>
      <c r="DR576" s="4">
        <v>516.88</v>
      </c>
      <c r="DT576" s="4"/>
      <c r="DU576" s="4"/>
      <c r="DV576" s="4"/>
      <c r="DW576" s="4"/>
      <c r="DX576" s="4"/>
      <c r="DY576" s="4"/>
      <c r="DZ576" s="4"/>
      <c r="EA576" s="4"/>
    </row>
    <row r="577" spans="1:131" hidden="1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P577" s="4"/>
      <c r="AQ577" s="4"/>
      <c r="AR577" s="4"/>
      <c r="AS577" s="4"/>
      <c r="AT577" s="4"/>
      <c r="AU577" s="4"/>
      <c r="AV577" s="4"/>
      <c r="AW577" s="4"/>
      <c r="AX577" s="4">
        <v>0.99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1" t="s">
        <v>141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510.25</v>
      </c>
      <c r="DT577" s="4"/>
      <c r="DU577" s="4"/>
      <c r="DV577" s="4"/>
      <c r="DW577" s="4"/>
      <c r="DX577" s="4"/>
      <c r="DY577" s="4"/>
      <c r="DZ577" s="4"/>
      <c r="EA577" s="4"/>
    </row>
    <row r="578" spans="1:131" hidden="1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141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504.32</v>
      </c>
      <c r="DT578" s="4"/>
      <c r="DU578" s="4"/>
      <c r="DV578" s="4"/>
      <c r="DW578" s="4"/>
      <c r="DX578" s="4"/>
      <c r="DY578" s="4"/>
      <c r="DZ578" s="4"/>
      <c r="EA578" s="4"/>
    </row>
    <row r="579" spans="1:131" hidden="1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141</v>
      </c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K579"/>
      <c r="DL579"/>
      <c r="DM579"/>
      <c r="DR579" s="4">
        <v>498.94</v>
      </c>
      <c r="DT579" s="4"/>
      <c r="DU579" s="4"/>
      <c r="DV579" s="4"/>
      <c r="DW579" s="4"/>
      <c r="DX579" s="4"/>
      <c r="DY579" s="4"/>
      <c r="DZ579" s="4"/>
      <c r="EA579" s="4"/>
    </row>
    <row r="580" spans="1:131" hidden="1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493.31</v>
      </c>
      <c r="DT580" s="4"/>
      <c r="DU580" s="4"/>
      <c r="DV580" s="4"/>
      <c r="DW580" s="4"/>
      <c r="DX580" s="4"/>
      <c r="DY580" s="4"/>
      <c r="DZ580" s="4"/>
      <c r="EA580" s="4"/>
    </row>
    <row r="581" spans="1:131" hidden="1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488.52</v>
      </c>
      <c r="DT581" s="4"/>
      <c r="DU581" s="4"/>
      <c r="DV581" s="4"/>
      <c r="DW581" s="4"/>
      <c r="DX581" s="4"/>
      <c r="DY581" s="4"/>
      <c r="DZ581" s="4"/>
      <c r="EA581" s="4"/>
    </row>
    <row r="582" spans="1:131" hidden="1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>
        <v>0.97</v>
      </c>
      <c r="AY582" s="4"/>
      <c r="AZ582" s="4"/>
      <c r="BA582" s="4"/>
      <c r="BB582" s="4">
        <v>4</v>
      </c>
      <c r="BC582" s="4">
        <v>9.4499999999999993</v>
      </c>
      <c r="BD582" s="4">
        <v>1.7</v>
      </c>
      <c r="BE582" s="4">
        <v>3.75</v>
      </c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>
        <v>9.4499999999999993</v>
      </c>
      <c r="CC582" s="4"/>
      <c r="CD582" s="4"/>
      <c r="CE582" s="4"/>
      <c r="CF582" s="4"/>
      <c r="CG582" s="4"/>
      <c r="CH582" s="4"/>
      <c r="CI582" s="1" t="s">
        <v>141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483.83</v>
      </c>
      <c r="DT582" s="4"/>
      <c r="DU582" s="4"/>
      <c r="DV582" s="4"/>
      <c r="DW582" s="4"/>
      <c r="DX582" s="4"/>
      <c r="DY582" s="4"/>
      <c r="DZ582" s="4"/>
      <c r="EA582" s="4"/>
    </row>
    <row r="583" spans="1:131" hidden="1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141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504.86</v>
      </c>
      <c r="DT583" s="4"/>
      <c r="DU583" s="4"/>
      <c r="DV583" s="4"/>
      <c r="DW583" s="4"/>
      <c r="DX583" s="4"/>
      <c r="DY583" s="4"/>
      <c r="DZ583" s="4"/>
      <c r="EA583" s="4"/>
    </row>
    <row r="584" spans="1:131" hidden="1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141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501.5</v>
      </c>
      <c r="DT584" s="4"/>
      <c r="DU584" s="4"/>
      <c r="DV584" s="4"/>
      <c r="DW584" s="4"/>
      <c r="DX584" s="4"/>
      <c r="DY584" s="4"/>
      <c r="DZ584" s="4"/>
      <c r="EA584" s="4"/>
    </row>
    <row r="585" spans="1:131" hidden="1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1" t="s">
        <v>141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498.04</v>
      </c>
      <c r="DT585" s="4"/>
      <c r="DU585" s="4"/>
      <c r="DV585" s="4"/>
      <c r="DW585" s="4"/>
      <c r="DX585" s="4"/>
      <c r="DY585" s="4"/>
      <c r="DZ585" s="4"/>
      <c r="EA585" s="4"/>
    </row>
    <row r="586" spans="1:131" hidden="1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141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493.85</v>
      </c>
      <c r="DT586" s="4"/>
      <c r="DU586" s="4"/>
      <c r="DV586" s="4"/>
      <c r="DW586" s="4"/>
      <c r="DX586" s="4"/>
      <c r="DY586" s="4"/>
      <c r="DZ586" s="4"/>
      <c r="EA586" s="4"/>
    </row>
    <row r="587" spans="1:131" hidden="1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141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487.94</v>
      </c>
      <c r="DT587" s="4"/>
      <c r="DU587" s="4"/>
      <c r="DV587" s="4"/>
      <c r="DW587" s="4"/>
      <c r="DX587" s="4"/>
      <c r="DY587" s="4"/>
      <c r="DZ587" s="4"/>
      <c r="EA587" s="4"/>
    </row>
    <row r="588" spans="1:131" hidden="1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141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484.12</v>
      </c>
      <c r="DT588" s="4"/>
      <c r="DU588" s="4"/>
      <c r="DV588" s="4"/>
      <c r="DW588" s="4"/>
      <c r="DX588" s="4"/>
      <c r="DY588" s="4"/>
      <c r="DZ588" s="4"/>
      <c r="EA588" s="4"/>
    </row>
    <row r="589" spans="1:131" hidden="1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141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480.93</v>
      </c>
      <c r="DT589" s="4"/>
      <c r="DU589" s="4"/>
      <c r="DV589" s="4"/>
      <c r="DW589" s="4"/>
      <c r="DX589" s="4"/>
      <c r="DY589" s="4"/>
      <c r="DZ589" s="4"/>
      <c r="EA589" s="4"/>
    </row>
    <row r="590" spans="1:131" hidden="1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504.95</v>
      </c>
      <c r="DT590" s="4"/>
      <c r="DU590" s="4"/>
      <c r="DV590" s="4"/>
      <c r="DW590" s="4"/>
      <c r="DX590" s="4"/>
      <c r="DY590" s="4"/>
      <c r="DZ590" s="4"/>
      <c r="EA590" s="4"/>
    </row>
    <row r="591" spans="1:131" hidden="1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501.26</v>
      </c>
      <c r="DT591" s="4"/>
      <c r="DU591" s="4"/>
      <c r="DV591" s="4"/>
      <c r="DW591" s="4"/>
      <c r="DX591" s="4"/>
      <c r="DY591" s="4"/>
      <c r="DZ591" s="4"/>
      <c r="EA591" s="4"/>
    </row>
    <row r="592" spans="1:131" hidden="1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>
        <v>0.97</v>
      </c>
      <c r="AY592" s="4"/>
      <c r="AZ592" s="4"/>
      <c r="BA592" s="4"/>
      <c r="BB592" s="4">
        <v>4.4000000000000004</v>
      </c>
      <c r="BC592" s="4">
        <v>9.4499999999999993</v>
      </c>
      <c r="BD592" s="4">
        <v>1.7</v>
      </c>
      <c r="BE592" s="4">
        <v>3.35</v>
      </c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>
        <v>9.4499999999999993</v>
      </c>
      <c r="CC592" s="4"/>
      <c r="CD592" s="4"/>
      <c r="CE592" s="4"/>
      <c r="CF592" s="4"/>
      <c r="CG592" s="4"/>
      <c r="CH592" s="4"/>
      <c r="CI592" s="1" t="s">
        <v>141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497.84</v>
      </c>
      <c r="DT592" s="4"/>
      <c r="DU592" s="4"/>
      <c r="DV592" s="4"/>
      <c r="DW592" s="4"/>
      <c r="DX592" s="4"/>
      <c r="DY592" s="4"/>
      <c r="DZ592" s="4"/>
      <c r="EA592" s="4"/>
    </row>
    <row r="593" spans="1:131" hidden="1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141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492.51</v>
      </c>
      <c r="DT593" s="4"/>
      <c r="DU593" s="4"/>
      <c r="DV593" s="4"/>
      <c r="DW593" s="4"/>
      <c r="DX593" s="4"/>
      <c r="DY593" s="4"/>
      <c r="DZ593" s="4"/>
      <c r="EA593" s="4"/>
    </row>
    <row r="594" spans="1:131" hidden="1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141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486.75</v>
      </c>
      <c r="DT594" s="4"/>
      <c r="DU594" s="4"/>
      <c r="DV594" s="4"/>
      <c r="DW594" s="4"/>
      <c r="DX594" s="4"/>
      <c r="DY594" s="4"/>
      <c r="DZ594" s="4"/>
      <c r="EA594" s="4"/>
    </row>
    <row r="595" spans="1:131" hidden="1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1" t="s">
        <v>141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479.92</v>
      </c>
      <c r="DT595" s="4"/>
      <c r="DU595" s="4"/>
      <c r="DV595" s="4"/>
      <c r="DW595" s="4"/>
      <c r="DX595" s="4"/>
      <c r="DY595" s="4"/>
      <c r="DZ595" s="4"/>
      <c r="EA595" s="4"/>
    </row>
    <row r="596" spans="1:131" hidden="1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141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474.04</v>
      </c>
      <c r="DT596" s="4"/>
      <c r="DU596" s="4"/>
      <c r="DV596" s="4"/>
      <c r="DW596" s="4"/>
      <c r="DX596" s="4"/>
      <c r="DY596" s="4"/>
      <c r="DZ596" s="4"/>
      <c r="EA596" s="4"/>
    </row>
    <row r="597" spans="1:131" hidden="1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>
        <v>0.98</v>
      </c>
      <c r="AY597" s="4"/>
      <c r="AZ597" s="4"/>
      <c r="BA597" s="4"/>
      <c r="BB597" s="4">
        <v>4.5</v>
      </c>
      <c r="BC597" s="4">
        <v>9.4499999999999993</v>
      </c>
      <c r="BD597" s="4">
        <v>1.75</v>
      </c>
      <c r="BE597" s="4">
        <v>3.2</v>
      </c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>
        <v>9.4499999999999993</v>
      </c>
      <c r="CC597" s="4"/>
      <c r="CD597" s="4"/>
      <c r="CE597" s="4"/>
      <c r="CF597" s="4"/>
      <c r="CG597" s="4"/>
      <c r="CH597" s="4"/>
      <c r="CI597" s="1" t="s">
        <v>141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512.70000000000005</v>
      </c>
      <c r="DT597" s="4"/>
      <c r="DU597" s="4"/>
      <c r="DV597" s="4"/>
      <c r="DW597" s="4"/>
      <c r="DX597" s="4"/>
      <c r="DY597" s="4"/>
      <c r="DZ597" s="4"/>
      <c r="EA597" s="4"/>
    </row>
    <row r="598" spans="1:131" hidden="1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141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508.36</v>
      </c>
      <c r="DT598" s="4"/>
      <c r="DU598" s="4"/>
      <c r="DV598" s="4"/>
      <c r="DW598" s="4"/>
      <c r="DX598" s="4"/>
      <c r="DY598" s="4"/>
      <c r="DZ598" s="4"/>
      <c r="EA598" s="4"/>
    </row>
    <row r="599" spans="1:131" hidden="1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141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500.39</v>
      </c>
      <c r="DT599" s="4"/>
      <c r="DU599" s="4"/>
      <c r="DV599" s="4"/>
      <c r="DW599" s="4"/>
      <c r="DX599" s="4"/>
      <c r="DY599" s="4"/>
      <c r="DZ599" s="4"/>
      <c r="EA599" s="4"/>
    </row>
    <row r="600" spans="1:131" hidden="1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1" t="s">
        <v>141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490.81</v>
      </c>
      <c r="DT600" s="4"/>
      <c r="DU600" s="4"/>
      <c r="DV600" s="4"/>
      <c r="DW600" s="4"/>
      <c r="DX600" s="4"/>
      <c r="DY600" s="4"/>
      <c r="DZ600" s="4"/>
      <c r="EA600" s="4"/>
    </row>
    <row r="601" spans="1:131" hidden="1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141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483.23</v>
      </c>
      <c r="DT601" s="4"/>
      <c r="DU601" s="4"/>
      <c r="DV601" s="4"/>
      <c r="DW601" s="4"/>
      <c r="DX601" s="4"/>
      <c r="DY601" s="4"/>
      <c r="DZ601" s="4"/>
      <c r="EA601" s="4"/>
    </row>
    <row r="602" spans="1:131" hidden="1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141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474.35</v>
      </c>
      <c r="DT602" s="4"/>
      <c r="DU602" s="4"/>
      <c r="DV602" s="4"/>
      <c r="DW602" s="4"/>
      <c r="DX602" s="4"/>
      <c r="DY602" s="4"/>
      <c r="DZ602" s="4"/>
      <c r="EA602" s="4"/>
    </row>
    <row r="603" spans="1:131" hidden="1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141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465.19</v>
      </c>
      <c r="DT603" s="4"/>
      <c r="DU603" s="4"/>
      <c r="DV603" s="4"/>
      <c r="DW603" s="4"/>
      <c r="DX603" s="4"/>
      <c r="DY603" s="4"/>
      <c r="DZ603" s="4"/>
      <c r="EA603" s="4"/>
    </row>
    <row r="604" spans="1:131" hidden="1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141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508.18</v>
      </c>
      <c r="DT604" s="4"/>
      <c r="DU604" s="4"/>
      <c r="DV604" s="4"/>
      <c r="DW604" s="4"/>
      <c r="DX604" s="4"/>
      <c r="DY604" s="4"/>
      <c r="DZ604" s="4"/>
      <c r="EA604" s="4"/>
    </row>
    <row r="605" spans="1:131" hidden="1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>
        <v>0.94</v>
      </c>
      <c r="AY605" s="4"/>
      <c r="AZ605" s="4"/>
      <c r="BA605" s="4"/>
      <c r="BB605" s="4">
        <v>5.3</v>
      </c>
      <c r="BC605" s="4">
        <v>9.4499999999999993</v>
      </c>
      <c r="BD605" s="4">
        <v>1.45</v>
      </c>
      <c r="BE605" s="4">
        <v>2.7</v>
      </c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>
        <v>9.4499999999999993</v>
      </c>
      <c r="CC605" s="4"/>
      <c r="CD605" s="4"/>
      <c r="CE605" s="4"/>
      <c r="CF605" s="4"/>
      <c r="CG605" s="4"/>
      <c r="CH605" s="4"/>
      <c r="CI605" s="1" t="s">
        <v>141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511.84</v>
      </c>
      <c r="DT605" s="4"/>
      <c r="DU605" s="4"/>
      <c r="DV605" s="4"/>
      <c r="DW605" s="4"/>
      <c r="DX605" s="4"/>
      <c r="DY605" s="4"/>
      <c r="DZ605" s="4"/>
      <c r="EA605" s="4"/>
    </row>
    <row r="606" spans="1:131" hidden="1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141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500.15</v>
      </c>
      <c r="DT606" s="4"/>
      <c r="DU606" s="4"/>
      <c r="DV606" s="4"/>
      <c r="DW606" s="4"/>
      <c r="DX606" s="4"/>
      <c r="DY606" s="4"/>
      <c r="DZ606" s="4"/>
      <c r="EA606" s="4"/>
    </row>
    <row r="607" spans="1:131" hidden="1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141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486.66</v>
      </c>
      <c r="DT607" s="4"/>
      <c r="DU607" s="4"/>
      <c r="DV607" s="4"/>
      <c r="DW607" s="4"/>
      <c r="DX607" s="4"/>
      <c r="DY607" s="4"/>
      <c r="DZ607" s="4"/>
      <c r="EA607" s="4"/>
    </row>
    <row r="608" spans="1:131" hidden="1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1" t="s">
        <v>141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474.03</v>
      </c>
      <c r="DT608" s="4"/>
      <c r="DU608" s="4"/>
      <c r="DV608" s="4"/>
      <c r="DW608" s="4"/>
      <c r="DX608" s="4"/>
      <c r="DY608" s="4"/>
      <c r="DZ608" s="4"/>
      <c r="EA608" s="4"/>
    </row>
    <row r="609" spans="1:131" hidden="1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141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463.42</v>
      </c>
      <c r="DT609" s="4"/>
      <c r="DU609" s="4"/>
      <c r="DV609" s="4"/>
      <c r="DW609" s="4"/>
      <c r="DX609" s="4"/>
      <c r="DY609" s="4"/>
      <c r="DZ609" s="4"/>
      <c r="EA609" s="4"/>
    </row>
    <row r="610" spans="1:131" hidden="1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141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460.3</v>
      </c>
      <c r="DT610" s="4"/>
      <c r="DU610" s="4"/>
      <c r="DV610" s="4"/>
      <c r="DW610" s="4"/>
      <c r="DX610" s="4"/>
      <c r="DY610" s="4"/>
      <c r="DZ610" s="4"/>
      <c r="EA610" s="4"/>
    </row>
    <row r="611" spans="1:131" hidden="1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141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532.24</v>
      </c>
      <c r="DT611" s="4"/>
      <c r="DU611" s="4"/>
      <c r="DV611" s="4"/>
      <c r="DW611" s="4"/>
      <c r="DX611" s="4"/>
      <c r="DY611" s="4"/>
      <c r="DZ611" s="4"/>
      <c r="EA611" s="4"/>
    </row>
    <row r="612" spans="1:131" hidden="1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>
        <v>6.4</v>
      </c>
      <c r="BC612" s="4">
        <v>9.4499999999999993</v>
      </c>
      <c r="BD612" s="4">
        <v>1.85</v>
      </c>
      <c r="BE612" s="4">
        <v>1.2</v>
      </c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>
        <v>9.4499999999999993</v>
      </c>
      <c r="CC612" s="4"/>
      <c r="CD612" s="4"/>
      <c r="CE612" s="4"/>
      <c r="CF612" s="4"/>
      <c r="CG612" s="4"/>
      <c r="CH612" s="4"/>
      <c r="CI612" s="1" t="s">
        <v>141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524.72</v>
      </c>
      <c r="DT612" s="4"/>
      <c r="DU612" s="4"/>
      <c r="DV612" s="4"/>
      <c r="DW612" s="4"/>
      <c r="DX612" s="4"/>
      <c r="DY612" s="4"/>
      <c r="DZ612" s="4"/>
      <c r="EA612" s="4"/>
    </row>
    <row r="613" spans="1:131" hidden="1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>
        <v>0.95</v>
      </c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141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516.44000000000005</v>
      </c>
      <c r="DT613" s="4"/>
      <c r="DU613" s="4"/>
      <c r="DV613" s="4"/>
      <c r="DW613" s="4"/>
      <c r="DX613" s="4"/>
      <c r="DY613" s="4"/>
      <c r="DZ613" s="4"/>
      <c r="EA613" s="4"/>
    </row>
    <row r="614" spans="1:131" hidden="1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141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509.08</v>
      </c>
      <c r="DT614" s="4"/>
      <c r="DU614" s="4"/>
      <c r="DV614" s="4"/>
      <c r="DW614" s="4"/>
      <c r="DX614" s="4"/>
      <c r="DY614" s="4"/>
      <c r="DZ614" s="4"/>
      <c r="EA614" s="4"/>
    </row>
    <row r="615" spans="1:131" hidden="1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1" t="s">
        <v>141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500.54</v>
      </c>
      <c r="DT615" s="4"/>
      <c r="DU615" s="4"/>
      <c r="DV615" s="4"/>
      <c r="DW615" s="4"/>
      <c r="DX615" s="4"/>
      <c r="DY615" s="4"/>
      <c r="DZ615" s="4"/>
      <c r="EA615" s="4"/>
    </row>
    <row r="616" spans="1:131" hidden="1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141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494.69</v>
      </c>
      <c r="DT616" s="4"/>
      <c r="DU616" s="4"/>
      <c r="DV616" s="4"/>
      <c r="DW616" s="4"/>
      <c r="DX616" s="4"/>
      <c r="DY616" s="4"/>
      <c r="DZ616" s="4"/>
      <c r="EA616" s="4"/>
    </row>
    <row r="617" spans="1:131" hidden="1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>
        <v>0.91</v>
      </c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141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487.72</v>
      </c>
      <c r="DT617" s="4"/>
      <c r="DU617" s="4"/>
      <c r="DV617" s="4"/>
      <c r="DW617" s="4"/>
      <c r="DX617" s="4"/>
      <c r="DY617" s="4"/>
      <c r="DZ617" s="4"/>
      <c r="EA617" s="4"/>
    </row>
    <row r="618" spans="1:131" hidden="1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v>27.173848455081639</v>
      </c>
      <c r="AN618" s="4">
        <f>AO618*AK618</f>
        <v>27.173848455081639</v>
      </c>
      <c r="AO618">
        <v>1.28849397127996E-2</v>
      </c>
      <c r="AP618" s="4"/>
      <c r="AQ618" s="4"/>
      <c r="AR618" s="4">
        <v>1.9800000000000002E-2</v>
      </c>
      <c r="AS618" s="4">
        <v>1041.3599999999999</v>
      </c>
      <c r="AT618" s="4"/>
      <c r="AU618" s="4"/>
      <c r="AV618" s="4"/>
      <c r="AW618" s="4"/>
      <c r="AX618" s="4"/>
      <c r="AY618" s="4"/>
      <c r="AZ618" s="4">
        <v>0.81</v>
      </c>
      <c r="BA618" s="4">
        <v>144.6</v>
      </c>
      <c r="BB618" s="4">
        <v>8</v>
      </c>
      <c r="BC618" s="4">
        <v>9.4499999999999993</v>
      </c>
      <c r="BD618" s="4">
        <v>1.2</v>
      </c>
      <c r="BE618" s="4">
        <v>0.25</v>
      </c>
      <c r="BF618" s="4"/>
      <c r="BG618" s="4">
        <v>2.9</v>
      </c>
      <c r="BH618" s="4">
        <v>0.02</v>
      </c>
      <c r="BI618" s="4">
        <v>2.44</v>
      </c>
      <c r="BJ618" s="4">
        <v>127.49</v>
      </c>
      <c r="BK618" s="4"/>
      <c r="BL618" s="4"/>
      <c r="BM618" s="4"/>
      <c r="BN618" s="4">
        <v>0</v>
      </c>
      <c r="BO618" s="4">
        <v>0</v>
      </c>
      <c r="BP618" s="4"/>
      <c r="BQ618" s="4"/>
      <c r="BR618" s="4"/>
      <c r="BS618" s="4"/>
      <c r="BT618" s="4"/>
      <c r="BU618" s="4"/>
      <c r="BV618" s="4"/>
      <c r="BW618" s="4"/>
      <c r="BX618" s="4"/>
      <c r="BY618" s="4">
        <v>4.0000000000000001E-3</v>
      </c>
      <c r="BZ618" s="4">
        <v>795.51</v>
      </c>
      <c r="CA618" s="4">
        <v>3.19</v>
      </c>
      <c r="CB618" s="4">
        <v>9.4499999999999993</v>
      </c>
      <c r="CC618" s="4"/>
      <c r="CD618" s="4"/>
      <c r="CE618" s="4"/>
      <c r="CF618" s="4"/>
      <c r="CG618" s="4"/>
      <c r="CH618" s="4"/>
      <c r="CI618" s="1" t="s">
        <v>141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480.44</v>
      </c>
      <c r="DT618" s="4"/>
      <c r="DU618" s="4"/>
      <c r="DV618" s="4"/>
      <c r="DW618" s="4"/>
      <c r="DX618" s="4"/>
      <c r="DY618" s="4"/>
      <c r="DZ618" s="4"/>
      <c r="EA618" s="4"/>
    </row>
    <row r="619" spans="1:131" hidden="1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O619" s="1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141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475.34</v>
      </c>
      <c r="DT619" s="4"/>
      <c r="DU619" s="4"/>
      <c r="DV619" s="4"/>
      <c r="DW619" s="4"/>
      <c r="DX619" s="4"/>
      <c r="DY619" s="4"/>
      <c r="DZ619" s="4"/>
      <c r="EA619" s="4"/>
    </row>
    <row r="620" spans="1:131" hidden="1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141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470.79</v>
      </c>
      <c r="DT620" s="4"/>
      <c r="DU620" s="4"/>
      <c r="DV620" s="4"/>
      <c r="DW620" s="4"/>
      <c r="DX620" s="4"/>
      <c r="DY620" s="4"/>
      <c r="DZ620" s="4"/>
      <c r="EA620" s="4"/>
    </row>
    <row r="621" spans="1:131" hidden="1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1" t="s">
        <v>141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465.14</v>
      </c>
      <c r="DT621" s="4"/>
      <c r="DU621" s="4"/>
      <c r="DV621" s="4"/>
      <c r="DW621" s="4"/>
      <c r="DX621" s="4"/>
      <c r="DY621" s="4"/>
      <c r="DZ621" s="4"/>
      <c r="EA621" s="4"/>
    </row>
    <row r="622" spans="1:131" hidden="1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458.03</v>
      </c>
      <c r="DT622" s="4"/>
      <c r="DU622" s="4"/>
      <c r="DV622" s="4"/>
      <c r="DW622" s="4"/>
      <c r="DX622" s="4"/>
      <c r="DY622" s="4"/>
      <c r="DZ622" s="4"/>
      <c r="EA622" s="4"/>
    </row>
    <row r="623" spans="1:131" hidden="1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141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449.86</v>
      </c>
      <c r="DT623" s="4"/>
      <c r="DU623" s="4"/>
      <c r="DV623" s="4"/>
      <c r="DW623" s="4"/>
      <c r="DX623" s="4"/>
      <c r="DY623" s="4"/>
      <c r="DZ623" s="4"/>
      <c r="EA623" s="4"/>
    </row>
    <row r="624" spans="1:131" hidden="1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449.78</v>
      </c>
      <c r="DT624" s="4"/>
      <c r="DU624" s="4"/>
      <c r="DV624" s="4"/>
      <c r="DW624" s="4"/>
      <c r="DX624" s="4"/>
      <c r="DY624" s="4"/>
      <c r="DZ624" s="4"/>
      <c r="EA624" s="4"/>
    </row>
    <row r="625" spans="1:131" hidden="1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141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453.72</v>
      </c>
      <c r="DT625" s="4"/>
      <c r="DU625" s="4"/>
      <c r="DV625" s="4"/>
      <c r="DW625" s="4"/>
      <c r="DX625" s="4"/>
      <c r="DY625" s="4"/>
      <c r="DZ625" s="4"/>
      <c r="EA625" s="4"/>
    </row>
    <row r="626" spans="1:131" hidden="1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>
        <v>0.9</v>
      </c>
      <c r="AY626" s="4"/>
      <c r="AZ626" s="4"/>
      <c r="BA626" s="4"/>
      <c r="BB626" s="4">
        <v>8.6</v>
      </c>
      <c r="BC626" s="4">
        <v>9.4499999999999993</v>
      </c>
      <c r="BD626" s="4">
        <v>0.85</v>
      </c>
      <c r="BE626" s="4">
        <v>0</v>
      </c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>
        <v>9.4499999999999993</v>
      </c>
      <c r="CC626" s="4"/>
      <c r="CD626" s="4"/>
      <c r="CE626" s="4"/>
      <c r="CF626" s="4"/>
      <c r="CG626" s="4"/>
      <c r="CH626" s="4"/>
      <c r="CI626" s="1" t="s">
        <v>141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451.62</v>
      </c>
      <c r="DT626" s="4"/>
      <c r="DU626" s="4"/>
      <c r="DV626" s="4"/>
      <c r="DW626" s="4"/>
      <c r="DX626" s="4"/>
      <c r="DY626" s="4"/>
      <c r="DZ626" s="4"/>
      <c r="EA626" s="4"/>
    </row>
    <row r="627" spans="1:131" hidden="1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449.33</v>
      </c>
      <c r="DT627" s="4"/>
      <c r="DU627" s="4"/>
      <c r="DV627" s="4"/>
      <c r="DW627" s="4"/>
      <c r="DX627" s="4"/>
      <c r="DY627" s="4"/>
      <c r="DZ627" s="4"/>
      <c r="EA627" s="4"/>
    </row>
    <row r="628" spans="1:131" hidden="1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141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447.23</v>
      </c>
      <c r="DT628" s="4"/>
      <c r="DU628" s="4"/>
      <c r="DV628" s="4"/>
      <c r="DW628" s="4"/>
      <c r="DX628" s="4"/>
      <c r="DY628" s="4"/>
      <c r="DZ628" s="4"/>
      <c r="EA628" s="4"/>
    </row>
    <row r="629" spans="1:131" hidden="1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1" t="s">
        <v>141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444.37</v>
      </c>
      <c r="DT629" s="4"/>
      <c r="DU629" s="4"/>
      <c r="DV629" s="4"/>
      <c r="DW629" s="4"/>
      <c r="DX629" s="4"/>
      <c r="DY629" s="4"/>
      <c r="DZ629" s="4"/>
      <c r="EA629" s="4"/>
    </row>
    <row r="630" spans="1:131" hidden="1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441.97</v>
      </c>
      <c r="DT630" s="4"/>
      <c r="DU630" s="4"/>
      <c r="DV630" s="4"/>
      <c r="DW630" s="4"/>
      <c r="DX630" s="4"/>
      <c r="DY630" s="4"/>
      <c r="DZ630" s="4"/>
      <c r="EA630" s="4"/>
    </row>
    <row r="631" spans="1:131" hidden="1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141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439.42</v>
      </c>
      <c r="DT631" s="4"/>
      <c r="DU631" s="4"/>
      <c r="DV631" s="4"/>
      <c r="DW631" s="4"/>
      <c r="DX631" s="4"/>
      <c r="DY631" s="4"/>
      <c r="DZ631" s="4"/>
      <c r="EA631" s="4"/>
    </row>
    <row r="632" spans="1:131" hidden="1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437.17</v>
      </c>
      <c r="DT632" s="4"/>
      <c r="DU632" s="4"/>
      <c r="DV632" s="4"/>
      <c r="DW632" s="4"/>
      <c r="DX632" s="4"/>
      <c r="DY632" s="4"/>
      <c r="DZ632" s="4"/>
      <c r="EA632" s="4"/>
    </row>
    <row r="633" spans="1:131" hidden="1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O633"/>
      <c r="AP633" s="4"/>
      <c r="AQ633" s="4"/>
      <c r="AR633" s="4"/>
      <c r="AS633" s="4"/>
      <c r="AT633" s="4"/>
      <c r="AU633" s="4"/>
      <c r="AV633" s="4"/>
      <c r="AW633" s="4"/>
      <c r="AX633" s="4">
        <v>0.65</v>
      </c>
      <c r="AY633"/>
      <c r="AZ633"/>
      <c r="BA633" s="4"/>
      <c r="BB633" s="4">
        <v>8.9</v>
      </c>
      <c r="BC633" s="4">
        <v>9.4499999999999993</v>
      </c>
      <c r="BD633" s="4">
        <v>0.55000000000000004</v>
      </c>
      <c r="BE633" s="4">
        <v>0</v>
      </c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/>
      <c r="BZ633" s="4"/>
      <c r="CA633"/>
      <c r="CB633" s="4">
        <v>9.4499999999999993</v>
      </c>
      <c r="CC633" s="4"/>
      <c r="CD633" s="4"/>
      <c r="CE633" s="4"/>
      <c r="CF633" s="4"/>
      <c r="CG633" s="4"/>
      <c r="CH633" s="4"/>
      <c r="CI633" s="1" t="s">
        <v>141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435.59</v>
      </c>
      <c r="DT633" s="4"/>
      <c r="DU633" s="4"/>
      <c r="DV633" s="4"/>
      <c r="DW633" s="4"/>
      <c r="DX633" s="4"/>
      <c r="DY633" s="4"/>
      <c r="DZ633" s="4"/>
      <c r="EA633" s="4"/>
    </row>
    <row r="634" spans="1:131" hidden="1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141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465.59</v>
      </c>
      <c r="DT634" s="4"/>
      <c r="DU634" s="4"/>
      <c r="DV634" s="4"/>
      <c r="DW634" s="4"/>
      <c r="DX634" s="4"/>
      <c r="DY634" s="4"/>
      <c r="DZ634" s="4"/>
      <c r="EA634" s="4"/>
    </row>
    <row r="635" spans="1:131" hidden="1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141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467.45</v>
      </c>
      <c r="DT635" s="4"/>
      <c r="DU635" s="4"/>
      <c r="DV635" s="4"/>
      <c r="DW635" s="4"/>
      <c r="DX635" s="4"/>
      <c r="DY635" s="4"/>
      <c r="DZ635" s="4"/>
      <c r="EA635" s="4"/>
    </row>
    <row r="636" spans="1:131" hidden="1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1" t="s">
        <v>141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466.46</v>
      </c>
      <c r="DT636" s="4"/>
      <c r="DU636" s="4"/>
      <c r="DV636" s="4"/>
      <c r="DW636" s="4"/>
      <c r="DX636" s="4"/>
      <c r="DY636" s="4"/>
      <c r="DZ636" s="4"/>
      <c r="EA636" s="4"/>
    </row>
    <row r="637" spans="1:131" hidden="1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>
        <v>0.66</v>
      </c>
      <c r="AY637" s="4"/>
      <c r="AZ637" s="4"/>
      <c r="BA637" s="4"/>
      <c r="BB637" s="4">
        <v>9</v>
      </c>
      <c r="BC637" s="4">
        <v>9.4499999999999993</v>
      </c>
      <c r="BD637" s="4">
        <v>0.45</v>
      </c>
      <c r="BE637" s="4">
        <v>0</v>
      </c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>
        <v>9.4499999999999993</v>
      </c>
      <c r="CC637" s="4"/>
      <c r="CD637" s="4"/>
      <c r="CE637" s="4"/>
      <c r="CF637" s="4"/>
      <c r="CG637" s="4"/>
      <c r="CH637" s="4"/>
      <c r="CI637" s="1" t="s">
        <v>141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464.72</v>
      </c>
      <c r="DT637" s="4"/>
      <c r="DU637" s="4"/>
      <c r="DV637" s="4"/>
      <c r="DW637" s="4"/>
      <c r="DX637" s="4"/>
      <c r="DY637" s="4"/>
      <c r="DZ637" s="4"/>
      <c r="EA637" s="4"/>
    </row>
    <row r="638" spans="1:131" hidden="1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P638" s="4"/>
      <c r="AQ638" s="4"/>
      <c r="AR638" s="4"/>
      <c r="AS638" s="4">
        <v>1051.18</v>
      </c>
      <c r="AT638" s="4"/>
      <c r="AU638" s="4"/>
      <c r="AV638">
        <v>2.3859999999999999E-2</v>
      </c>
      <c r="AW638" s="4">
        <v>906.96</v>
      </c>
      <c r="AX638" s="4"/>
      <c r="AY638"/>
      <c r="AZ638">
        <v>0.91767500000000002</v>
      </c>
      <c r="BA638" s="4">
        <v>205.68</v>
      </c>
      <c r="BB638" s="4"/>
      <c r="BC638" s="4"/>
      <c r="BD638" s="4"/>
      <c r="BE638" s="4"/>
      <c r="BF638" s="4"/>
      <c r="BG638" s="4">
        <v>0</v>
      </c>
      <c r="BH638" s="4"/>
      <c r="BI638" s="4">
        <v>0</v>
      </c>
      <c r="BJ638" s="4">
        <v>0</v>
      </c>
      <c r="BK638" s="4"/>
      <c r="BL638" s="4"/>
      <c r="BM638" s="4"/>
      <c r="BN638">
        <v>8.2572500000000007E-3</v>
      </c>
      <c r="BO638" s="4">
        <v>144.22</v>
      </c>
      <c r="BP638" s="4"/>
      <c r="BQ638" s="4" t="s">
        <v>89</v>
      </c>
      <c r="BR638" s="4"/>
      <c r="BS638" s="4"/>
      <c r="BT638" s="4"/>
      <c r="BU638" s="4"/>
      <c r="BV638" s="4"/>
      <c r="BW638" s="4"/>
      <c r="BX638" s="4"/>
      <c r="BY638">
        <v>5.2717500000000004E-3</v>
      </c>
      <c r="BZ638" s="4">
        <v>803.34</v>
      </c>
      <c r="CA638">
        <v>4.2743420061385198</v>
      </c>
      <c r="CB638" s="4"/>
      <c r="CC638" s="4"/>
      <c r="CD638" s="4"/>
      <c r="CE638" s="4"/>
      <c r="CF638" s="4"/>
      <c r="CG638" s="4"/>
      <c r="CH638" s="4"/>
      <c r="CI638" s="1" t="s">
        <v>141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463.73</v>
      </c>
      <c r="DT638" s="4"/>
      <c r="DU638" s="4"/>
      <c r="DV638" s="4"/>
      <c r="DW638" s="4"/>
      <c r="DX638" s="4"/>
      <c r="DY638" s="4"/>
      <c r="DZ638" s="4"/>
      <c r="EA638" s="4"/>
    </row>
    <row r="639" spans="1:131" hidden="1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141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470.45</v>
      </c>
      <c r="DT639" s="4"/>
      <c r="DU639" s="4"/>
      <c r="DV639" s="4"/>
      <c r="DW639" s="4"/>
      <c r="DX639" s="4"/>
      <c r="DY639" s="4"/>
      <c r="DZ639" s="4"/>
      <c r="EA639" s="4"/>
    </row>
    <row r="640" spans="1:131" hidden="1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>
        <v>9.15</v>
      </c>
      <c r="BC640" s="4">
        <v>9.4499999999999993</v>
      </c>
      <c r="BD640" s="4">
        <v>0.3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141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514.48</v>
      </c>
      <c r="DT640" s="4"/>
      <c r="DU640" s="4"/>
      <c r="DV640" s="4"/>
      <c r="DW640" s="4"/>
      <c r="DX640" s="4"/>
      <c r="DY640" s="4"/>
      <c r="DZ640" s="4"/>
      <c r="EA640" s="4"/>
    </row>
    <row r="641" spans="1:131" hidden="1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1" t="s">
        <v>141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518.79999999999995</v>
      </c>
      <c r="DT641" s="4"/>
      <c r="DU641" s="4"/>
      <c r="DV641" s="4"/>
      <c r="DW641" s="4"/>
      <c r="DX641" s="4"/>
      <c r="DY641" s="4"/>
      <c r="DZ641" s="4"/>
      <c r="EA641" s="4"/>
    </row>
    <row r="642" spans="1:131" hidden="1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141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519.20000000000005</v>
      </c>
      <c r="DT642" s="4"/>
      <c r="DU642" s="4"/>
      <c r="DV642" s="4"/>
      <c r="DW642" s="4"/>
      <c r="DX642" s="4"/>
      <c r="DY642" s="4"/>
      <c r="DZ642" s="4"/>
      <c r="EA642" s="4"/>
    </row>
    <row r="643" spans="1:131" hidden="1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1" t="s">
        <v>141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518.17999999999995</v>
      </c>
      <c r="DT643" s="4"/>
      <c r="DU643" s="4"/>
      <c r="DV643" s="4"/>
      <c r="DW643" s="4"/>
      <c r="DX643" s="4"/>
      <c r="DY643" s="4"/>
      <c r="DZ643" s="4"/>
      <c r="EA643" s="4"/>
    </row>
    <row r="644" spans="1:131" hidden="1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141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517.03</v>
      </c>
      <c r="DT644" s="4"/>
      <c r="DU644" s="4"/>
      <c r="DV644" s="4"/>
      <c r="DW644" s="4"/>
      <c r="DX644" s="4"/>
      <c r="DY644" s="4"/>
      <c r="DZ644" s="4"/>
      <c r="EA644" s="4"/>
    </row>
    <row r="645" spans="1:131" hidden="1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515.52</v>
      </c>
      <c r="DT645" s="4"/>
      <c r="DU645" s="4"/>
      <c r="DV645" s="4"/>
      <c r="DW645" s="4"/>
      <c r="DX645" s="4"/>
      <c r="DY645" s="4"/>
      <c r="DZ645" s="4"/>
      <c r="EA645" s="4"/>
    </row>
    <row r="646" spans="1:131" hidden="1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141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514.38</v>
      </c>
      <c r="DT646" s="4"/>
      <c r="DU646" s="4"/>
      <c r="DV646" s="4"/>
      <c r="DW646" s="4"/>
      <c r="DX646" s="4"/>
      <c r="DY646" s="4"/>
      <c r="DZ646" s="4"/>
      <c r="EA646" s="4"/>
    </row>
    <row r="647" spans="1:131" hidden="1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513.16999999999996</v>
      </c>
      <c r="DT647" s="4"/>
      <c r="DU647" s="4"/>
      <c r="DV647" s="4"/>
      <c r="DW647" s="4"/>
      <c r="DX647" s="4"/>
      <c r="DY647" s="4"/>
      <c r="DZ647" s="4"/>
      <c r="EA647" s="4"/>
    </row>
    <row r="648" spans="1:131" hidden="1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141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511.94</v>
      </c>
      <c r="DT648" s="4"/>
      <c r="DU648" s="4"/>
      <c r="DV648" s="4"/>
      <c r="DW648" s="4"/>
      <c r="DX648" s="4"/>
      <c r="DY648" s="4"/>
      <c r="DZ648" s="4"/>
      <c r="EA648" s="4"/>
    </row>
    <row r="649" spans="1:131" hidden="1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510.61</v>
      </c>
      <c r="DT649" s="4"/>
      <c r="DU649" s="4"/>
      <c r="DV649" s="4"/>
      <c r="DW649" s="4"/>
      <c r="DX649" s="4"/>
      <c r="DY649" s="4"/>
      <c r="DZ649" s="4"/>
      <c r="EA649" s="4"/>
    </row>
    <row r="650" spans="1:131" hidden="1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141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509.55</v>
      </c>
      <c r="DT650" s="4"/>
      <c r="DU650" s="4"/>
      <c r="DV650" s="4"/>
      <c r="DW650" s="4"/>
      <c r="DX650" s="4"/>
      <c r="DY650" s="4"/>
      <c r="DZ650" s="4"/>
      <c r="EA650" s="4"/>
    </row>
    <row r="651" spans="1:131" hidden="1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141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508.5</v>
      </c>
      <c r="DT651" s="4"/>
      <c r="DU651" s="4"/>
      <c r="DV651" s="4"/>
      <c r="DW651" s="4"/>
      <c r="DX651" s="4"/>
      <c r="DY651" s="4"/>
      <c r="DZ651" s="4"/>
      <c r="EA651" s="4"/>
    </row>
    <row r="652" spans="1:131" hidden="1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141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507.27</v>
      </c>
      <c r="DT652" s="4"/>
      <c r="DU652" s="4"/>
      <c r="DV652" s="4"/>
      <c r="DW652" s="4"/>
      <c r="DX652" s="4"/>
      <c r="DY652" s="4"/>
      <c r="DZ652" s="4"/>
      <c r="EA652" s="4"/>
    </row>
    <row r="653" spans="1:131" hidden="1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141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505.72</v>
      </c>
      <c r="DT653" s="4"/>
      <c r="DU653" s="4"/>
      <c r="DV653" s="4"/>
      <c r="DW653" s="4"/>
      <c r="DX653" s="4"/>
      <c r="DY653" s="4"/>
      <c r="DZ653" s="4"/>
      <c r="EA653" s="4"/>
    </row>
    <row r="654" spans="1:131" hidden="1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141</v>
      </c>
      <c r="DR654" s="4"/>
      <c r="DT654" s="4"/>
      <c r="DU654" s="4"/>
      <c r="DV654" s="4"/>
      <c r="DW654" s="4"/>
      <c r="DX654" s="4"/>
      <c r="DY654" s="4"/>
      <c r="DZ654" s="4"/>
      <c r="EA654" s="4"/>
    </row>
    <row r="655" spans="1:131" hidden="1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153</v>
      </c>
      <c r="DR655" s="4">
        <v>478.03</v>
      </c>
      <c r="DT655" s="4"/>
      <c r="DU655" s="4"/>
      <c r="DV655" s="4"/>
      <c r="DW655" s="4"/>
      <c r="DX655" s="4"/>
      <c r="DY655" s="4"/>
      <c r="DZ655" s="4"/>
      <c r="EA655" s="4"/>
    </row>
    <row r="656" spans="1:131" hidden="1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153</v>
      </c>
      <c r="CL656">
        <v>163.11103877495501</v>
      </c>
      <c r="CM656">
        <v>42.2182529742499</v>
      </c>
      <c r="CN656">
        <v>32.725070673132997</v>
      </c>
      <c r="CO656">
        <v>17.427340479120701</v>
      </c>
      <c r="CP656">
        <v>108.347130439742</v>
      </c>
      <c r="CQ656">
        <v>12.212324483855401</v>
      </c>
      <c r="CR656">
        <v>7.3588758814765001</v>
      </c>
      <c r="CS656">
        <v>4.6236390357522099</v>
      </c>
      <c r="CT656">
        <v>3.5723671307327201</v>
      </c>
      <c r="CU656">
        <v>3.7444427658347199</v>
      </c>
      <c r="CV656">
        <v>54.763908335213401</v>
      </c>
      <c r="CW656">
        <v>30.005928490394499</v>
      </c>
      <c r="CX656">
        <v>25.3661947916565</v>
      </c>
      <c r="CY656">
        <v>12.803701443368499</v>
      </c>
      <c r="CZ656">
        <v>3.0610609863603599</v>
      </c>
      <c r="DA656">
        <v>4.93917940952604</v>
      </c>
      <c r="DB656">
        <v>270.798753193913</v>
      </c>
      <c r="DC656">
        <v>130.939973456519</v>
      </c>
      <c r="DD656">
        <v>139.858779737394</v>
      </c>
      <c r="DK656"/>
      <c r="DL656"/>
      <c r="DM656"/>
      <c r="DR656" s="4">
        <v>475.58</v>
      </c>
      <c r="DT656" s="4"/>
      <c r="DU656" s="4"/>
      <c r="DV656" s="4"/>
      <c r="DW656" s="4"/>
      <c r="DX656" s="4"/>
      <c r="DY656" s="4"/>
      <c r="DZ656" s="4"/>
      <c r="EA656" s="4"/>
    </row>
    <row r="657" spans="1:131" hidden="1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153</v>
      </c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K657"/>
      <c r="DL657"/>
      <c r="DM657"/>
      <c r="DR657" s="4">
        <v>474.26</v>
      </c>
      <c r="DT657" s="4"/>
      <c r="DU657" s="4"/>
      <c r="DV657" s="4"/>
      <c r="DW657" s="4"/>
      <c r="DX657" s="4"/>
      <c r="DY657" s="4"/>
      <c r="DZ657" s="4"/>
      <c r="EA657" s="4"/>
    </row>
    <row r="658" spans="1:131" hidden="1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153</v>
      </c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K658"/>
      <c r="DL658"/>
      <c r="DM658"/>
      <c r="DR658" s="4">
        <v>489.86</v>
      </c>
      <c r="DT658" s="4"/>
      <c r="DU658" s="4"/>
      <c r="DV658" s="4"/>
      <c r="DW658" s="4"/>
      <c r="DX658" s="4"/>
      <c r="DY658" s="4"/>
      <c r="DZ658" s="4"/>
      <c r="EA658" s="4"/>
    </row>
    <row r="659" spans="1:131" hidden="1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153</v>
      </c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K659"/>
      <c r="DL659"/>
      <c r="DM659"/>
      <c r="DR659" s="4">
        <v>489.88</v>
      </c>
      <c r="DT659" s="4"/>
      <c r="DU659" s="4"/>
      <c r="DV659" s="4"/>
      <c r="DW659" s="4"/>
      <c r="DX659" s="4"/>
      <c r="DY659" s="4"/>
      <c r="DZ659" s="4"/>
      <c r="EA659" s="4"/>
    </row>
    <row r="660" spans="1:131" hidden="1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153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/>
      <c r="DT660" s="4"/>
      <c r="DU660" s="4"/>
      <c r="DV660" s="4"/>
      <c r="DW660" s="4"/>
      <c r="DX660" s="4"/>
      <c r="DY660" s="4"/>
      <c r="DZ660" s="4"/>
      <c r="EA660" s="4"/>
    </row>
    <row r="661" spans="1:131" hidden="1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>
        <v>0.11</v>
      </c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153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/>
      <c r="DT661" s="4"/>
      <c r="DU661" s="4"/>
      <c r="DV661" s="4"/>
      <c r="DW661" s="4"/>
      <c r="DX661" s="4"/>
      <c r="DY661" s="4"/>
      <c r="DZ661" s="4"/>
      <c r="EA661" s="4"/>
    </row>
    <row r="662" spans="1:131" hidden="1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>
        <v>0.14000000000000001</v>
      </c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153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/>
      <c r="DT662" s="4"/>
      <c r="DU662" s="4"/>
      <c r="DV662" s="4"/>
      <c r="DW662" s="4"/>
      <c r="DX662" s="4"/>
      <c r="DY662" s="4"/>
      <c r="DZ662" s="4"/>
      <c r="EA662" s="4"/>
    </row>
    <row r="663" spans="1:131" hidden="1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153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>
        <v>572.75</v>
      </c>
      <c r="DT663" s="4"/>
      <c r="DU663" s="4"/>
      <c r="DV663" s="4"/>
      <c r="DW663" s="4"/>
      <c r="DX663" s="4"/>
      <c r="DY663" s="4"/>
      <c r="DZ663" s="4"/>
      <c r="EA663" s="4"/>
    </row>
    <row r="664" spans="1:131" hidden="1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0.22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153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>
        <v>571.83000000000004</v>
      </c>
      <c r="DT664" s="4"/>
      <c r="DU664" s="4"/>
      <c r="DV664" s="4"/>
      <c r="DW664" s="4"/>
      <c r="DX664" s="4"/>
      <c r="DY664" s="4"/>
      <c r="DZ664" s="4"/>
      <c r="EA664" s="4"/>
    </row>
    <row r="665" spans="1:131" hidden="1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153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>
        <v>571.08000000000004</v>
      </c>
      <c r="DT665" s="4"/>
      <c r="DU665" s="4"/>
      <c r="DV665" s="4"/>
      <c r="DW665" s="4"/>
      <c r="DX665" s="4"/>
      <c r="DY665" s="4"/>
      <c r="DZ665" s="4"/>
      <c r="EA665" s="4"/>
    </row>
    <row r="666" spans="1:131" hidden="1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153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570.48</v>
      </c>
      <c r="DT666" s="4"/>
      <c r="DU666" s="4"/>
      <c r="DV666" s="4"/>
      <c r="DW666" s="4"/>
      <c r="DX666" s="4"/>
      <c r="DY666" s="4"/>
      <c r="DZ666" s="4"/>
      <c r="EA666" s="4"/>
    </row>
    <row r="667" spans="1:131" hidden="1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153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570.29999999999995</v>
      </c>
      <c r="DT667" s="4"/>
      <c r="DU667" s="4"/>
      <c r="DV667" s="4"/>
      <c r="DW667" s="4"/>
      <c r="DX667" s="4"/>
      <c r="DY667" s="4"/>
      <c r="DZ667" s="4"/>
      <c r="EA667" s="4"/>
    </row>
    <row r="668" spans="1:131" hidden="1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153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572.6</v>
      </c>
      <c r="DT668" s="4"/>
      <c r="DU668" s="4"/>
      <c r="DV668" s="4"/>
      <c r="DW668" s="4"/>
      <c r="DX668" s="4"/>
      <c r="DY668" s="4"/>
      <c r="DZ668" s="4"/>
      <c r="EA668" s="4"/>
    </row>
    <row r="669" spans="1:131" hidden="1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153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575.34</v>
      </c>
      <c r="DT669" s="4"/>
      <c r="DU669" s="4"/>
      <c r="DV669" s="4"/>
      <c r="DW669" s="4"/>
      <c r="DX669" s="4"/>
      <c r="DY669" s="4"/>
      <c r="DZ669" s="4"/>
      <c r="EA669" s="4"/>
    </row>
    <row r="670" spans="1:131" hidden="1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153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579</v>
      </c>
      <c r="DT670" s="4"/>
      <c r="DU670" s="4"/>
      <c r="DV670" s="4"/>
      <c r="DW670" s="4"/>
      <c r="DX670" s="4"/>
      <c r="DY670" s="4"/>
      <c r="DZ670" s="4"/>
      <c r="EA670" s="4"/>
    </row>
    <row r="671" spans="1:131" hidden="1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>
        <v>0.27</v>
      </c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153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579.03</v>
      </c>
      <c r="DT671" s="4"/>
      <c r="DU671" s="4"/>
      <c r="DV671" s="4"/>
      <c r="DW671" s="4"/>
      <c r="DX671" s="4"/>
      <c r="DY671" s="4"/>
      <c r="DZ671" s="4"/>
      <c r="EA671" s="4"/>
    </row>
    <row r="672" spans="1:131" hidden="1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v>2.2637884375000001</v>
      </c>
      <c r="AN672" s="4">
        <f>AO672*AK672</f>
        <v>2.2637884375000001</v>
      </c>
      <c r="AO672">
        <v>5.82325E-2</v>
      </c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153</v>
      </c>
      <c r="CL672">
        <v>8.4450485271311493</v>
      </c>
      <c r="CM672">
        <v>22.5568287734514</v>
      </c>
      <c r="CN672">
        <v>71.406783830373001</v>
      </c>
      <c r="CO672">
        <v>56.9046455128532</v>
      </c>
      <c r="CP672">
        <v>0.76365167016157098</v>
      </c>
      <c r="CQ672">
        <v>0.46297331220153898</v>
      </c>
      <c r="CR672">
        <v>2.14846189704032</v>
      </c>
      <c r="CS672">
        <v>2.5161190137367901</v>
      </c>
      <c r="CT672">
        <v>2.0702546239187201</v>
      </c>
      <c r="CU672">
        <v>2.0351404720296999</v>
      </c>
      <c r="CV672">
        <v>7.6813968569695801</v>
      </c>
      <c r="CW672">
        <v>22.093855461249898</v>
      </c>
      <c r="CX672">
        <v>69.258321933332695</v>
      </c>
      <c r="CY672">
        <v>54.388526499116402</v>
      </c>
      <c r="CZ672">
        <v>39.452095041944403</v>
      </c>
      <c r="DA672">
        <v>14.5154967731364</v>
      </c>
      <c r="DB672">
        <v>217.38629355483801</v>
      </c>
      <c r="DC672">
        <v>207.38969256574899</v>
      </c>
      <c r="DD672">
        <v>9.99660098908865</v>
      </c>
      <c r="DK672"/>
      <c r="DL672"/>
      <c r="DM672"/>
      <c r="DR672" s="4">
        <v>578.35</v>
      </c>
      <c r="DT672" s="4"/>
      <c r="DU672" s="4"/>
      <c r="DV672" s="4"/>
      <c r="DW672" s="4"/>
      <c r="DX672" s="4"/>
      <c r="DY672" s="4"/>
      <c r="DZ672" s="4"/>
      <c r="EA672" s="4"/>
    </row>
    <row r="673" spans="1:131" hidden="1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O673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153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577.54</v>
      </c>
      <c r="DT673" s="4"/>
      <c r="DU673" s="4"/>
      <c r="DV673" s="4"/>
      <c r="DW673" s="4"/>
      <c r="DX673" s="4"/>
      <c r="DY673" s="4"/>
      <c r="DZ673" s="4"/>
      <c r="EA673" s="4"/>
    </row>
    <row r="674" spans="1:131" hidden="1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O67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153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576.47</v>
      </c>
      <c r="DT674" s="4"/>
      <c r="DU674" s="4"/>
      <c r="DV674" s="4"/>
      <c r="DW674" s="4"/>
      <c r="DX674" s="4"/>
      <c r="DY674" s="4"/>
      <c r="DZ674" s="4"/>
      <c r="EA674" s="4"/>
    </row>
    <row r="675" spans="1:131" hidden="1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O675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153</v>
      </c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K675"/>
      <c r="DL675"/>
      <c r="DM675"/>
      <c r="DR675" s="4">
        <v>575.12</v>
      </c>
      <c r="DT675" s="4"/>
      <c r="DU675" s="4"/>
      <c r="DV675" s="4"/>
      <c r="DW675" s="4"/>
      <c r="DX675" s="4"/>
      <c r="DY675" s="4"/>
      <c r="DZ675" s="4"/>
      <c r="EA675" s="4"/>
    </row>
    <row r="676" spans="1:131" hidden="1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153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573.54999999999995</v>
      </c>
      <c r="DT676" s="4"/>
      <c r="DU676" s="4"/>
      <c r="DV676" s="4"/>
      <c r="DW676" s="4"/>
      <c r="DX676" s="4"/>
      <c r="DY676" s="4"/>
      <c r="DZ676" s="4"/>
      <c r="EA676" s="4"/>
    </row>
    <row r="677" spans="1:131" hidden="1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153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576.80999999999995</v>
      </c>
      <c r="DT677" s="4"/>
      <c r="DU677" s="4"/>
      <c r="DV677" s="4"/>
      <c r="DW677" s="4"/>
      <c r="DX677" s="4"/>
      <c r="DY677" s="4"/>
      <c r="DZ677" s="4"/>
      <c r="EA677" s="4"/>
    </row>
    <row r="678" spans="1:131" hidden="1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153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577.59</v>
      </c>
      <c r="DT678" s="4"/>
      <c r="DU678" s="4"/>
      <c r="DV678" s="4"/>
      <c r="DW678" s="4"/>
      <c r="DX678" s="4"/>
      <c r="DY678" s="4"/>
      <c r="DZ678" s="4"/>
      <c r="EA678" s="4"/>
    </row>
    <row r="679" spans="1:131" hidden="1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153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577.36</v>
      </c>
      <c r="DT679" s="4"/>
      <c r="DU679" s="4"/>
      <c r="DV679" s="4"/>
      <c r="DW679" s="4"/>
      <c r="DX679" s="4"/>
      <c r="DY679" s="4"/>
      <c r="DZ679" s="4"/>
      <c r="EA679" s="4"/>
    </row>
    <row r="680" spans="1:131" hidden="1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>
        <v>0.48</v>
      </c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153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577.53</v>
      </c>
      <c r="DT680" s="4"/>
      <c r="DU680" s="4"/>
      <c r="DV680" s="4"/>
      <c r="DW680" s="4"/>
      <c r="DX680" s="4"/>
      <c r="DY680" s="4"/>
      <c r="DZ680" s="4"/>
      <c r="EA680" s="4"/>
    </row>
    <row r="681" spans="1:131" hidden="1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153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578.21</v>
      </c>
      <c r="DT681" s="4"/>
      <c r="DU681" s="4"/>
      <c r="DV681" s="4"/>
      <c r="DW681" s="4"/>
      <c r="DX681" s="4"/>
      <c r="DY681" s="4"/>
      <c r="DZ681" s="4"/>
      <c r="EA681" s="4"/>
    </row>
    <row r="682" spans="1:131" hidden="1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153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577.09</v>
      </c>
      <c r="DT682" s="4"/>
      <c r="DU682" s="4"/>
      <c r="DV682" s="4"/>
      <c r="DW682" s="4"/>
      <c r="DX682" s="4"/>
      <c r="DY682" s="4"/>
      <c r="DZ682" s="4"/>
      <c r="EA682" s="4"/>
    </row>
    <row r="683" spans="1:131" hidden="1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153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576.36</v>
      </c>
      <c r="DT683" s="4"/>
      <c r="DU683" s="4"/>
      <c r="DV683" s="4"/>
      <c r="DW683" s="4"/>
      <c r="DX683" s="4"/>
      <c r="DY683" s="4"/>
      <c r="DZ683" s="4"/>
      <c r="EA683" s="4"/>
    </row>
    <row r="684" spans="1:131" hidden="1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153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575.53</v>
      </c>
      <c r="DT684" s="4"/>
      <c r="DU684" s="4"/>
      <c r="DV684" s="4"/>
      <c r="DW684" s="4"/>
      <c r="DX684" s="4"/>
      <c r="DY684" s="4"/>
      <c r="DZ684" s="4"/>
      <c r="EA684" s="4"/>
    </row>
    <row r="685" spans="1:131" hidden="1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153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594.26</v>
      </c>
      <c r="DT685" s="4"/>
      <c r="DU685" s="4"/>
      <c r="DV685" s="4"/>
      <c r="DW685" s="4"/>
      <c r="DX685" s="4"/>
      <c r="DY685" s="4"/>
      <c r="DZ685" s="4"/>
      <c r="EA685" s="4"/>
    </row>
    <row r="686" spans="1:131" hidden="1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>
        <v>0.67</v>
      </c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153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599.55999999999995</v>
      </c>
      <c r="DT686" s="4"/>
      <c r="DU686" s="4"/>
      <c r="DV686" s="4"/>
      <c r="DW686" s="4"/>
      <c r="DX686" s="4"/>
      <c r="DY686" s="4"/>
      <c r="DZ686" s="4"/>
      <c r="EA686" s="4"/>
    </row>
    <row r="687" spans="1:131" hidden="1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599.73</v>
      </c>
      <c r="DT687" s="4"/>
      <c r="DU687" s="4"/>
      <c r="DV687" s="4"/>
      <c r="DW687" s="4"/>
      <c r="DX687" s="4"/>
      <c r="DY687" s="4"/>
      <c r="DZ687" s="4"/>
      <c r="EA687" s="4"/>
    </row>
    <row r="688" spans="1:131" hidden="1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604.69000000000005</v>
      </c>
      <c r="DT688" s="4"/>
      <c r="DU688" s="4"/>
      <c r="DV688" s="4"/>
      <c r="DW688" s="4"/>
      <c r="DX688" s="4"/>
      <c r="DY688" s="4"/>
      <c r="DZ688" s="4"/>
      <c r="EA688" s="4"/>
    </row>
    <row r="689" spans="1:131" hidden="1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609.98</v>
      </c>
      <c r="DT689" s="4"/>
      <c r="DU689" s="4"/>
      <c r="DV689" s="4"/>
      <c r="DW689" s="4"/>
      <c r="DX689" s="4"/>
      <c r="DY689" s="4"/>
      <c r="DZ689" s="4"/>
      <c r="EA689" s="4"/>
    </row>
    <row r="690" spans="1:131" hidden="1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153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608.23</v>
      </c>
      <c r="DT690" s="4"/>
      <c r="DU690" s="4"/>
      <c r="DV690" s="4"/>
      <c r="DW690" s="4"/>
      <c r="DX690" s="4"/>
      <c r="DY690" s="4"/>
      <c r="DZ690" s="4"/>
      <c r="EA690" s="4"/>
    </row>
    <row r="691" spans="1:131" hidden="1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153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606</v>
      </c>
      <c r="DT691" s="4"/>
      <c r="DU691" s="4"/>
      <c r="DV691" s="4"/>
      <c r="DW691" s="4"/>
      <c r="DX691" s="4"/>
      <c r="DY691" s="4"/>
      <c r="DZ691" s="4"/>
      <c r="EA691" s="4"/>
    </row>
    <row r="692" spans="1:131" hidden="1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153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602.96</v>
      </c>
      <c r="DT692" s="4"/>
      <c r="DU692" s="4"/>
      <c r="DV692" s="4"/>
      <c r="DW692" s="4"/>
      <c r="DX692" s="4"/>
      <c r="DY692" s="4"/>
      <c r="DZ692" s="4"/>
      <c r="EA692" s="4"/>
    </row>
    <row r="693" spans="1:131" hidden="1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153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602.08000000000004</v>
      </c>
      <c r="DT693" s="4"/>
      <c r="DU693" s="4"/>
      <c r="DV693" s="4"/>
      <c r="DW693" s="4"/>
      <c r="DX693" s="4"/>
      <c r="DY693" s="4"/>
      <c r="DZ693" s="4"/>
      <c r="EA693" s="4"/>
    </row>
    <row r="694" spans="1:131" hidden="1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153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600.72</v>
      </c>
      <c r="DT694" s="4"/>
      <c r="DU694" s="4"/>
      <c r="DV694" s="4"/>
      <c r="DW694" s="4"/>
      <c r="DX694" s="4"/>
      <c r="DY694" s="4"/>
      <c r="DZ694" s="4"/>
      <c r="EA694" s="4"/>
    </row>
    <row r="695" spans="1:131" hidden="1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v>8.5024370802164313</v>
      </c>
      <c r="AN695" s="4">
        <f>AO695*AK695</f>
        <v>8.5024370802164313</v>
      </c>
      <c r="AO695">
        <v>4.1237500000000003E-2</v>
      </c>
      <c r="AP695" s="4"/>
      <c r="AQ695" s="4"/>
      <c r="AR695" s="4"/>
      <c r="AS695" s="4"/>
      <c r="AT695" s="4"/>
      <c r="AU695" s="4"/>
      <c r="AV695" s="4"/>
      <c r="AW695" s="4"/>
      <c r="AX695" s="4">
        <v>0.93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153</v>
      </c>
      <c r="CL695">
        <v>4.5953933623646597</v>
      </c>
      <c r="CM695">
        <v>5.6470365972211196</v>
      </c>
      <c r="CN695">
        <v>45.342625315611002</v>
      </c>
      <c r="CO695">
        <v>55.799561281315</v>
      </c>
      <c r="CP695">
        <v>1.43956933330018</v>
      </c>
      <c r="CQ695">
        <v>2.05190372918331</v>
      </c>
      <c r="CR695">
        <v>2.0776190165342601</v>
      </c>
      <c r="CS695">
        <v>1.25947686994596</v>
      </c>
      <c r="CT695">
        <v>1.78788243632735</v>
      </c>
      <c r="CU695">
        <v>0.107455204185657</v>
      </c>
      <c r="CV695">
        <v>3.1558240290644801</v>
      </c>
      <c r="CW695">
        <v>3.5951328680378101</v>
      </c>
      <c r="CX695">
        <v>43.265006299076703</v>
      </c>
      <c r="CY695">
        <v>54.540084411369001</v>
      </c>
      <c r="CZ695">
        <v>45.057076794204796</v>
      </c>
      <c r="DA695">
        <v>15.2468097709344</v>
      </c>
      <c r="DB695">
        <v>173.58384076216399</v>
      </c>
      <c r="DC695">
        <v>164.85993417268699</v>
      </c>
      <c r="DD695">
        <v>8.7239065894767105</v>
      </c>
      <c r="DK695"/>
      <c r="DL695"/>
      <c r="DM695"/>
      <c r="DR695" s="4">
        <v>598.79999999999995</v>
      </c>
      <c r="DT695" s="4"/>
      <c r="DU695" s="4"/>
      <c r="DV695" s="4"/>
      <c r="DW695" s="4"/>
      <c r="DX695" s="4"/>
      <c r="DY695" s="4"/>
      <c r="DZ695" s="4"/>
      <c r="EA695" s="4"/>
    </row>
    <row r="696" spans="1:131" hidden="1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O696" s="1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153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595.27</v>
      </c>
      <c r="DT696" s="4"/>
      <c r="DU696" s="4"/>
      <c r="DV696" s="4"/>
      <c r="DW696" s="4"/>
      <c r="DX696" s="4"/>
      <c r="DY696" s="4"/>
      <c r="DZ696" s="4"/>
      <c r="EA696" s="4"/>
    </row>
    <row r="697" spans="1:131" hidden="1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O697" s="1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153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593.29</v>
      </c>
      <c r="DT697" s="4"/>
      <c r="DU697" s="4"/>
      <c r="DV697" s="4"/>
      <c r="DW697" s="4"/>
      <c r="DX697" s="4"/>
      <c r="DY697" s="4"/>
      <c r="DZ697" s="4"/>
      <c r="EA697" s="4"/>
    </row>
    <row r="698" spans="1:131" hidden="1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O698" s="1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153</v>
      </c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K698"/>
      <c r="DL698"/>
      <c r="DM698"/>
      <c r="DR698" s="4">
        <v>591.71</v>
      </c>
      <c r="DT698" s="4"/>
      <c r="DU698" s="4"/>
      <c r="DV698" s="4"/>
      <c r="DW698" s="4"/>
      <c r="DX698" s="4"/>
      <c r="DY698" s="4"/>
      <c r="DZ698" s="4"/>
      <c r="EA698" s="4"/>
    </row>
    <row r="699" spans="1:131" hidden="1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153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589.35</v>
      </c>
      <c r="DT699" s="4"/>
      <c r="DU699" s="4"/>
      <c r="DV699" s="4"/>
      <c r="DW699" s="4"/>
      <c r="DX699" s="4"/>
      <c r="DY699" s="4"/>
      <c r="DZ699" s="4"/>
      <c r="EA699" s="4"/>
    </row>
    <row r="700" spans="1:131" hidden="1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153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585.76</v>
      </c>
      <c r="DT700" s="4"/>
      <c r="DU700" s="4"/>
      <c r="DV700" s="4"/>
      <c r="DW700" s="4"/>
      <c r="DX700" s="4"/>
      <c r="DY700" s="4"/>
      <c r="DZ700" s="4"/>
      <c r="EA700" s="4"/>
    </row>
    <row r="701" spans="1:131" hidden="1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P701" s="4"/>
      <c r="AQ701" s="4"/>
      <c r="AR701" s="4"/>
      <c r="AS701" s="4"/>
      <c r="AT701" s="4"/>
      <c r="AU701" s="4"/>
      <c r="AV701" s="4"/>
      <c r="AW701" s="4"/>
      <c r="AX701" s="4">
        <v>0.9</v>
      </c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153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583.09</v>
      </c>
      <c r="DT701" s="4"/>
      <c r="DU701" s="4"/>
      <c r="DV701" s="4"/>
      <c r="DW701" s="4"/>
      <c r="DX701" s="4"/>
      <c r="DY701" s="4"/>
      <c r="DZ701" s="4"/>
      <c r="EA701" s="4"/>
    </row>
    <row r="702" spans="1:131" hidden="1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579.86</v>
      </c>
      <c r="DT702" s="4"/>
      <c r="DU702" s="4"/>
      <c r="DV702" s="4"/>
      <c r="DW702" s="4"/>
      <c r="DX702" s="4"/>
      <c r="DY702" s="4"/>
      <c r="DZ702" s="4"/>
      <c r="EA702" s="4"/>
    </row>
    <row r="703" spans="1:131" hidden="1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153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577.57000000000005</v>
      </c>
      <c r="DT703" s="4"/>
      <c r="DU703" s="4"/>
      <c r="DV703" s="4"/>
      <c r="DW703" s="4"/>
      <c r="DX703" s="4"/>
      <c r="DY703" s="4"/>
      <c r="DZ703" s="4"/>
      <c r="EA703" s="4"/>
    </row>
    <row r="704" spans="1:131" hidden="1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153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582.78</v>
      </c>
      <c r="DT704" s="4"/>
      <c r="DU704" s="4"/>
      <c r="DV704" s="4"/>
      <c r="DW704" s="4"/>
      <c r="DX704" s="4"/>
      <c r="DY704" s="4"/>
      <c r="DZ704" s="4"/>
      <c r="EA704" s="4"/>
    </row>
    <row r="705" spans="1:131" hidden="1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153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590.63</v>
      </c>
      <c r="DT705" s="4"/>
      <c r="DU705" s="4"/>
      <c r="DV705" s="4"/>
      <c r="DW705" s="4"/>
      <c r="DX705" s="4"/>
      <c r="DY705" s="4"/>
      <c r="DZ705" s="4"/>
      <c r="EA705" s="4"/>
    </row>
    <row r="706" spans="1:131" hidden="1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153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594.70000000000005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hidden="1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153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595.22</v>
      </c>
      <c r="DT707" s="4"/>
      <c r="DU707" s="4"/>
      <c r="DV707" s="4"/>
      <c r="DW707" s="4"/>
      <c r="DX707" s="4"/>
      <c r="DY707" s="4"/>
      <c r="DZ707" s="4"/>
      <c r="EA707" s="4"/>
    </row>
    <row r="708" spans="1:131" hidden="1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153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596.87</v>
      </c>
      <c r="DT708" s="4"/>
      <c r="DU708" s="4"/>
      <c r="DV708" s="4"/>
      <c r="DW708" s="4"/>
      <c r="DX708" s="4"/>
      <c r="DY708" s="4"/>
      <c r="DZ708" s="4"/>
      <c r="EA708" s="4"/>
    </row>
    <row r="709" spans="1:131" hidden="1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153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595.95000000000005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hidden="1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>
        <v>0.95</v>
      </c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153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593.29999999999995</v>
      </c>
      <c r="DT710" s="4"/>
      <c r="DU710" s="4"/>
      <c r="DV710" s="4"/>
      <c r="DW710" s="4"/>
      <c r="DX710" s="4"/>
      <c r="DY710" s="4"/>
      <c r="DZ710" s="4"/>
      <c r="EA710" s="4"/>
    </row>
    <row r="711" spans="1:131" hidden="1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153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592.32000000000005</v>
      </c>
      <c r="DT711" s="4"/>
      <c r="DU711" s="4"/>
      <c r="DV711" s="4"/>
      <c r="DW711" s="4"/>
      <c r="DX711" s="4"/>
      <c r="DY711" s="4"/>
      <c r="DZ711" s="4"/>
      <c r="EA711" s="4"/>
    </row>
    <row r="712" spans="1:131" hidden="1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153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591.77</v>
      </c>
      <c r="DT712" s="4"/>
      <c r="DU712" s="4"/>
      <c r="DV712" s="4"/>
      <c r="DW712" s="4"/>
      <c r="DX712" s="4"/>
      <c r="DY712" s="4"/>
      <c r="DZ712" s="4"/>
      <c r="EA712" s="4"/>
    </row>
    <row r="713" spans="1:131" hidden="1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153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591.03</v>
      </c>
      <c r="DT713" s="4"/>
      <c r="DU713" s="4"/>
      <c r="DV713" s="4"/>
      <c r="DW713" s="4"/>
      <c r="DX713" s="4"/>
      <c r="DY713" s="4"/>
      <c r="DZ713" s="4"/>
      <c r="EA713" s="4"/>
    </row>
    <row r="714" spans="1:131" hidden="1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153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588.5</v>
      </c>
      <c r="DT714" s="4"/>
      <c r="DU714" s="4"/>
      <c r="DV714" s="4"/>
      <c r="DW714" s="4"/>
      <c r="DX714" s="4"/>
      <c r="DY714" s="4"/>
      <c r="DZ714" s="4"/>
      <c r="EA714" s="4"/>
    </row>
    <row r="715" spans="1:131" hidden="1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153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586.65</v>
      </c>
      <c r="DT715" s="4"/>
      <c r="DU715" s="4"/>
      <c r="DV715" s="4"/>
      <c r="DW715" s="4"/>
      <c r="DX715" s="4"/>
      <c r="DY715" s="4"/>
      <c r="DZ715" s="4"/>
      <c r="EA715" s="4"/>
    </row>
    <row r="716" spans="1:131" hidden="1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>
        <v>0.93</v>
      </c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153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583.34</v>
      </c>
      <c r="DT716" s="4"/>
      <c r="DU716" s="4"/>
      <c r="DV716" s="4"/>
      <c r="DW716" s="4"/>
      <c r="DX716" s="4"/>
      <c r="DY716" s="4"/>
      <c r="DZ716" s="4"/>
      <c r="EA716" s="4"/>
    </row>
    <row r="717" spans="1:131" hidden="1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153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580.53</v>
      </c>
      <c r="DT717" s="4"/>
      <c r="DU717" s="4"/>
      <c r="DV717" s="4"/>
      <c r="DW717" s="4"/>
      <c r="DX717" s="4"/>
      <c r="DY717" s="4"/>
      <c r="DZ717" s="4"/>
      <c r="EA717" s="4"/>
    </row>
    <row r="718" spans="1:131" hidden="1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153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578.04999999999995</v>
      </c>
      <c r="DT718" s="4"/>
      <c r="DU718" s="4"/>
      <c r="DV718" s="4"/>
      <c r="DW718" s="4"/>
      <c r="DX718" s="4"/>
      <c r="DY718" s="4"/>
      <c r="DZ718" s="4"/>
      <c r="EA718" s="4"/>
    </row>
    <row r="719" spans="1:131" hidden="1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153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574.37</v>
      </c>
      <c r="DT719" s="4"/>
      <c r="DU719" s="4"/>
      <c r="DV719" s="4"/>
      <c r="DW719" s="4"/>
      <c r="DX719" s="4"/>
      <c r="DY719" s="4"/>
      <c r="DZ719" s="4"/>
      <c r="EA719" s="4"/>
    </row>
    <row r="720" spans="1:131" hidden="1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153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570.71</v>
      </c>
      <c r="DT720" s="4"/>
      <c r="DU720" s="4"/>
      <c r="DV720" s="4"/>
      <c r="DW720" s="4"/>
      <c r="DX720" s="4"/>
      <c r="DY720" s="4"/>
      <c r="DZ720" s="4"/>
      <c r="EA720" s="4"/>
    </row>
    <row r="721" spans="1:131" hidden="1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153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566.76</v>
      </c>
      <c r="DT721" s="4"/>
      <c r="DU721" s="4"/>
      <c r="DV721" s="4"/>
      <c r="DW721" s="4"/>
      <c r="DX721" s="4"/>
      <c r="DY721" s="4"/>
      <c r="DZ721" s="4"/>
      <c r="EA721" s="4"/>
    </row>
    <row r="722" spans="1:131" hidden="1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153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563.38</v>
      </c>
      <c r="DT722" s="4"/>
      <c r="DU722" s="4"/>
      <c r="DV722" s="4"/>
      <c r="DW722" s="4"/>
      <c r="DX722" s="4"/>
      <c r="DY722" s="4"/>
      <c r="DZ722" s="4"/>
      <c r="EA722" s="4"/>
    </row>
    <row r="723" spans="1:131" hidden="1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560.30999999999995</v>
      </c>
      <c r="DT723" s="4"/>
      <c r="DU723" s="4"/>
      <c r="DV723" s="4"/>
      <c r="DW723" s="4"/>
      <c r="DX723" s="4"/>
      <c r="DY723" s="4"/>
      <c r="DZ723" s="4"/>
      <c r="EA723" s="4"/>
    </row>
    <row r="724" spans="1:131" hidden="1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>
        <v>0.97</v>
      </c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556.72</v>
      </c>
      <c r="DT724" s="4"/>
      <c r="DU724" s="4"/>
      <c r="DV724" s="4"/>
      <c r="DW724" s="4"/>
      <c r="DX724" s="4"/>
      <c r="DY724" s="4"/>
      <c r="DZ724" s="4"/>
      <c r="EA724" s="4"/>
    </row>
    <row r="725" spans="1:131" hidden="1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551.9</v>
      </c>
      <c r="DT725" s="4"/>
      <c r="DU725" s="4"/>
      <c r="DV725" s="4"/>
      <c r="DW725" s="4"/>
      <c r="DX725" s="4"/>
      <c r="DY725" s="4"/>
      <c r="DZ725" s="4"/>
      <c r="EA725" s="4"/>
    </row>
    <row r="726" spans="1:131" hidden="1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153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546.59</v>
      </c>
      <c r="DT726" s="4"/>
      <c r="DU726" s="4"/>
      <c r="DV726" s="4"/>
      <c r="DW726" s="4"/>
      <c r="DX726" s="4"/>
      <c r="DY726" s="4"/>
      <c r="DZ726" s="4"/>
      <c r="EA726" s="4"/>
    </row>
    <row r="727" spans="1:131" hidden="1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153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540.5</v>
      </c>
      <c r="DT727" s="4"/>
      <c r="DU727" s="4"/>
      <c r="DV727" s="4"/>
      <c r="DW727" s="4"/>
      <c r="DX727" s="4"/>
      <c r="DY727" s="4"/>
      <c r="DZ727" s="4"/>
      <c r="EA727" s="4"/>
    </row>
    <row r="728" spans="1:131" hidden="1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153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534.71</v>
      </c>
      <c r="DT728" s="4"/>
      <c r="DU728" s="4"/>
      <c r="DV728" s="4"/>
      <c r="DW728" s="4"/>
      <c r="DX728" s="4"/>
      <c r="DY728" s="4"/>
      <c r="DZ728" s="4"/>
      <c r="EA728" s="4"/>
    </row>
    <row r="729" spans="1:131" hidden="1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153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529.19000000000005</v>
      </c>
      <c r="DT729" s="4"/>
      <c r="DU729" s="4"/>
      <c r="DV729" s="4"/>
      <c r="DW729" s="4"/>
      <c r="DX729" s="4"/>
      <c r="DY729" s="4"/>
      <c r="DZ729" s="4"/>
      <c r="EA729" s="4"/>
    </row>
    <row r="730" spans="1:131" hidden="1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153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522.16999999999996</v>
      </c>
      <c r="DT730" s="4"/>
      <c r="DU730" s="4"/>
      <c r="DV730" s="4"/>
      <c r="DW730" s="4"/>
      <c r="DX730" s="4"/>
      <c r="DY730" s="4"/>
      <c r="DZ730" s="4"/>
      <c r="EA730" s="4"/>
    </row>
    <row r="731" spans="1:131" hidden="1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>
        <v>0.97</v>
      </c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513.6</v>
      </c>
      <c r="DT731" s="4"/>
      <c r="DU731" s="4"/>
      <c r="DV731" s="4"/>
      <c r="DW731" s="4"/>
      <c r="DX731" s="4"/>
      <c r="DY731" s="4"/>
      <c r="DZ731" s="4"/>
      <c r="EA731" s="4"/>
    </row>
    <row r="732" spans="1:131" hidden="1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153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505.7</v>
      </c>
      <c r="DT732" s="4"/>
      <c r="DU732" s="4"/>
      <c r="DV732" s="4"/>
      <c r="DW732" s="4"/>
      <c r="DX732" s="4"/>
      <c r="DY732" s="4"/>
      <c r="DZ732" s="4"/>
      <c r="EA732" s="4"/>
    </row>
    <row r="733" spans="1:131" hidden="1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153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498.89</v>
      </c>
      <c r="DT733" s="4"/>
      <c r="DU733" s="4"/>
      <c r="DV733" s="4"/>
      <c r="DW733" s="4"/>
      <c r="DX733" s="4"/>
      <c r="DY733" s="4"/>
      <c r="DZ733" s="4"/>
      <c r="EA733" s="4"/>
    </row>
    <row r="734" spans="1:131" hidden="1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v>15.834243708001219</v>
      </c>
      <c r="AN734" s="4">
        <f>AO734*AK734</f>
        <v>15.834243708001219</v>
      </c>
      <c r="AO734">
        <v>1.635E-2</v>
      </c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153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542.29</v>
      </c>
      <c r="DT734" s="4"/>
      <c r="DU734" s="4"/>
      <c r="DV734" s="4"/>
      <c r="DW734" s="4"/>
      <c r="DX734" s="4"/>
      <c r="DY734" s="4"/>
      <c r="DZ734" s="4"/>
      <c r="EA734" s="4"/>
    </row>
    <row r="735" spans="1:131" hidden="1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O735" s="1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153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537.08000000000004</v>
      </c>
      <c r="DT735" s="4"/>
      <c r="DU735" s="4"/>
      <c r="DV735" s="4"/>
      <c r="DW735" s="4"/>
      <c r="DX735" s="4"/>
      <c r="DY735" s="4"/>
      <c r="DZ735" s="4"/>
      <c r="EA735" s="4"/>
    </row>
    <row r="736" spans="1:131" hidden="1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O736" s="1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153</v>
      </c>
      <c r="CL736">
        <v>3.7316968060444</v>
      </c>
      <c r="CM736">
        <v>4.7263592842138102</v>
      </c>
      <c r="CN736">
        <v>19.738314071733502</v>
      </c>
      <c r="CO736">
        <v>52.671291548442397</v>
      </c>
      <c r="CP736">
        <v>0.64849367698572002</v>
      </c>
      <c r="CQ736">
        <v>1.5646975427929799</v>
      </c>
      <c r="CR736">
        <v>1.7852206272096001</v>
      </c>
      <c r="CS736">
        <v>0.68444411352729595</v>
      </c>
      <c r="CT736">
        <v>1.14386190247865</v>
      </c>
      <c r="CU736">
        <v>0.20713762878456701</v>
      </c>
      <c r="CV736">
        <v>3.0832031290586799</v>
      </c>
      <c r="CW736">
        <v>3.1616617414208301</v>
      </c>
      <c r="CX736">
        <v>17.953093444523901</v>
      </c>
      <c r="CY736">
        <v>51.986847434915099</v>
      </c>
      <c r="CZ736">
        <v>46.717012263779502</v>
      </c>
      <c r="DA736">
        <v>21.791713093412799</v>
      </c>
      <c r="DB736">
        <v>150.72738659889001</v>
      </c>
      <c r="DC736">
        <v>144.693531107111</v>
      </c>
      <c r="DD736">
        <v>6.0338554917788203</v>
      </c>
      <c r="DK736"/>
      <c r="DL736"/>
      <c r="DM736"/>
      <c r="DR736" s="4">
        <v>532.34</v>
      </c>
      <c r="DT736" s="4"/>
      <c r="DU736" s="4"/>
      <c r="DV736" s="4"/>
      <c r="DW736" s="4"/>
      <c r="DX736" s="4"/>
      <c r="DY736" s="4"/>
      <c r="DZ736" s="4"/>
      <c r="EA736" s="4"/>
    </row>
    <row r="737" spans="1:131" hidden="1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P737" s="4"/>
      <c r="AQ737" s="4"/>
      <c r="AR737" s="4"/>
      <c r="AS737" s="4"/>
      <c r="AT737" s="4"/>
      <c r="AU737" s="4"/>
      <c r="AV737" s="4"/>
      <c r="AW737" s="4"/>
      <c r="AX737" s="4">
        <v>0.98</v>
      </c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153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526.24</v>
      </c>
      <c r="DT737" s="4"/>
      <c r="DU737" s="4"/>
      <c r="DV737" s="4"/>
      <c r="DW737" s="4"/>
      <c r="DX737" s="4"/>
      <c r="DY737" s="4"/>
      <c r="DZ737" s="4"/>
      <c r="EA737" s="4"/>
    </row>
    <row r="738" spans="1:131" hidden="1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153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520.89</v>
      </c>
      <c r="DT738" s="4"/>
      <c r="DU738" s="4"/>
      <c r="DV738" s="4"/>
      <c r="DW738" s="4"/>
      <c r="DX738" s="4"/>
      <c r="DY738" s="4"/>
      <c r="DZ738" s="4"/>
      <c r="EA738" s="4"/>
    </row>
    <row r="739" spans="1:131" hidden="1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153</v>
      </c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K739"/>
      <c r="DL739"/>
      <c r="DM739"/>
      <c r="DR739" s="4">
        <v>516.02</v>
      </c>
      <c r="DT739" s="4"/>
      <c r="DU739" s="4"/>
      <c r="DV739" s="4"/>
      <c r="DW739" s="4"/>
      <c r="DX739" s="4"/>
      <c r="DY739" s="4"/>
      <c r="DZ739" s="4"/>
      <c r="EA739" s="4"/>
    </row>
    <row r="740" spans="1:131" hidden="1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153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510.92</v>
      </c>
      <c r="DT740" s="4"/>
      <c r="DU740" s="4"/>
      <c r="DV740" s="4"/>
      <c r="DW740" s="4"/>
      <c r="DX740" s="4"/>
      <c r="DY740" s="4"/>
      <c r="DZ740" s="4"/>
      <c r="EA740" s="4"/>
    </row>
    <row r="741" spans="1:131" hidden="1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153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506.5</v>
      </c>
      <c r="DT741" s="4"/>
      <c r="DU741" s="4"/>
      <c r="DV741" s="4"/>
      <c r="DW741" s="4"/>
      <c r="DX741" s="4"/>
      <c r="DY741" s="4"/>
      <c r="DZ741" s="4"/>
      <c r="EA741" s="4"/>
    </row>
    <row r="742" spans="1:131" hidden="1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>
        <v>0.97</v>
      </c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153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502.05</v>
      </c>
      <c r="DT742" s="4"/>
      <c r="DU742" s="4"/>
      <c r="DV742" s="4"/>
      <c r="DW742" s="4"/>
      <c r="DX742" s="4"/>
      <c r="DY742" s="4"/>
      <c r="DZ742" s="4"/>
      <c r="EA742" s="4"/>
    </row>
    <row r="743" spans="1:131" hidden="1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153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524.82000000000005</v>
      </c>
      <c r="DT743" s="4"/>
      <c r="DU743" s="4"/>
      <c r="DV743" s="4"/>
      <c r="DW743" s="4"/>
      <c r="DX743" s="4"/>
      <c r="DY743" s="4"/>
      <c r="DZ743" s="4"/>
      <c r="EA743" s="4"/>
    </row>
    <row r="744" spans="1:131" hidden="1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153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520.58000000000004</v>
      </c>
      <c r="DT744" s="4"/>
      <c r="DU744" s="4"/>
      <c r="DV744" s="4"/>
      <c r="DW744" s="4"/>
      <c r="DX744" s="4"/>
      <c r="DY744" s="4"/>
      <c r="DZ744" s="4"/>
      <c r="EA744" s="4"/>
    </row>
    <row r="745" spans="1:131" hidden="1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153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516.77</v>
      </c>
      <c r="DT745" s="4"/>
      <c r="DU745" s="4"/>
      <c r="DV745" s="4"/>
      <c r="DW745" s="4"/>
      <c r="DX745" s="4"/>
      <c r="DY745" s="4"/>
      <c r="DZ745" s="4"/>
      <c r="EA745" s="4"/>
    </row>
    <row r="746" spans="1:131" hidden="1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153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512.59</v>
      </c>
      <c r="DT746" s="4"/>
      <c r="DU746" s="4"/>
      <c r="DV746" s="4"/>
      <c r="DW746" s="4"/>
      <c r="DX746" s="4"/>
      <c r="DY746" s="4"/>
      <c r="DZ746" s="4"/>
      <c r="EA746" s="4"/>
    </row>
    <row r="747" spans="1:131" hidden="1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153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506.89</v>
      </c>
      <c r="DT747" s="4"/>
      <c r="DU747" s="4"/>
      <c r="DV747" s="4"/>
      <c r="DW747" s="4"/>
      <c r="DX747" s="4"/>
      <c r="DY747" s="4"/>
      <c r="DZ747" s="4"/>
      <c r="EA747" s="4"/>
    </row>
    <row r="748" spans="1:131" hidden="1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153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503.3</v>
      </c>
      <c r="DT748" s="4"/>
      <c r="DU748" s="4"/>
      <c r="DV748" s="4"/>
      <c r="DW748" s="4"/>
      <c r="DX748" s="4"/>
      <c r="DY748" s="4"/>
      <c r="DZ748" s="4"/>
      <c r="EA748" s="4"/>
    </row>
    <row r="749" spans="1:131" hidden="1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153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500.34</v>
      </c>
      <c r="DT749" s="4"/>
      <c r="DU749" s="4"/>
      <c r="DV749" s="4"/>
      <c r="DW749" s="4"/>
      <c r="DX749" s="4"/>
      <c r="DY749" s="4"/>
      <c r="DZ749" s="4"/>
      <c r="EA749" s="4"/>
    </row>
    <row r="750" spans="1:131" hidden="1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153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523.65</v>
      </c>
      <c r="DT750" s="4"/>
      <c r="DU750" s="4"/>
      <c r="DV750" s="4"/>
      <c r="DW750" s="4"/>
      <c r="DX750" s="4"/>
      <c r="DY750" s="4"/>
      <c r="DZ750" s="4"/>
      <c r="EA750" s="4"/>
    </row>
    <row r="751" spans="1:131" hidden="1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153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520.11</v>
      </c>
      <c r="DT751" s="4"/>
      <c r="DU751" s="4"/>
      <c r="DV751" s="4"/>
      <c r="DW751" s="4"/>
      <c r="DX751" s="4"/>
      <c r="DY751" s="4"/>
      <c r="DZ751" s="4"/>
      <c r="EA751" s="4"/>
    </row>
    <row r="752" spans="1:131" hidden="1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>
        <v>0.97</v>
      </c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153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516.70000000000005</v>
      </c>
      <c r="DT752" s="4"/>
      <c r="DU752" s="4"/>
      <c r="DV752" s="4"/>
      <c r="DW752" s="4"/>
      <c r="DX752" s="4"/>
      <c r="DY752" s="4"/>
      <c r="DZ752" s="4"/>
      <c r="EA752" s="4"/>
    </row>
    <row r="753" spans="1:131" hidden="1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153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511.91</v>
      </c>
      <c r="DT753" s="4"/>
      <c r="DU753" s="4"/>
      <c r="DV753" s="4"/>
      <c r="DW753" s="4"/>
      <c r="DX753" s="4"/>
      <c r="DY753" s="4"/>
      <c r="DZ753" s="4"/>
      <c r="EA753" s="4"/>
    </row>
    <row r="754" spans="1:131" hidden="1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153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506.67</v>
      </c>
      <c r="DT754" s="4"/>
      <c r="DU754" s="4"/>
      <c r="DV754" s="4"/>
      <c r="DW754" s="4"/>
      <c r="DX754" s="4"/>
      <c r="DY754" s="4"/>
      <c r="DZ754" s="4"/>
      <c r="EA754" s="4"/>
    </row>
    <row r="755" spans="1:131" hidden="1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153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500.32</v>
      </c>
      <c r="DT755" s="4"/>
      <c r="DU755" s="4"/>
      <c r="DV755" s="4"/>
      <c r="DW755" s="4"/>
      <c r="DX755" s="4"/>
      <c r="DY755" s="4"/>
      <c r="DZ755" s="4"/>
      <c r="EA755" s="4"/>
    </row>
    <row r="756" spans="1:131" hidden="1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153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494.81</v>
      </c>
      <c r="DT756" s="4"/>
      <c r="DU756" s="4"/>
      <c r="DV756" s="4"/>
      <c r="DW756" s="4"/>
      <c r="DX756" s="4"/>
      <c r="DY756" s="4"/>
      <c r="DZ756" s="4"/>
      <c r="EA756" s="4"/>
    </row>
    <row r="757" spans="1:131" hidden="1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>
        <v>0.98</v>
      </c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153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531.4</v>
      </c>
      <c r="DT757" s="4"/>
      <c r="DU757" s="4"/>
      <c r="DV757" s="4"/>
      <c r="DW757" s="4"/>
      <c r="DX757" s="4"/>
      <c r="DY757" s="4"/>
      <c r="DZ757" s="4"/>
      <c r="EA757" s="4"/>
    </row>
    <row r="758" spans="1:131" hidden="1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153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526.77</v>
      </c>
      <c r="DT758" s="4"/>
      <c r="DU758" s="4"/>
      <c r="DV758" s="4"/>
      <c r="DW758" s="4"/>
      <c r="DX758" s="4"/>
      <c r="DY758" s="4"/>
      <c r="DZ758" s="4"/>
      <c r="EA758" s="4"/>
    </row>
    <row r="759" spans="1:131" hidden="1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153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519.54</v>
      </c>
      <c r="DT759" s="4"/>
      <c r="DU759" s="4"/>
      <c r="DV759" s="4"/>
      <c r="DW759" s="4"/>
      <c r="DX759" s="4"/>
      <c r="DY759" s="4"/>
      <c r="DZ759" s="4"/>
      <c r="EA759" s="4"/>
    </row>
    <row r="760" spans="1:131" hidden="1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153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510.9</v>
      </c>
      <c r="DT760" s="4"/>
      <c r="DU760" s="4"/>
      <c r="DV760" s="4"/>
      <c r="DW760" s="4"/>
      <c r="DX760" s="4"/>
      <c r="DY760" s="4"/>
      <c r="DZ760" s="4"/>
      <c r="EA760" s="4"/>
    </row>
    <row r="761" spans="1:131" hidden="1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153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503.85</v>
      </c>
      <c r="DT761" s="4"/>
      <c r="DU761" s="4"/>
      <c r="DV761" s="4"/>
      <c r="DW761" s="4"/>
      <c r="DX761" s="4"/>
      <c r="DY761" s="4"/>
      <c r="DZ761" s="4"/>
      <c r="EA761" s="4"/>
    </row>
    <row r="762" spans="1:131" hidden="1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153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495.39</v>
      </c>
      <c r="DT762" s="4"/>
      <c r="DU762" s="4"/>
      <c r="DV762" s="4"/>
      <c r="DW762" s="4"/>
      <c r="DX762" s="4"/>
      <c r="DY762" s="4"/>
      <c r="DZ762" s="4"/>
      <c r="EA762" s="4"/>
    </row>
    <row r="763" spans="1:131" hidden="1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153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487.14</v>
      </c>
      <c r="DT763" s="4"/>
      <c r="DU763" s="4"/>
      <c r="DV763" s="4"/>
      <c r="DW763" s="4"/>
      <c r="DX763" s="4"/>
      <c r="DY763" s="4"/>
      <c r="DZ763" s="4"/>
      <c r="EA763" s="4"/>
    </row>
    <row r="764" spans="1:131" hidden="1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153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529.87</v>
      </c>
      <c r="DT764" s="4"/>
      <c r="DU764" s="4"/>
      <c r="DV764" s="4"/>
      <c r="DW764" s="4"/>
      <c r="DX764" s="4"/>
      <c r="DY764" s="4"/>
      <c r="DZ764" s="4"/>
      <c r="EA764" s="4"/>
    </row>
    <row r="765" spans="1:131" hidden="1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>
        <v>0.97</v>
      </c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153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532.23</v>
      </c>
      <c r="DT765" s="4"/>
      <c r="DU765" s="4"/>
      <c r="DV765" s="4"/>
      <c r="DW765" s="4"/>
      <c r="DX765" s="4"/>
      <c r="DY765" s="4"/>
      <c r="DZ765" s="4"/>
      <c r="EA765" s="4"/>
    </row>
    <row r="766" spans="1:131" hidden="1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153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521.20000000000005</v>
      </c>
      <c r="DT766" s="4"/>
      <c r="DU766" s="4"/>
      <c r="DV766" s="4"/>
      <c r="DW766" s="4"/>
      <c r="DX766" s="4"/>
      <c r="DY766" s="4"/>
      <c r="DZ766" s="4"/>
      <c r="EA766" s="4"/>
    </row>
    <row r="767" spans="1:131" hidden="1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153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509.26</v>
      </c>
      <c r="DT767" s="4"/>
      <c r="DU767" s="4"/>
      <c r="DV767" s="4"/>
      <c r="DW767" s="4"/>
      <c r="DX767" s="4"/>
      <c r="DY767" s="4"/>
      <c r="DZ767" s="4"/>
      <c r="EA767" s="4"/>
    </row>
    <row r="768" spans="1:131" hidden="1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153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498.13</v>
      </c>
      <c r="DT768" s="4"/>
      <c r="DU768" s="4"/>
      <c r="DV768" s="4"/>
      <c r="DW768" s="4"/>
      <c r="DX768" s="4"/>
      <c r="DY768" s="4"/>
      <c r="DZ768" s="4"/>
      <c r="EA768" s="4"/>
    </row>
    <row r="769" spans="1:131" hidden="1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153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488.14</v>
      </c>
      <c r="DT769" s="4"/>
      <c r="DU769" s="4"/>
      <c r="DV769" s="4"/>
      <c r="DW769" s="4"/>
      <c r="DX769" s="4"/>
      <c r="DY769" s="4"/>
      <c r="DZ769" s="4"/>
      <c r="EA769" s="4"/>
    </row>
    <row r="770" spans="1:131" hidden="1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484.93</v>
      </c>
      <c r="DT770" s="4"/>
      <c r="DU770" s="4"/>
      <c r="DV770" s="4"/>
      <c r="DW770" s="4"/>
      <c r="DX770" s="4"/>
      <c r="DY770" s="4"/>
      <c r="DZ770" s="4"/>
      <c r="EA770" s="4"/>
    </row>
    <row r="771" spans="1:131" hidden="1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153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561.54</v>
      </c>
      <c r="DT771" s="4"/>
      <c r="DU771" s="4"/>
      <c r="DV771" s="4"/>
      <c r="DW771" s="4"/>
      <c r="DX771" s="4"/>
      <c r="DY771" s="4"/>
      <c r="DZ771" s="4"/>
      <c r="EA771" s="4"/>
    </row>
    <row r="772" spans="1:131" hidden="1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153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554.29</v>
      </c>
      <c r="DT772" s="4"/>
      <c r="DU772" s="4"/>
      <c r="DV772" s="4"/>
      <c r="DW772" s="4"/>
      <c r="DX772" s="4"/>
      <c r="DY772" s="4"/>
      <c r="DZ772" s="4"/>
      <c r="EA772" s="4"/>
    </row>
    <row r="773" spans="1:131" hidden="1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>
        <v>0.94</v>
      </c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545.63</v>
      </c>
      <c r="DT773" s="4"/>
      <c r="DU773" s="4"/>
      <c r="DV773" s="4"/>
      <c r="DW773" s="4"/>
      <c r="DX773" s="4"/>
      <c r="DY773" s="4"/>
      <c r="DZ773" s="4"/>
      <c r="EA773" s="4"/>
    </row>
    <row r="774" spans="1:131" hidden="1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153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537.79</v>
      </c>
      <c r="DT774" s="4"/>
      <c r="DU774" s="4"/>
      <c r="DV774" s="4"/>
      <c r="DW774" s="4"/>
      <c r="DX774" s="4"/>
      <c r="DY774" s="4"/>
      <c r="DZ774" s="4"/>
      <c r="EA774" s="4"/>
    </row>
    <row r="775" spans="1:131" hidden="1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153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528.91</v>
      </c>
      <c r="DT775" s="4"/>
      <c r="DU775" s="4"/>
      <c r="DV775" s="4"/>
      <c r="DW775" s="4"/>
      <c r="DX775" s="4"/>
      <c r="DY775" s="4"/>
      <c r="DZ775" s="4"/>
      <c r="EA775" s="4"/>
    </row>
    <row r="776" spans="1:131" hidden="1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153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523.53</v>
      </c>
      <c r="DT776" s="4"/>
      <c r="DU776" s="4"/>
      <c r="DV776" s="4"/>
      <c r="DW776" s="4"/>
      <c r="DX776" s="4"/>
      <c r="DY776" s="4"/>
      <c r="DZ776" s="4"/>
      <c r="EA776" s="4"/>
    </row>
    <row r="777" spans="1:131" hidden="1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>
        <v>0.88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153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517.13</v>
      </c>
      <c r="DT777" s="4"/>
      <c r="DU777" s="4"/>
      <c r="DV777" s="4"/>
      <c r="DW777" s="4"/>
      <c r="DX777" s="4"/>
      <c r="DY777" s="4"/>
      <c r="DZ777" s="4"/>
      <c r="EA777" s="4"/>
    </row>
    <row r="778" spans="1:131" hidden="1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v>23.969883869596256</v>
      </c>
      <c r="AN778" s="4">
        <f>AO778*AK778</f>
        <v>23.969883869596256</v>
      </c>
      <c r="AO778">
        <v>1.0749999999999999E-2</v>
      </c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153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510.77</v>
      </c>
      <c r="DT778" s="4"/>
      <c r="DU778" s="4"/>
      <c r="DV778" s="4"/>
      <c r="DW778" s="4"/>
      <c r="DX778" s="4"/>
      <c r="DY778" s="4"/>
      <c r="DZ778" s="4"/>
      <c r="EA778" s="4"/>
    </row>
    <row r="779" spans="1:131" hidden="1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O779" s="1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153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506.15</v>
      </c>
      <c r="DT779" s="4"/>
      <c r="DU779" s="4"/>
      <c r="DV779" s="4"/>
      <c r="DW779" s="4"/>
      <c r="DX779" s="4"/>
      <c r="DY779" s="4"/>
      <c r="DZ779" s="4"/>
      <c r="EA779" s="4"/>
    </row>
    <row r="780" spans="1:131" hidden="1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153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502.25</v>
      </c>
      <c r="DT780" s="4"/>
      <c r="DU780" s="4"/>
      <c r="DV780" s="4"/>
      <c r="DW780" s="4"/>
      <c r="DX780" s="4"/>
      <c r="DY780" s="4"/>
      <c r="DZ780" s="4"/>
      <c r="EA780" s="4"/>
    </row>
    <row r="781" spans="1:131" hidden="1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153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497.27</v>
      </c>
      <c r="DT781" s="4"/>
      <c r="DU781" s="4"/>
      <c r="DV781" s="4"/>
      <c r="DW781" s="4"/>
      <c r="DX781" s="4"/>
      <c r="DY781" s="4"/>
      <c r="DZ781" s="4"/>
      <c r="EA781" s="4"/>
    </row>
    <row r="782" spans="1:131" hidden="1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153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491.17</v>
      </c>
      <c r="DT782" s="4"/>
      <c r="DU782" s="4"/>
      <c r="DV782" s="4"/>
      <c r="DW782" s="4"/>
      <c r="DX782" s="4"/>
      <c r="DY782" s="4"/>
      <c r="DZ782" s="4"/>
      <c r="EA782" s="4"/>
    </row>
    <row r="783" spans="1:131" hidden="1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153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484.72</v>
      </c>
      <c r="DT783" s="4"/>
      <c r="DU783" s="4"/>
      <c r="DV783" s="4"/>
      <c r="DW783" s="4"/>
      <c r="DX783" s="4"/>
      <c r="DY783" s="4"/>
      <c r="DZ783" s="4"/>
      <c r="EA783" s="4"/>
    </row>
    <row r="784" spans="1:131" hidden="1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153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484.76</v>
      </c>
      <c r="DT784" s="4"/>
      <c r="DU784" s="4"/>
      <c r="DV784" s="4"/>
      <c r="DW784" s="4"/>
      <c r="DX784" s="4"/>
      <c r="DY784" s="4"/>
      <c r="DZ784" s="4"/>
      <c r="EA784" s="4"/>
    </row>
    <row r="785" spans="1:131" hidden="1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153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489.48</v>
      </c>
      <c r="DT785" s="4"/>
      <c r="DU785" s="4"/>
      <c r="DV785" s="4"/>
      <c r="DW785" s="4"/>
      <c r="DX785" s="4"/>
      <c r="DY785" s="4"/>
      <c r="DZ785" s="4"/>
      <c r="EA785" s="4"/>
    </row>
    <row r="786" spans="1:131" hidden="1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>
        <v>0.78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488.31</v>
      </c>
      <c r="DT786" s="4"/>
      <c r="DU786" s="4"/>
      <c r="DV786" s="4"/>
      <c r="DW786" s="4"/>
      <c r="DX786" s="4"/>
      <c r="DY786" s="4"/>
      <c r="DZ786" s="4"/>
      <c r="EA786" s="4"/>
    </row>
    <row r="787" spans="1:131" hidden="1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153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486.45</v>
      </c>
      <c r="DT787" s="4"/>
      <c r="DU787" s="4"/>
      <c r="DV787" s="4"/>
      <c r="DW787" s="4"/>
      <c r="DX787" s="4"/>
      <c r="DY787" s="4"/>
      <c r="DZ787" s="4"/>
      <c r="EA787" s="4"/>
    </row>
    <row r="788" spans="1:131" hidden="1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153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484.62</v>
      </c>
      <c r="DT788" s="4"/>
      <c r="DU788" s="4"/>
      <c r="DV788" s="4"/>
      <c r="DW788" s="4"/>
      <c r="DX788" s="4"/>
      <c r="DY788" s="4"/>
      <c r="DZ788" s="4"/>
      <c r="EA788" s="4"/>
    </row>
    <row r="789" spans="1:131" hidden="1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153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482.17</v>
      </c>
      <c r="DT789" s="4"/>
      <c r="DU789" s="4"/>
      <c r="DV789" s="4"/>
      <c r="DW789" s="4"/>
      <c r="DX789" s="4"/>
      <c r="DY789" s="4"/>
      <c r="DZ789" s="4"/>
      <c r="EA789" s="4"/>
    </row>
    <row r="790" spans="1:131" hidden="1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480.34</v>
      </c>
      <c r="DT790" s="4"/>
      <c r="DU790" s="4"/>
      <c r="DV790" s="4"/>
      <c r="DW790" s="4"/>
      <c r="DX790" s="4"/>
      <c r="DY790" s="4"/>
      <c r="DZ790" s="4"/>
      <c r="EA790" s="4"/>
    </row>
    <row r="791" spans="1:131" hidden="1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153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478.59</v>
      </c>
      <c r="DT791" s="4"/>
      <c r="DU791" s="4"/>
      <c r="DV791" s="4"/>
      <c r="DW791" s="4"/>
      <c r="DX791" s="4"/>
      <c r="DY791" s="4"/>
      <c r="DZ791" s="4"/>
      <c r="EA791" s="4"/>
    </row>
    <row r="792" spans="1:131" hidden="1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153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477.12</v>
      </c>
      <c r="DT792" s="4"/>
      <c r="DU792" s="4"/>
      <c r="DV792" s="4"/>
      <c r="DW792" s="4"/>
      <c r="DX792" s="4"/>
      <c r="DY792" s="4"/>
      <c r="DZ792" s="4"/>
      <c r="EA792" s="4"/>
    </row>
    <row r="793" spans="1:131" hidden="1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O793"/>
      <c r="AP793" s="4"/>
      <c r="AQ793" s="4"/>
      <c r="AR793" s="4"/>
      <c r="AS793" s="4"/>
      <c r="AT793" s="4"/>
      <c r="AU793" s="4"/>
      <c r="AV793" s="4"/>
      <c r="AW793" s="4"/>
      <c r="AX793" s="4">
        <v>0.56999999999999995</v>
      </c>
      <c r="AY793"/>
      <c r="AZ793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/>
      <c r="BZ793" s="4"/>
      <c r="CA793"/>
      <c r="CB793" s="4"/>
      <c r="CC793" s="4"/>
      <c r="CD793" s="4"/>
      <c r="CE793" s="4"/>
      <c r="CF793" s="4"/>
      <c r="CG793" s="4"/>
      <c r="CH793" s="4"/>
      <c r="CI793" s="1" t="s">
        <v>153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476.08</v>
      </c>
      <c r="DT793" s="4"/>
      <c r="DU793" s="4"/>
      <c r="DV793" s="4"/>
      <c r="DW793" s="4"/>
      <c r="DX793" s="4"/>
      <c r="DY793" s="4"/>
      <c r="DZ793" s="4"/>
      <c r="EA793" s="4"/>
    </row>
    <row r="794" spans="1:131" hidden="1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153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509.81</v>
      </c>
      <c r="DT794" s="4"/>
      <c r="DU794" s="4"/>
      <c r="DV794" s="4"/>
      <c r="DW794" s="4"/>
      <c r="DX794" s="4"/>
      <c r="DY794" s="4"/>
      <c r="DZ794" s="4"/>
      <c r="EA794" s="4"/>
    </row>
    <row r="795" spans="1:131" hidden="1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153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511.22</v>
      </c>
      <c r="DT795" s="4"/>
      <c r="DU795" s="4"/>
      <c r="DV795" s="4"/>
      <c r="DW795" s="4"/>
      <c r="DX795" s="4"/>
      <c r="DY795" s="4"/>
      <c r="DZ795" s="4"/>
      <c r="EA795" s="4"/>
    </row>
    <row r="796" spans="1:131" hidden="1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1" t="s">
        <v>153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509.54</v>
      </c>
      <c r="DT796" s="4"/>
      <c r="DU796" s="4"/>
      <c r="DV796" s="4"/>
      <c r="DW796" s="4"/>
      <c r="DX796" s="4"/>
      <c r="DY796" s="4"/>
      <c r="DZ796" s="4"/>
      <c r="EA796" s="4"/>
    </row>
    <row r="797" spans="1:131" hidden="1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>
        <v>0.53</v>
      </c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153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507.71</v>
      </c>
      <c r="DT797" s="4"/>
      <c r="DU797" s="4"/>
      <c r="DV797" s="4"/>
      <c r="DW797" s="4"/>
      <c r="DX797" s="4"/>
      <c r="DY797" s="4"/>
      <c r="DZ797" s="4"/>
      <c r="EA797" s="4"/>
    </row>
    <row r="798" spans="1:131" hidden="1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P798" s="4"/>
      <c r="AQ798" s="4"/>
      <c r="AR798" s="4"/>
      <c r="AS798" s="4">
        <v>1100.18</v>
      </c>
      <c r="AT798" s="4"/>
      <c r="AU798" s="4"/>
      <c r="AV798">
        <v>2.2040000000000001E-2</v>
      </c>
      <c r="AW798" s="4">
        <v>979.36</v>
      </c>
      <c r="AX798" s="4"/>
      <c r="AY798"/>
      <c r="AZ798">
        <v>0.70169999999999999</v>
      </c>
      <c r="BA798" s="4">
        <v>191.97</v>
      </c>
      <c r="BB798" s="4"/>
      <c r="BC798" s="4"/>
      <c r="BD798" s="4"/>
      <c r="BE798" s="4"/>
      <c r="BF798" s="4"/>
      <c r="BG798" s="4">
        <v>0</v>
      </c>
      <c r="BH798" s="4"/>
      <c r="BI798" s="4">
        <v>0</v>
      </c>
      <c r="BJ798" s="4">
        <v>0</v>
      </c>
      <c r="BK798" s="4"/>
      <c r="BL798" s="4"/>
      <c r="BM798" s="4"/>
      <c r="BN798">
        <v>5.9822499999999997E-3</v>
      </c>
      <c r="BO798" s="4">
        <v>120.82</v>
      </c>
      <c r="BP798" s="4"/>
      <c r="BQ798" s="4" t="s">
        <v>89</v>
      </c>
      <c r="BR798" s="4"/>
      <c r="BS798" s="4"/>
      <c r="BT798" s="4"/>
      <c r="BU798" s="4"/>
      <c r="BV798" s="4"/>
      <c r="BW798" s="4"/>
      <c r="BX798" s="4"/>
      <c r="BY798">
        <v>3.3254999999999999E-3</v>
      </c>
      <c r="BZ798" s="4">
        <v>814.42</v>
      </c>
      <c r="CA798">
        <v>2.6834509745067798</v>
      </c>
      <c r="CB798" s="4"/>
      <c r="CC798" s="4"/>
      <c r="CD798" s="4"/>
      <c r="CE798" s="4"/>
      <c r="CF798" s="4"/>
      <c r="CG798" s="4"/>
      <c r="CH798" s="4"/>
      <c r="CI798" s="1" t="s">
        <v>153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506.5</v>
      </c>
      <c r="DT798" s="4"/>
      <c r="DU798" s="4"/>
      <c r="DV798" s="4"/>
      <c r="DW798" s="4"/>
      <c r="DX798" s="4"/>
      <c r="DY798" s="4"/>
      <c r="DZ798" s="4"/>
      <c r="EA798" s="4"/>
    </row>
    <row r="799" spans="1:131" hidden="1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153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517.37</v>
      </c>
      <c r="DT799" s="4"/>
      <c r="DU799" s="4"/>
      <c r="DV799" s="4"/>
      <c r="DW799" s="4"/>
      <c r="DX799" s="4"/>
      <c r="DY799" s="4"/>
      <c r="DZ799" s="4"/>
      <c r="EA799" s="4"/>
    </row>
    <row r="800" spans="1:131" hidden="1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153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557.38</v>
      </c>
      <c r="DT800" s="4"/>
      <c r="DU800" s="4"/>
      <c r="DV800" s="4"/>
      <c r="DW800" s="4"/>
      <c r="DX800" s="4"/>
      <c r="DY800" s="4"/>
      <c r="DZ800" s="4"/>
      <c r="EA800" s="4"/>
    </row>
    <row r="801" spans="1:131" hidden="1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1" t="s">
        <v>153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557.21</v>
      </c>
      <c r="DT801" s="4"/>
      <c r="DU801" s="4"/>
      <c r="DV801" s="4"/>
      <c r="DW801" s="4"/>
      <c r="DX801" s="4"/>
      <c r="DY801" s="4"/>
      <c r="DZ801" s="4"/>
      <c r="EA801" s="4"/>
    </row>
    <row r="802" spans="1:131" hidden="1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153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555.63</v>
      </c>
      <c r="DT802" s="4"/>
      <c r="DU802" s="4"/>
      <c r="DV802" s="4"/>
      <c r="DW802" s="4"/>
      <c r="DX802" s="4"/>
      <c r="DY802" s="4"/>
      <c r="DZ802" s="4"/>
      <c r="EA802" s="4"/>
    </row>
    <row r="803" spans="1:131" hidden="1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153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554.92999999999995</v>
      </c>
      <c r="DT803" s="4"/>
      <c r="DU803" s="4"/>
      <c r="DV803" s="4"/>
      <c r="DW803" s="4"/>
      <c r="DX803" s="4"/>
      <c r="DY803" s="4"/>
      <c r="DZ803" s="4"/>
      <c r="EA803" s="4"/>
    </row>
    <row r="804" spans="1:131" hidden="1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153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553.78</v>
      </c>
      <c r="DT804" s="4"/>
      <c r="DU804" s="4"/>
      <c r="DV804" s="4"/>
      <c r="DW804" s="4"/>
      <c r="DX804" s="4"/>
      <c r="DY804" s="4"/>
      <c r="DZ804" s="4"/>
      <c r="EA804" s="4"/>
    </row>
    <row r="805" spans="1:131" hidden="1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153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552.79</v>
      </c>
      <c r="DT805" s="4"/>
      <c r="DU805" s="4"/>
      <c r="DV805" s="4"/>
      <c r="DW805" s="4"/>
      <c r="DX805" s="4"/>
      <c r="DY805" s="4"/>
      <c r="DZ805" s="4"/>
      <c r="EA805" s="4"/>
    </row>
    <row r="806" spans="1:131" hidden="1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153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551.99</v>
      </c>
      <c r="DT806" s="4"/>
      <c r="DU806" s="4"/>
      <c r="DV806" s="4"/>
      <c r="DW806" s="4"/>
      <c r="DX806" s="4"/>
      <c r="DY806" s="4"/>
      <c r="DZ806" s="4"/>
      <c r="EA806" s="4"/>
    </row>
    <row r="807" spans="1:131" hidden="1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153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551.17999999999995</v>
      </c>
      <c r="DT807" s="4"/>
      <c r="DU807" s="4"/>
      <c r="DV807" s="4"/>
      <c r="DW807" s="4"/>
      <c r="DX807" s="4"/>
      <c r="DY807" s="4"/>
      <c r="DZ807" s="4"/>
      <c r="EA807" s="4"/>
    </row>
    <row r="808" spans="1:131" hidden="1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153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550.20000000000005</v>
      </c>
      <c r="DT808" s="4"/>
      <c r="DU808" s="4"/>
      <c r="DV808" s="4"/>
      <c r="DW808" s="4"/>
      <c r="DX808" s="4"/>
      <c r="DY808" s="4"/>
      <c r="DZ808" s="4"/>
      <c r="EA808" s="4"/>
    </row>
    <row r="809" spans="1:131" hidden="1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549.21</v>
      </c>
      <c r="DT809" s="4"/>
      <c r="DU809" s="4"/>
      <c r="DV809" s="4"/>
      <c r="DW809" s="4"/>
      <c r="DX809" s="4"/>
      <c r="DY809" s="4"/>
      <c r="DZ809" s="4"/>
      <c r="EA809" s="4"/>
    </row>
    <row r="810" spans="1:131" hidden="1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153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548.44000000000005</v>
      </c>
      <c r="DT810" s="4"/>
      <c r="DU810" s="4"/>
      <c r="DV810" s="4"/>
      <c r="DW810" s="4"/>
      <c r="DX810" s="4"/>
      <c r="DY810" s="4"/>
      <c r="DZ810" s="4"/>
      <c r="EA810" s="4"/>
    </row>
    <row r="811" spans="1:131" hidden="1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153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547.76</v>
      </c>
      <c r="DT811" s="4"/>
      <c r="DU811" s="4"/>
      <c r="DV811" s="4"/>
      <c r="DW811" s="4"/>
      <c r="DX811" s="4"/>
      <c r="DY811" s="4"/>
      <c r="DZ811" s="4"/>
      <c r="EA811" s="4"/>
    </row>
    <row r="812" spans="1:131" hidden="1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153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546.82000000000005</v>
      </c>
      <c r="DT812" s="4"/>
      <c r="DU812" s="4"/>
      <c r="DV812" s="4"/>
      <c r="DW812" s="4"/>
      <c r="DX812" s="4"/>
      <c r="DY812" s="4"/>
      <c r="DZ812" s="4"/>
      <c r="EA812" s="4"/>
    </row>
    <row r="813" spans="1:131" hidden="1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545.75</v>
      </c>
      <c r="DT813" s="4"/>
      <c r="DU813" s="4"/>
      <c r="DV813" s="4"/>
      <c r="DW813" s="4"/>
      <c r="DX813" s="4"/>
      <c r="DY813" s="4"/>
      <c r="DZ813" s="4"/>
      <c r="EA813" s="4"/>
    </row>
    <row r="814" spans="1:131" hidden="1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153</v>
      </c>
      <c r="DR814" s="4"/>
      <c r="DT814" s="4"/>
      <c r="DU814" s="4"/>
      <c r="DV814" s="4"/>
      <c r="DW814" s="4"/>
      <c r="DX814" s="4"/>
      <c r="DY814" s="4"/>
      <c r="DZ814" s="4"/>
      <c r="EA814" s="4"/>
    </row>
    <row r="815" spans="1:131" hidden="1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141</v>
      </c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396.01</v>
      </c>
      <c r="DT815" s="4"/>
      <c r="DU815" s="4"/>
      <c r="DV815" s="4"/>
      <c r="DW815" s="4"/>
      <c r="DX815" s="4"/>
      <c r="DY815" s="4"/>
      <c r="DZ815" s="4"/>
      <c r="EA815" s="4"/>
    </row>
    <row r="816" spans="1:131" hidden="1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153</v>
      </c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437.88</v>
      </c>
      <c r="DT816" s="4"/>
      <c r="DU816" s="4"/>
      <c r="DV816" s="4"/>
      <c r="DW816" s="4"/>
      <c r="DX816" s="4"/>
      <c r="DY816" s="4"/>
      <c r="DZ816" s="4"/>
      <c r="EA816" s="4"/>
    </row>
    <row r="817" spans="1:131" hidden="1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141</v>
      </c>
      <c r="CL817">
        <v>8.1069594504041298</v>
      </c>
      <c r="CM817">
        <v>6.2969187874502</v>
      </c>
      <c r="CN817">
        <v>4.4063441593855002</v>
      </c>
      <c r="CO817">
        <v>4.4069663457381498</v>
      </c>
      <c r="CP817">
        <v>2.5092433519639501</v>
      </c>
      <c r="CQ817">
        <v>2.39815474457416</v>
      </c>
      <c r="CR817">
        <v>3.0596953391302399</v>
      </c>
      <c r="CS817">
        <v>3.3756043775871101</v>
      </c>
      <c r="CT817">
        <v>5.5514263589351502</v>
      </c>
      <c r="CU817">
        <v>2.46728957287048</v>
      </c>
      <c r="CV817">
        <v>5.5977160984401797</v>
      </c>
      <c r="CW817">
        <v>3.8987640428760399</v>
      </c>
      <c r="CX817">
        <v>1.34664882025526</v>
      </c>
      <c r="CY817">
        <v>1.03136196815105</v>
      </c>
      <c r="CZ817">
        <v>1.29266485976628</v>
      </c>
      <c r="DA817">
        <v>2.1787032340464698</v>
      </c>
      <c r="DB817">
        <v>34.707272768596397</v>
      </c>
      <c r="DC817">
        <v>15.345859023535301</v>
      </c>
      <c r="DD817">
        <v>19.3614137450611</v>
      </c>
      <c r="DK817"/>
      <c r="DL817"/>
      <c r="DM817"/>
      <c r="DR817" s="4">
        <v>395.63</v>
      </c>
      <c r="DT817" s="4"/>
      <c r="DU817" s="4"/>
      <c r="DV817" s="4"/>
      <c r="DW817" s="4"/>
      <c r="DX817" s="4"/>
      <c r="DY817" s="4"/>
      <c r="DZ817" s="4"/>
      <c r="EA817" s="4"/>
    </row>
    <row r="818" spans="1:131" hidden="1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141</v>
      </c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395.32</v>
      </c>
      <c r="DT818" s="4"/>
      <c r="DU818" s="4"/>
      <c r="DV818" s="4"/>
      <c r="DW818" s="4"/>
      <c r="DX818" s="4"/>
      <c r="DY818" s="4"/>
      <c r="DZ818" s="4"/>
      <c r="EA818" s="4"/>
    </row>
    <row r="819" spans="1:131" hidden="1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141</v>
      </c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405.29</v>
      </c>
      <c r="DT819" s="4"/>
      <c r="DU819" s="4"/>
      <c r="DV819" s="4"/>
      <c r="DW819" s="4"/>
      <c r="DX819" s="4"/>
      <c r="DY819" s="4"/>
      <c r="DZ819" s="4"/>
      <c r="EA819" s="4"/>
    </row>
    <row r="820" spans="1:131" hidden="1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141</v>
      </c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K820"/>
      <c r="DL820"/>
      <c r="DM820"/>
      <c r="DR820" s="4">
        <v>408.68</v>
      </c>
      <c r="DT820" s="4"/>
      <c r="DU820" s="4"/>
      <c r="DV820" s="4"/>
      <c r="DW820" s="4"/>
      <c r="DX820" s="4"/>
      <c r="DY820" s="4"/>
      <c r="DZ820" s="4"/>
      <c r="EA820" s="4"/>
    </row>
    <row r="821" spans="1:131" hidden="1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141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/>
      <c r="DT821" s="4"/>
      <c r="DU821" s="4"/>
      <c r="DV821" s="4"/>
      <c r="DW821" s="4"/>
      <c r="DX821" s="4"/>
      <c r="DY821" s="4"/>
      <c r="DZ821" s="4"/>
      <c r="EA821" s="4"/>
    </row>
    <row r="822" spans="1:131" hidden="1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>
        <v>0.09</v>
      </c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141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/>
      <c r="DT822" s="4"/>
      <c r="DU822" s="4"/>
      <c r="DV822" s="4"/>
      <c r="DW822" s="4"/>
      <c r="DX822" s="4"/>
      <c r="DY822" s="4"/>
      <c r="DZ822" s="4"/>
      <c r="EA822" s="4"/>
    </row>
    <row r="823" spans="1:131" hidden="1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>
        <v>0.15</v>
      </c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141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/>
      <c r="DT823" s="4"/>
      <c r="DU823" s="4"/>
      <c r="DV823" s="4"/>
      <c r="DW823" s="4"/>
      <c r="DX823" s="4"/>
      <c r="DY823" s="4"/>
      <c r="DZ823" s="4"/>
      <c r="EA823" s="4"/>
    </row>
    <row r="824" spans="1:131" hidden="1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141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>
        <v>529.82000000000005</v>
      </c>
      <c r="DT824" s="4"/>
      <c r="DU824" s="4"/>
      <c r="DV824" s="4"/>
      <c r="DW824" s="4"/>
      <c r="DX824" s="4"/>
      <c r="DY824" s="4"/>
      <c r="DZ824" s="4"/>
      <c r="EA824" s="4"/>
    </row>
    <row r="825" spans="1:131" hidden="1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0.21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141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>
        <v>529.1</v>
      </c>
      <c r="DT825" s="4"/>
      <c r="DU825" s="4"/>
      <c r="DV825" s="4"/>
      <c r="DW825" s="4"/>
      <c r="DX825" s="4"/>
      <c r="DY825" s="4"/>
      <c r="DZ825" s="4"/>
      <c r="EA825" s="4"/>
    </row>
    <row r="826" spans="1:131" hidden="1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141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>
        <v>528.32000000000005</v>
      </c>
      <c r="DT826" s="4"/>
      <c r="DU826" s="4"/>
      <c r="DV826" s="4"/>
      <c r="DW826" s="4"/>
      <c r="DX826" s="4"/>
      <c r="DY826" s="4"/>
      <c r="DZ826" s="4"/>
      <c r="EA826" s="4"/>
    </row>
    <row r="827" spans="1:131" hidden="1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141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527.72</v>
      </c>
      <c r="DT827" s="4"/>
      <c r="DU827" s="4"/>
      <c r="DV827" s="4"/>
      <c r="DW827" s="4"/>
      <c r="DX827" s="4"/>
      <c r="DY827" s="4"/>
      <c r="DZ827" s="4"/>
      <c r="EA827" s="4"/>
    </row>
    <row r="828" spans="1:131" hidden="1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141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527.27</v>
      </c>
      <c r="DT828" s="4"/>
      <c r="DU828" s="4"/>
      <c r="DV828" s="4"/>
      <c r="DW828" s="4"/>
      <c r="DX828" s="4"/>
      <c r="DY828" s="4"/>
      <c r="DZ828" s="4"/>
      <c r="EA828" s="4"/>
    </row>
    <row r="829" spans="1:131" hidden="1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141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529.34</v>
      </c>
      <c r="DT829" s="4"/>
      <c r="DU829" s="4"/>
      <c r="DV829" s="4"/>
      <c r="DW829" s="4"/>
      <c r="DX829" s="4"/>
      <c r="DY829" s="4"/>
      <c r="DZ829" s="4"/>
      <c r="EA829" s="4"/>
    </row>
    <row r="830" spans="1:131" hidden="1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141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531.38</v>
      </c>
      <c r="DT830" s="4"/>
      <c r="DU830" s="4"/>
      <c r="DV830" s="4"/>
      <c r="DW830" s="4"/>
      <c r="DX830" s="4"/>
      <c r="DY830" s="4"/>
      <c r="DZ830" s="4"/>
      <c r="EA830" s="4"/>
    </row>
    <row r="831" spans="1:131" hidden="1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141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534.94000000000005</v>
      </c>
      <c r="DT831" s="4"/>
      <c r="DU831" s="4"/>
      <c r="DV831" s="4"/>
      <c r="DW831" s="4"/>
      <c r="DX831" s="4"/>
      <c r="DY831" s="4"/>
      <c r="DZ831" s="4"/>
      <c r="EA831" s="4"/>
    </row>
    <row r="832" spans="1:131" hidden="1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>
        <v>0.24</v>
      </c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141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534.87</v>
      </c>
      <c r="DT832" s="4"/>
      <c r="DU832" s="4"/>
      <c r="DV832" s="4"/>
      <c r="DW832" s="4"/>
      <c r="DX832" s="4"/>
      <c r="DY832" s="4"/>
      <c r="DZ832" s="4"/>
      <c r="EA832" s="4"/>
    </row>
    <row r="833" spans="1:131" hidden="1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v>1.9945456624999998</v>
      </c>
      <c r="AN833" s="4">
        <f>AO833*AK833</f>
        <v>1.9945456624999998</v>
      </c>
      <c r="AO833">
        <v>5.84825E-2</v>
      </c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141</v>
      </c>
      <c r="CL833">
        <v>10.979035386250599</v>
      </c>
      <c r="CM833">
        <v>11.856272825370899</v>
      </c>
      <c r="CN833">
        <v>16.2477294469182</v>
      </c>
      <c r="CO833">
        <v>11.221629376087799</v>
      </c>
      <c r="CP833">
        <v>1.3216065261629399</v>
      </c>
      <c r="CQ833">
        <v>1.1400967547052301</v>
      </c>
      <c r="CR833">
        <v>1.8784916689550699</v>
      </c>
      <c r="CS833">
        <v>0.61396045375513697</v>
      </c>
      <c r="CT833">
        <v>0.57756497227512804</v>
      </c>
      <c r="CU833">
        <v>1.1991290673871</v>
      </c>
      <c r="CV833">
        <v>9.6574288600876095</v>
      </c>
      <c r="CW833">
        <v>10.7161760706657</v>
      </c>
      <c r="CX833">
        <v>14.3692377779631</v>
      </c>
      <c r="CY833">
        <v>10.607668922332699</v>
      </c>
      <c r="CZ833">
        <v>12.6780548000793</v>
      </c>
      <c r="DA833">
        <v>7.1857513111038802</v>
      </c>
      <c r="DB833">
        <v>71.945167185472897</v>
      </c>
      <c r="DC833">
        <v>65.214317742232296</v>
      </c>
      <c r="DD833">
        <v>6.7308494432406096</v>
      </c>
      <c r="DK833"/>
      <c r="DL833"/>
      <c r="DM833"/>
      <c r="DR833" s="4">
        <v>534.45000000000005</v>
      </c>
      <c r="DT833" s="4"/>
      <c r="DU833" s="4"/>
      <c r="DV833" s="4"/>
      <c r="DW833" s="4"/>
      <c r="DX833" s="4"/>
      <c r="DY833" s="4"/>
      <c r="DZ833" s="4"/>
      <c r="EA833" s="4"/>
    </row>
    <row r="834" spans="1:131" hidden="1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O83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141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533.73</v>
      </c>
      <c r="DT834" s="4"/>
      <c r="DU834" s="4"/>
      <c r="DV834" s="4"/>
      <c r="DW834" s="4"/>
      <c r="DX834" s="4"/>
      <c r="DY834" s="4"/>
      <c r="DZ834" s="4"/>
      <c r="EA834" s="4"/>
    </row>
    <row r="835" spans="1:131" hidden="1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O835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532.71</v>
      </c>
      <c r="DT835" s="4"/>
      <c r="DU835" s="4"/>
      <c r="DV835" s="4"/>
      <c r="DW835" s="4"/>
      <c r="DX835" s="4"/>
      <c r="DY835" s="4"/>
      <c r="DZ835" s="4"/>
      <c r="EA835" s="4"/>
    </row>
    <row r="836" spans="1:131" hidden="1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O836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141</v>
      </c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K836"/>
      <c r="DL836"/>
      <c r="DM836"/>
      <c r="DR836" s="4">
        <v>531.65</v>
      </c>
      <c r="DT836" s="4"/>
      <c r="DU836" s="4"/>
      <c r="DV836" s="4"/>
      <c r="DW836" s="4"/>
      <c r="DX836" s="4"/>
      <c r="DY836" s="4"/>
      <c r="DZ836" s="4"/>
      <c r="EA836" s="4"/>
    </row>
    <row r="837" spans="1:131" hidden="1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530.02</v>
      </c>
      <c r="DT837" s="4"/>
      <c r="DU837" s="4"/>
      <c r="DV837" s="4"/>
      <c r="DW837" s="4"/>
      <c r="DX837" s="4"/>
      <c r="DY837" s="4"/>
      <c r="DZ837" s="4"/>
      <c r="EA837" s="4"/>
    </row>
    <row r="838" spans="1:131" hidden="1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141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533.38</v>
      </c>
      <c r="DT838" s="4"/>
      <c r="DU838" s="4"/>
      <c r="DV838" s="4"/>
      <c r="DW838" s="4"/>
      <c r="DX838" s="4"/>
      <c r="DY838" s="4"/>
      <c r="DZ838" s="4"/>
      <c r="EA838" s="4"/>
    </row>
    <row r="839" spans="1:131" hidden="1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141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561.25</v>
      </c>
      <c r="DT839" s="4"/>
      <c r="DU839" s="4"/>
      <c r="DV839" s="4"/>
      <c r="DW839" s="4"/>
      <c r="DX839" s="4"/>
      <c r="DY839" s="4"/>
      <c r="DZ839" s="4"/>
      <c r="EA839" s="4"/>
    </row>
    <row r="840" spans="1:131" hidden="1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141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582.17999999999995</v>
      </c>
      <c r="DT840" s="4"/>
      <c r="DU840" s="4"/>
      <c r="DV840" s="4"/>
      <c r="DW840" s="4"/>
      <c r="DX840" s="4"/>
      <c r="DY840" s="4"/>
      <c r="DZ840" s="4"/>
      <c r="EA840" s="4"/>
    </row>
    <row r="841" spans="1:131" hidden="1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>
        <v>0.44</v>
      </c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141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596.39</v>
      </c>
      <c r="DT841" s="4"/>
      <c r="DU841" s="4"/>
      <c r="DV841" s="4"/>
      <c r="DW841" s="4"/>
      <c r="DX841" s="4"/>
      <c r="DY841" s="4"/>
      <c r="DZ841" s="4"/>
      <c r="EA841" s="4"/>
    </row>
    <row r="842" spans="1:131" hidden="1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141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586.72</v>
      </c>
      <c r="DT842" s="4"/>
      <c r="DU842" s="4"/>
      <c r="DV842" s="4"/>
      <c r="DW842" s="4"/>
      <c r="DX842" s="4"/>
      <c r="DY842" s="4"/>
      <c r="DZ842" s="4"/>
      <c r="EA842" s="4"/>
    </row>
    <row r="843" spans="1:131" hidden="1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141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580.58000000000004</v>
      </c>
      <c r="DT843" s="4"/>
      <c r="DU843" s="4"/>
      <c r="DV843" s="4"/>
      <c r="DW843" s="4"/>
      <c r="DX843" s="4"/>
      <c r="DY843" s="4"/>
      <c r="DZ843" s="4"/>
      <c r="EA843" s="4"/>
    </row>
    <row r="844" spans="1:131" hidden="1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141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576.96</v>
      </c>
      <c r="DT844" s="4"/>
      <c r="DU844" s="4"/>
      <c r="DV844" s="4"/>
      <c r="DW844" s="4"/>
      <c r="DX844" s="4"/>
      <c r="DY844" s="4"/>
      <c r="DZ844" s="4"/>
      <c r="EA844" s="4"/>
    </row>
    <row r="845" spans="1:131" hidden="1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141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573.73</v>
      </c>
      <c r="DT845" s="4"/>
      <c r="DU845" s="4"/>
      <c r="DV845" s="4"/>
      <c r="DW845" s="4"/>
      <c r="DX845" s="4"/>
      <c r="DY845" s="4"/>
      <c r="DZ845" s="4"/>
      <c r="EA845" s="4"/>
    </row>
    <row r="846" spans="1:131" hidden="1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141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595.86</v>
      </c>
      <c r="DT846" s="4"/>
      <c r="DU846" s="4"/>
      <c r="DV846" s="4"/>
      <c r="DW846" s="4"/>
      <c r="DX846" s="4"/>
      <c r="DY846" s="4"/>
      <c r="DZ846" s="4"/>
      <c r="EA846" s="4"/>
    </row>
    <row r="847" spans="1:131" hidden="1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>
        <v>0.56000000000000005</v>
      </c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141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594.30999999999995</v>
      </c>
      <c r="DT847" s="4"/>
      <c r="DU847" s="4"/>
      <c r="DV847" s="4"/>
      <c r="DW847" s="4"/>
      <c r="DX847" s="4"/>
      <c r="DY847" s="4"/>
      <c r="DZ847" s="4"/>
      <c r="EA847" s="4"/>
    </row>
    <row r="848" spans="1:131" hidden="1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141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590.51</v>
      </c>
      <c r="DT848" s="4"/>
      <c r="DU848" s="4"/>
      <c r="DV848" s="4"/>
      <c r="DW848" s="4"/>
      <c r="DX848" s="4"/>
      <c r="DY848" s="4"/>
      <c r="DZ848" s="4"/>
      <c r="EA848" s="4"/>
    </row>
    <row r="849" spans="1:131" hidden="1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141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593.88</v>
      </c>
      <c r="DT849" s="4"/>
      <c r="DU849" s="4"/>
      <c r="DV849" s="4"/>
      <c r="DW849" s="4"/>
      <c r="DX849" s="4"/>
      <c r="DY849" s="4"/>
      <c r="DZ849" s="4"/>
      <c r="EA849" s="4"/>
    </row>
    <row r="850" spans="1:131" hidden="1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597.74</v>
      </c>
      <c r="DT850" s="4"/>
      <c r="DU850" s="4"/>
      <c r="DV850" s="4"/>
      <c r="DW850" s="4"/>
      <c r="DX850" s="4"/>
      <c r="DY850" s="4"/>
      <c r="DZ850" s="4"/>
      <c r="EA850" s="4"/>
    </row>
    <row r="851" spans="1:131" hidden="1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141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593.72</v>
      </c>
      <c r="DT851" s="4"/>
      <c r="DU851" s="4"/>
      <c r="DV851" s="4"/>
      <c r="DW851" s="4"/>
      <c r="DX851" s="4"/>
      <c r="DY851" s="4"/>
      <c r="DZ851" s="4"/>
      <c r="EA851" s="4"/>
    </row>
    <row r="852" spans="1:131" hidden="1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141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589.61</v>
      </c>
      <c r="DT852" s="4"/>
      <c r="DU852" s="4"/>
      <c r="DV852" s="4"/>
      <c r="DW852" s="4"/>
      <c r="DX852" s="4"/>
      <c r="DY852" s="4"/>
      <c r="DZ852" s="4"/>
      <c r="EA852" s="4"/>
    </row>
    <row r="853" spans="1:131" hidden="1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141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584.76</v>
      </c>
      <c r="DT853" s="4"/>
      <c r="DU853" s="4"/>
      <c r="DV853" s="4"/>
      <c r="DW853" s="4"/>
      <c r="DX853" s="4"/>
      <c r="DY853" s="4"/>
      <c r="DZ853" s="4"/>
      <c r="EA853" s="4"/>
    </row>
    <row r="854" spans="1:131" hidden="1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141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582.49</v>
      </c>
      <c r="DT854" s="4"/>
      <c r="DU854" s="4"/>
      <c r="DV854" s="4"/>
      <c r="DW854" s="4"/>
      <c r="DX854" s="4"/>
      <c r="DY854" s="4"/>
      <c r="DZ854" s="4"/>
      <c r="EA854" s="4"/>
    </row>
    <row r="855" spans="1:131" hidden="1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141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580.1</v>
      </c>
      <c r="DT855" s="4"/>
      <c r="DU855" s="4"/>
      <c r="DV855" s="4"/>
      <c r="DW855" s="4"/>
      <c r="DX855" s="4"/>
      <c r="DY855" s="4"/>
      <c r="DZ855" s="4"/>
      <c r="EA855" s="4"/>
    </row>
    <row r="856" spans="1:131" hidden="1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v>3.9522399896482621</v>
      </c>
      <c r="AN856" s="4">
        <f>AO856*AK856</f>
        <v>3.9522399896482621</v>
      </c>
      <c r="AO856">
        <v>2.7199999999999998E-2</v>
      </c>
      <c r="AP856" s="4"/>
      <c r="AQ856" s="4"/>
      <c r="AR856" s="4"/>
      <c r="AS856" s="4"/>
      <c r="AT856" s="4"/>
      <c r="AU856" s="4"/>
      <c r="AV856" s="4"/>
      <c r="AW856" s="4"/>
      <c r="AX856" s="4">
        <v>0.87</v>
      </c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141</v>
      </c>
      <c r="CL856">
        <v>3.5693885464740802</v>
      </c>
      <c r="CM856">
        <v>2.8471503205842201</v>
      </c>
      <c r="CN856">
        <v>6.9387347215809303</v>
      </c>
      <c r="CO856">
        <v>13.8332177001214</v>
      </c>
      <c r="CP856">
        <v>1.0872861471981099</v>
      </c>
      <c r="CQ856">
        <v>1.05547806043528</v>
      </c>
      <c r="CR856">
        <v>1.4532557077652599</v>
      </c>
      <c r="CS856">
        <v>1.06681340861068</v>
      </c>
      <c r="CT856">
        <v>0.15607862977404499</v>
      </c>
      <c r="CU856">
        <v>8.7702016604107702E-2</v>
      </c>
      <c r="CV856">
        <v>2.4821023992759699</v>
      </c>
      <c r="CW856">
        <v>1.7916722601489401</v>
      </c>
      <c r="CX856">
        <v>5.4854790138156702</v>
      </c>
      <c r="CY856">
        <v>12.7664042915107</v>
      </c>
      <c r="CZ856">
        <v>14.1241870485379</v>
      </c>
      <c r="DA856">
        <v>5.4654151738848498</v>
      </c>
      <c r="DB856">
        <v>47.021874157561498</v>
      </c>
      <c r="DC856">
        <v>42.115260187174002</v>
      </c>
      <c r="DD856">
        <v>4.90661397038747</v>
      </c>
      <c r="DK856"/>
      <c r="DL856"/>
      <c r="DM856"/>
      <c r="DR856" s="4">
        <v>577.12</v>
      </c>
      <c r="DT856" s="4"/>
      <c r="DU856" s="4"/>
      <c r="DV856" s="4"/>
      <c r="DW856" s="4"/>
      <c r="DX856" s="4"/>
      <c r="DY856" s="4"/>
      <c r="DZ856" s="4"/>
      <c r="EA856" s="4"/>
    </row>
    <row r="857" spans="1:131" hidden="1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O857" s="1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141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572.26</v>
      </c>
      <c r="DT857" s="4"/>
      <c r="DU857" s="4"/>
      <c r="DV857" s="4"/>
      <c r="DW857" s="4"/>
      <c r="DX857" s="4"/>
      <c r="DY857" s="4"/>
      <c r="DZ857" s="4"/>
      <c r="EA857" s="4"/>
    </row>
    <row r="858" spans="1:131" hidden="1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O858" s="1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141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569.38</v>
      </c>
      <c r="DT858" s="4"/>
      <c r="DU858" s="4"/>
      <c r="DV858" s="4"/>
      <c r="DW858" s="4"/>
      <c r="DX858" s="4"/>
      <c r="DY858" s="4"/>
      <c r="DZ858" s="4"/>
      <c r="EA858" s="4"/>
    </row>
    <row r="859" spans="1:131" hidden="1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O859" s="1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141</v>
      </c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K859"/>
      <c r="DL859"/>
      <c r="DM859"/>
      <c r="DR859" s="4">
        <v>566.85</v>
      </c>
      <c r="DT859" s="4"/>
      <c r="DU859" s="4"/>
      <c r="DV859" s="4"/>
      <c r="DW859" s="4"/>
      <c r="DX859" s="4"/>
      <c r="DY859" s="4"/>
      <c r="DZ859" s="4"/>
      <c r="EA859" s="4"/>
    </row>
    <row r="860" spans="1:131" hidden="1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141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563.75</v>
      </c>
      <c r="DT860" s="4"/>
      <c r="DU860" s="4"/>
      <c r="DV860" s="4"/>
      <c r="DW860" s="4"/>
      <c r="DX860" s="4"/>
      <c r="DY860" s="4"/>
      <c r="DZ860" s="4"/>
      <c r="EA860" s="4"/>
    </row>
    <row r="861" spans="1:131" hidden="1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141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558.99</v>
      </c>
      <c r="DT861" s="4"/>
      <c r="DU861" s="4"/>
      <c r="DV861" s="4"/>
      <c r="DW861" s="4"/>
      <c r="DX861" s="4"/>
      <c r="DY861" s="4"/>
      <c r="DZ861" s="4"/>
      <c r="EA861" s="4"/>
    </row>
    <row r="862" spans="1:131" hidden="1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P862" s="4"/>
      <c r="AQ862" s="4"/>
      <c r="AR862" s="4"/>
      <c r="AS862" s="4"/>
      <c r="AT862" s="4"/>
      <c r="AU862" s="4"/>
      <c r="AV862" s="4"/>
      <c r="AW862" s="4"/>
      <c r="AX862" s="4">
        <v>0.81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141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555.20000000000005</v>
      </c>
      <c r="DT862" s="4"/>
      <c r="DU862" s="4"/>
      <c r="DV862" s="4"/>
      <c r="DW862" s="4"/>
      <c r="DX862" s="4"/>
      <c r="DY862" s="4"/>
      <c r="DZ862" s="4"/>
      <c r="EA862" s="4"/>
    </row>
    <row r="863" spans="1:131" hidden="1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141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551.25</v>
      </c>
      <c r="DT863" s="4"/>
      <c r="DU863" s="4"/>
      <c r="DV863" s="4"/>
      <c r="DW863" s="4"/>
      <c r="DX863" s="4"/>
      <c r="DY863" s="4"/>
      <c r="DZ863" s="4"/>
      <c r="EA863" s="4"/>
    </row>
    <row r="864" spans="1:131" hidden="1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141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548.34</v>
      </c>
      <c r="DT864" s="4"/>
      <c r="DU864" s="4"/>
      <c r="DV864" s="4"/>
      <c r="DW864" s="4"/>
      <c r="DX864" s="4"/>
      <c r="DY864" s="4"/>
      <c r="DZ864" s="4"/>
      <c r="EA864" s="4"/>
    </row>
    <row r="865" spans="1:131" hidden="1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141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553.26</v>
      </c>
      <c r="DT865" s="4"/>
      <c r="DU865" s="4"/>
      <c r="DV865" s="4"/>
      <c r="DW865" s="4"/>
      <c r="DX865" s="4"/>
      <c r="DY865" s="4"/>
      <c r="DZ865" s="4"/>
      <c r="EA865" s="4"/>
    </row>
    <row r="866" spans="1:131" hidden="1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560.08000000000004</v>
      </c>
      <c r="DT866" s="4"/>
      <c r="DU866" s="4"/>
      <c r="DV866" s="4"/>
      <c r="DW866" s="4"/>
      <c r="DX866" s="4"/>
      <c r="DY866" s="4"/>
      <c r="DZ866" s="4"/>
      <c r="EA866" s="4"/>
    </row>
    <row r="867" spans="1:131" hidden="1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141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563.75</v>
      </c>
      <c r="DT867" s="4"/>
      <c r="DU867" s="4"/>
      <c r="DV867" s="4"/>
      <c r="DW867" s="4"/>
      <c r="DX867" s="4"/>
      <c r="DY867" s="4"/>
      <c r="DZ867" s="4"/>
      <c r="EA867" s="4"/>
    </row>
    <row r="868" spans="1:131" hidden="1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141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590.69000000000005</v>
      </c>
      <c r="DT868" s="4"/>
      <c r="DU868" s="4"/>
      <c r="DV868" s="4"/>
      <c r="DW868" s="4"/>
      <c r="DX868" s="4"/>
      <c r="DY868" s="4"/>
      <c r="DZ868" s="4"/>
      <c r="EA868" s="4"/>
    </row>
    <row r="869" spans="1:131" hidden="1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141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611.12</v>
      </c>
      <c r="DT869" s="4"/>
      <c r="DU869" s="4"/>
      <c r="DV869" s="4"/>
      <c r="DW869" s="4"/>
      <c r="DX869" s="4"/>
      <c r="DY869" s="4"/>
      <c r="DZ869" s="4"/>
      <c r="EA869" s="4"/>
    </row>
    <row r="870" spans="1:131" hidden="1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141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619.12</v>
      </c>
      <c r="DT870" s="4"/>
      <c r="DU870" s="4"/>
      <c r="DV870" s="4"/>
      <c r="DW870" s="4"/>
      <c r="DX870" s="4"/>
      <c r="DY870" s="4"/>
      <c r="DZ870" s="4"/>
      <c r="EA870" s="4"/>
    </row>
    <row r="871" spans="1:131" hidden="1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>
        <v>0.84</v>
      </c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141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606.96</v>
      </c>
      <c r="DT871" s="4"/>
      <c r="DU871" s="4"/>
      <c r="DV871" s="4"/>
      <c r="DW871" s="4"/>
      <c r="DX871" s="4"/>
      <c r="DY871" s="4"/>
      <c r="DZ871" s="4"/>
      <c r="EA871" s="4"/>
    </row>
    <row r="872" spans="1:131" hidden="1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141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602.20000000000005</v>
      </c>
      <c r="DT872" s="4"/>
      <c r="DU872" s="4"/>
      <c r="DV872" s="4"/>
      <c r="DW872" s="4"/>
      <c r="DX872" s="4"/>
      <c r="DY872" s="4"/>
      <c r="DZ872" s="4"/>
      <c r="EA872" s="4"/>
    </row>
    <row r="873" spans="1:131" hidden="1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141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599.80999999999995</v>
      </c>
      <c r="DT873" s="4"/>
      <c r="DU873" s="4"/>
      <c r="DV873" s="4"/>
      <c r="DW873" s="4"/>
      <c r="DX873" s="4"/>
      <c r="DY873" s="4"/>
      <c r="DZ873" s="4"/>
      <c r="EA873" s="4"/>
    </row>
    <row r="874" spans="1:131" hidden="1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141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597.27</v>
      </c>
      <c r="DT874" s="4"/>
      <c r="DU874" s="4"/>
      <c r="DV874" s="4"/>
      <c r="DW874" s="4"/>
      <c r="DX874" s="4"/>
      <c r="DY874" s="4"/>
      <c r="DZ874" s="4"/>
      <c r="EA874" s="4"/>
    </row>
    <row r="875" spans="1:131" hidden="1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141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593.05999999999995</v>
      </c>
      <c r="DT875" s="4"/>
      <c r="DU875" s="4"/>
      <c r="DV875" s="4"/>
      <c r="DW875" s="4"/>
      <c r="DX875" s="4"/>
      <c r="DY875" s="4"/>
      <c r="DZ875" s="4"/>
      <c r="EA875" s="4"/>
    </row>
    <row r="876" spans="1:131" hidden="1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141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589.6</v>
      </c>
      <c r="DT876" s="4"/>
      <c r="DU876" s="4"/>
      <c r="DV876" s="4"/>
      <c r="DW876" s="4"/>
      <c r="DX876" s="4"/>
      <c r="DY876" s="4"/>
      <c r="DZ876" s="4"/>
      <c r="EA876" s="4"/>
    </row>
    <row r="877" spans="1:131" hidden="1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>
        <v>0.8</v>
      </c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584.51</v>
      </c>
      <c r="DT877" s="4"/>
      <c r="DU877" s="4"/>
      <c r="DV877" s="4"/>
      <c r="DW877" s="4"/>
      <c r="DX877" s="4"/>
      <c r="DY877" s="4"/>
      <c r="DZ877" s="4"/>
      <c r="EA877" s="4"/>
    </row>
    <row r="878" spans="1:131" hidden="1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141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580.11</v>
      </c>
      <c r="DT878" s="4"/>
      <c r="DU878" s="4"/>
      <c r="DV878" s="4"/>
      <c r="DW878" s="4"/>
      <c r="DX878" s="4"/>
      <c r="DY878" s="4"/>
      <c r="DZ878" s="4"/>
      <c r="EA878" s="4"/>
    </row>
    <row r="879" spans="1:131" hidden="1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576.22</v>
      </c>
      <c r="DT879" s="4"/>
      <c r="DU879" s="4"/>
      <c r="DV879" s="4"/>
      <c r="DW879" s="4"/>
      <c r="DX879" s="4"/>
      <c r="DY879" s="4"/>
      <c r="DZ879" s="4"/>
      <c r="EA879" s="4"/>
    </row>
    <row r="880" spans="1:131" hidden="1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141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571.33000000000004</v>
      </c>
      <c r="DT880" s="4"/>
      <c r="DU880" s="4"/>
      <c r="DV880" s="4"/>
      <c r="DW880" s="4"/>
      <c r="DX880" s="4"/>
      <c r="DY880" s="4"/>
      <c r="DZ880" s="4"/>
      <c r="EA880" s="4"/>
    </row>
    <row r="881" spans="1:131" hidden="1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141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567.03</v>
      </c>
      <c r="DT881" s="4"/>
      <c r="DU881" s="4"/>
      <c r="DV881" s="4"/>
      <c r="DW881" s="4"/>
      <c r="DX881" s="4"/>
      <c r="DY881" s="4"/>
      <c r="DZ881" s="4"/>
      <c r="EA881" s="4"/>
    </row>
    <row r="882" spans="1:131" hidden="1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141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562.12</v>
      </c>
      <c r="DT882" s="4"/>
      <c r="DU882" s="4"/>
      <c r="DV882" s="4"/>
      <c r="DW882" s="4"/>
      <c r="DX882" s="4"/>
      <c r="DY882" s="4"/>
      <c r="DZ882" s="4"/>
      <c r="EA882" s="4"/>
    </row>
    <row r="883" spans="1:131" hidden="1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141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558.13</v>
      </c>
      <c r="DT883" s="4"/>
      <c r="DU883" s="4"/>
      <c r="DV883" s="4"/>
      <c r="DW883" s="4"/>
      <c r="DX883" s="4"/>
      <c r="DY883" s="4"/>
      <c r="DZ883" s="4"/>
      <c r="EA883" s="4"/>
    </row>
    <row r="884" spans="1:131" hidden="1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141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554.37</v>
      </c>
      <c r="DT884" s="4"/>
      <c r="DU884" s="4"/>
      <c r="DV884" s="4"/>
      <c r="DW884" s="4"/>
      <c r="DX884" s="4"/>
      <c r="DY884" s="4"/>
      <c r="DZ884" s="4"/>
      <c r="EA884" s="4"/>
    </row>
    <row r="885" spans="1:131" hidden="1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>
        <v>0.85</v>
      </c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141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550.4</v>
      </c>
      <c r="DT885" s="4"/>
      <c r="DU885" s="4"/>
      <c r="DV885" s="4"/>
      <c r="DW885" s="4"/>
      <c r="DX885" s="4"/>
      <c r="DY885" s="4"/>
      <c r="DZ885" s="4"/>
      <c r="EA885" s="4"/>
    </row>
    <row r="886" spans="1:131" hidden="1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141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545.51</v>
      </c>
      <c r="DT886" s="4"/>
      <c r="DU886" s="4"/>
      <c r="DV886" s="4"/>
      <c r="DW886" s="4"/>
      <c r="DX886" s="4"/>
      <c r="DY886" s="4"/>
      <c r="DZ886" s="4"/>
      <c r="EA886" s="4"/>
    </row>
    <row r="887" spans="1:131" hidden="1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141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540.12</v>
      </c>
      <c r="DT887" s="4"/>
      <c r="DU887" s="4"/>
      <c r="DV887" s="4"/>
      <c r="DW887" s="4"/>
      <c r="DX887" s="4"/>
      <c r="DY887" s="4"/>
      <c r="DZ887" s="4"/>
      <c r="EA887" s="4"/>
    </row>
    <row r="888" spans="1:131" hidden="1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141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533.79999999999995</v>
      </c>
      <c r="DT888" s="4"/>
      <c r="DU888" s="4"/>
      <c r="DV888" s="4"/>
      <c r="DW888" s="4"/>
      <c r="DX888" s="4"/>
      <c r="DY888" s="4"/>
      <c r="DZ888" s="4"/>
      <c r="EA888" s="4"/>
    </row>
    <row r="889" spans="1:131" hidden="1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141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527.66</v>
      </c>
      <c r="DT889" s="4"/>
      <c r="DU889" s="4"/>
      <c r="DV889" s="4"/>
      <c r="DW889" s="4"/>
      <c r="DX889" s="4"/>
      <c r="DY889" s="4"/>
      <c r="DZ889" s="4"/>
      <c r="EA889" s="4"/>
    </row>
    <row r="890" spans="1:131" hidden="1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141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521.89</v>
      </c>
      <c r="DT890" s="4"/>
      <c r="DU890" s="4"/>
      <c r="DV890" s="4"/>
      <c r="DW890" s="4"/>
      <c r="DX890" s="4"/>
      <c r="DY890" s="4"/>
      <c r="DZ890" s="4"/>
      <c r="EA890" s="4"/>
    </row>
    <row r="891" spans="1:131" hidden="1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141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514.96</v>
      </c>
      <c r="DT891" s="4"/>
      <c r="DU891" s="4"/>
      <c r="DV891" s="4"/>
      <c r="DW891" s="4"/>
      <c r="DX891" s="4"/>
      <c r="DY891" s="4"/>
      <c r="DZ891" s="4"/>
      <c r="EA891" s="4"/>
    </row>
    <row r="892" spans="1:131" hidden="1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>
        <v>0.78</v>
      </c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141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506.92</v>
      </c>
      <c r="DT892" s="4"/>
      <c r="DU892" s="4"/>
      <c r="DV892" s="4"/>
      <c r="DW892" s="4"/>
      <c r="DX892" s="4"/>
      <c r="DY892" s="4"/>
      <c r="DZ892" s="4"/>
      <c r="EA892" s="4"/>
    </row>
    <row r="893" spans="1:131" hidden="1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141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498.96</v>
      </c>
      <c r="DT893" s="4"/>
      <c r="DU893" s="4"/>
      <c r="DV893" s="4"/>
      <c r="DW893" s="4"/>
      <c r="DX893" s="4"/>
      <c r="DY893" s="4"/>
      <c r="DZ893" s="4"/>
      <c r="EA893" s="4"/>
    </row>
    <row r="894" spans="1:131" hidden="1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141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491.93</v>
      </c>
      <c r="DT894" s="4"/>
      <c r="DU894" s="4"/>
      <c r="DV894" s="4"/>
      <c r="DW894" s="4"/>
      <c r="DX894" s="4"/>
      <c r="DY894" s="4"/>
      <c r="DZ894" s="4"/>
      <c r="EA894" s="4"/>
    </row>
    <row r="895" spans="1:131" hidden="1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v>7.0248674165638043</v>
      </c>
      <c r="AN895" s="4">
        <f>AO895*AK895</f>
        <v>7.0248674165638043</v>
      </c>
      <c r="AO895">
        <v>9.1750000000000009E-3</v>
      </c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531.41</v>
      </c>
      <c r="DT895" s="4"/>
      <c r="DU895" s="4"/>
      <c r="DV895" s="4"/>
      <c r="DW895" s="4"/>
      <c r="DX895" s="4"/>
      <c r="DY895" s="4"/>
      <c r="DZ895" s="4"/>
      <c r="EA895" s="4"/>
    </row>
    <row r="896" spans="1:131" hidden="1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O896" s="1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141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526.92999999999995</v>
      </c>
      <c r="DT896" s="4"/>
      <c r="DU896" s="4"/>
      <c r="DV896" s="4"/>
      <c r="DW896" s="4"/>
      <c r="DX896" s="4"/>
      <c r="DY896" s="4"/>
      <c r="DZ896" s="4"/>
      <c r="EA896" s="4"/>
    </row>
    <row r="897" spans="1:131" hidden="1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O897" s="1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141</v>
      </c>
      <c r="CL897">
        <v>3.1406890298397498</v>
      </c>
      <c r="CM897">
        <v>2.4300296862977802</v>
      </c>
      <c r="CN897">
        <v>3.96521932721115</v>
      </c>
      <c r="CO897">
        <v>8.6740140150819194</v>
      </c>
      <c r="CP897">
        <v>1.35113334343883</v>
      </c>
      <c r="CQ897">
        <v>0.74332114717083797</v>
      </c>
      <c r="CR897">
        <v>1.7791955241448001</v>
      </c>
      <c r="CS897">
        <v>0.945051820408909</v>
      </c>
      <c r="CT897">
        <v>7.1945226638938098E-2</v>
      </c>
      <c r="CU897">
        <v>0</v>
      </c>
      <c r="CV897">
        <v>1.7895556864009201</v>
      </c>
      <c r="CW897">
        <v>1.6867085391269501</v>
      </c>
      <c r="CX897">
        <v>2.1860238030663499</v>
      </c>
      <c r="CY897">
        <v>7.7289621946730103</v>
      </c>
      <c r="CZ897">
        <v>10.77422314441</v>
      </c>
      <c r="DA897">
        <v>8.9383674398696709</v>
      </c>
      <c r="DB897">
        <v>37.9944878693493</v>
      </c>
      <c r="DC897">
        <v>33.103840807546902</v>
      </c>
      <c r="DD897">
        <v>4.8906470618023103</v>
      </c>
      <c r="DK897"/>
      <c r="DL897"/>
      <c r="DM897"/>
      <c r="DR897" s="4">
        <v>522.71</v>
      </c>
      <c r="DT897" s="4"/>
      <c r="DU897" s="4"/>
      <c r="DV897" s="4"/>
      <c r="DW897" s="4"/>
      <c r="DX897" s="4"/>
      <c r="DY897" s="4"/>
      <c r="DZ897" s="4"/>
      <c r="EA897" s="4"/>
    </row>
    <row r="898" spans="1:131" hidden="1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P898" s="4"/>
      <c r="AQ898" s="4"/>
      <c r="AR898" s="4"/>
      <c r="AS898" s="4"/>
      <c r="AT898" s="4"/>
      <c r="AU898" s="4"/>
      <c r="AV898" s="4"/>
      <c r="AW898" s="4"/>
      <c r="AX898" s="4">
        <v>0.85</v>
      </c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141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517.5</v>
      </c>
      <c r="DT898" s="4"/>
      <c r="DU898" s="4"/>
      <c r="DV898" s="4"/>
      <c r="DW898" s="4"/>
      <c r="DX898" s="4"/>
      <c r="DY898" s="4"/>
      <c r="DZ898" s="4"/>
      <c r="EA898" s="4"/>
    </row>
    <row r="899" spans="1:131" hidden="1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141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512.71</v>
      </c>
      <c r="DT899" s="4"/>
      <c r="DU899" s="4"/>
      <c r="DV899" s="4"/>
      <c r="DW899" s="4"/>
      <c r="DX899" s="4"/>
      <c r="DY899" s="4"/>
      <c r="DZ899" s="4"/>
      <c r="EA899" s="4"/>
    </row>
    <row r="900" spans="1:131" hidden="1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141</v>
      </c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K900"/>
      <c r="DL900"/>
      <c r="DM900"/>
      <c r="DR900" s="4">
        <v>508.38</v>
      </c>
      <c r="DT900" s="4"/>
      <c r="DU900" s="4"/>
      <c r="DV900" s="4"/>
      <c r="DW900" s="4"/>
      <c r="DX900" s="4"/>
      <c r="DY900" s="4"/>
      <c r="DZ900" s="4"/>
      <c r="EA900" s="4"/>
    </row>
    <row r="901" spans="1:131" hidden="1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141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503.99</v>
      </c>
      <c r="DT901" s="4"/>
      <c r="DU901" s="4"/>
      <c r="DV901" s="4"/>
      <c r="DW901" s="4"/>
      <c r="DX901" s="4"/>
      <c r="DY901" s="4"/>
      <c r="DZ901" s="4"/>
      <c r="EA901" s="4"/>
    </row>
    <row r="902" spans="1:131" hidden="1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141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500.16</v>
      </c>
      <c r="DT902" s="4"/>
      <c r="DU902" s="4"/>
      <c r="DV902" s="4"/>
      <c r="DW902" s="4"/>
      <c r="DX902" s="4"/>
      <c r="DY902" s="4"/>
      <c r="DZ902" s="4"/>
      <c r="EA902" s="4"/>
    </row>
    <row r="903" spans="1:131" hidden="1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>
        <v>0.83</v>
      </c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496.34</v>
      </c>
      <c r="DT903" s="4"/>
      <c r="DU903" s="4"/>
      <c r="DV903" s="4"/>
      <c r="DW903" s="4"/>
      <c r="DX903" s="4"/>
      <c r="DY903" s="4"/>
      <c r="DZ903" s="4"/>
      <c r="EA903" s="4"/>
    </row>
    <row r="904" spans="1:131" hidden="1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141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520.1</v>
      </c>
      <c r="DT904" s="4"/>
      <c r="DU904" s="4"/>
      <c r="DV904" s="4"/>
      <c r="DW904" s="4"/>
      <c r="DX904" s="4"/>
      <c r="DY904" s="4"/>
      <c r="DZ904" s="4"/>
      <c r="EA904" s="4"/>
    </row>
    <row r="905" spans="1:131" hidden="1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516.66999999999996</v>
      </c>
      <c r="DT905" s="4"/>
      <c r="DU905" s="4"/>
      <c r="DV905" s="4"/>
      <c r="DW905" s="4"/>
      <c r="DX905" s="4"/>
      <c r="DY905" s="4"/>
      <c r="DZ905" s="4"/>
      <c r="EA905" s="4"/>
    </row>
    <row r="906" spans="1:131" hidden="1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141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513.19000000000005</v>
      </c>
      <c r="DT906" s="4"/>
      <c r="DU906" s="4"/>
      <c r="DV906" s="4"/>
      <c r="DW906" s="4"/>
      <c r="DX906" s="4"/>
      <c r="DY906" s="4"/>
      <c r="DZ906" s="4"/>
      <c r="EA906" s="4"/>
    </row>
    <row r="907" spans="1:131" hidden="1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141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509.39</v>
      </c>
      <c r="DT907" s="4"/>
      <c r="DU907" s="4"/>
      <c r="DV907" s="4"/>
      <c r="DW907" s="4"/>
      <c r="DX907" s="4"/>
      <c r="DY907" s="4"/>
      <c r="DZ907" s="4"/>
      <c r="EA907" s="4"/>
    </row>
    <row r="908" spans="1:131" hidden="1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141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504.52</v>
      </c>
      <c r="DT908" s="4"/>
      <c r="DU908" s="4"/>
      <c r="DV908" s="4"/>
      <c r="DW908" s="4"/>
      <c r="DX908" s="4"/>
      <c r="DY908" s="4"/>
      <c r="DZ908" s="4"/>
      <c r="EA908" s="4"/>
    </row>
    <row r="909" spans="1:131" hidden="1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141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501.24</v>
      </c>
      <c r="DT909" s="4"/>
      <c r="DU909" s="4"/>
      <c r="DV909" s="4"/>
      <c r="DW909" s="4"/>
      <c r="DX909" s="4"/>
      <c r="DY909" s="4"/>
      <c r="DZ909" s="4"/>
      <c r="EA909" s="4"/>
    </row>
    <row r="910" spans="1:131" hidden="1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498.4</v>
      </c>
      <c r="DT910" s="4"/>
      <c r="DU910" s="4"/>
      <c r="DV910" s="4"/>
      <c r="DW910" s="4"/>
      <c r="DX910" s="4"/>
      <c r="DY910" s="4"/>
      <c r="DZ910" s="4"/>
      <c r="EA910" s="4"/>
    </row>
    <row r="911" spans="1:131" hidden="1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525.78</v>
      </c>
      <c r="DT911" s="4"/>
      <c r="DU911" s="4"/>
      <c r="DV911" s="4"/>
      <c r="DW911" s="4"/>
      <c r="DX911" s="4"/>
      <c r="DY911" s="4"/>
      <c r="DZ911" s="4"/>
      <c r="EA911" s="4"/>
    </row>
    <row r="912" spans="1:131" hidden="1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141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522.36</v>
      </c>
      <c r="DT912" s="4"/>
      <c r="DU912" s="4"/>
      <c r="DV912" s="4"/>
      <c r="DW912" s="4"/>
      <c r="DX912" s="4"/>
      <c r="DY912" s="4"/>
      <c r="DZ912" s="4"/>
      <c r="EA912" s="4"/>
    </row>
    <row r="913" spans="1:131" hidden="1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>
        <v>0.79</v>
      </c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141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518.82000000000005</v>
      </c>
      <c r="DT913" s="4"/>
      <c r="DU913" s="4"/>
      <c r="DV913" s="4"/>
      <c r="DW913" s="4"/>
      <c r="DX913" s="4"/>
      <c r="DY913" s="4"/>
      <c r="DZ913" s="4"/>
      <c r="EA913" s="4"/>
    </row>
    <row r="914" spans="1:131" hidden="1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141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514.1</v>
      </c>
      <c r="DT914" s="4"/>
      <c r="DU914" s="4"/>
      <c r="DV914" s="4"/>
      <c r="DW914" s="4"/>
      <c r="DX914" s="4"/>
      <c r="DY914" s="4"/>
      <c r="DZ914" s="4"/>
      <c r="EA914" s="4"/>
    </row>
    <row r="915" spans="1:131" hidden="1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141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509.31</v>
      </c>
      <c r="DT915" s="4"/>
      <c r="DU915" s="4"/>
      <c r="DV915" s="4"/>
      <c r="DW915" s="4"/>
      <c r="DX915" s="4"/>
      <c r="DY915" s="4"/>
      <c r="DZ915" s="4"/>
      <c r="EA915" s="4"/>
    </row>
    <row r="916" spans="1:131" hidden="1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141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503.66</v>
      </c>
      <c r="DT916" s="4"/>
      <c r="DU916" s="4"/>
      <c r="DV916" s="4"/>
      <c r="DW916" s="4"/>
      <c r="DX916" s="4"/>
      <c r="DY916" s="4"/>
      <c r="DZ916" s="4"/>
      <c r="EA916" s="4"/>
    </row>
    <row r="917" spans="1:131" hidden="1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141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498.83</v>
      </c>
      <c r="DT917" s="4"/>
      <c r="DU917" s="4"/>
      <c r="DV917" s="4"/>
      <c r="DW917" s="4"/>
      <c r="DX917" s="4"/>
      <c r="DY917" s="4"/>
      <c r="DZ917" s="4"/>
      <c r="EA917" s="4"/>
    </row>
    <row r="918" spans="1:131" hidden="1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>
        <v>0.84</v>
      </c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141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541.33000000000004</v>
      </c>
      <c r="DT918" s="4"/>
      <c r="DU918" s="4"/>
      <c r="DV918" s="4"/>
      <c r="DW918" s="4"/>
      <c r="DX918" s="4"/>
      <c r="DY918" s="4"/>
      <c r="DZ918" s="4"/>
      <c r="EA918" s="4"/>
    </row>
    <row r="919" spans="1:131" hidden="1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141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535.42999999999995</v>
      </c>
      <c r="DT919" s="4"/>
      <c r="DU919" s="4"/>
      <c r="DV919" s="4"/>
      <c r="DW919" s="4"/>
      <c r="DX919" s="4"/>
      <c r="DY919" s="4"/>
      <c r="DZ919" s="4"/>
      <c r="EA919" s="4"/>
    </row>
    <row r="920" spans="1:131" hidden="1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141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528.49</v>
      </c>
      <c r="DT920" s="4"/>
      <c r="DU920" s="4"/>
      <c r="DV920" s="4"/>
      <c r="DW920" s="4"/>
      <c r="DX920" s="4"/>
      <c r="DY920" s="4"/>
      <c r="DZ920" s="4"/>
      <c r="EA920" s="4"/>
    </row>
    <row r="921" spans="1:131" hidden="1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141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520.49</v>
      </c>
      <c r="DT921" s="4"/>
      <c r="DU921" s="4"/>
      <c r="DV921" s="4"/>
      <c r="DW921" s="4"/>
      <c r="DX921" s="4"/>
      <c r="DY921" s="4"/>
      <c r="DZ921" s="4"/>
      <c r="EA921" s="4"/>
    </row>
    <row r="922" spans="1:131" hidden="1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141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513.55999999999995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hidden="1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141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506.28</v>
      </c>
      <c r="DT923" s="4"/>
      <c r="DU923" s="4"/>
      <c r="DV923" s="4"/>
      <c r="DW923" s="4"/>
      <c r="DX923" s="4"/>
      <c r="DY923" s="4"/>
      <c r="DZ923" s="4"/>
      <c r="EA923" s="4"/>
    </row>
    <row r="924" spans="1:131" hidden="1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141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499.37</v>
      </c>
      <c r="DT924" s="4"/>
      <c r="DU924" s="4"/>
      <c r="DV924" s="4"/>
      <c r="DW924" s="4"/>
      <c r="DX924" s="4"/>
      <c r="DY924" s="4"/>
      <c r="DZ924" s="4"/>
      <c r="EA924" s="4"/>
    </row>
    <row r="925" spans="1:131" hidden="1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545.29</v>
      </c>
      <c r="DT925" s="4"/>
      <c r="DU925" s="4"/>
      <c r="DV925" s="4"/>
      <c r="DW925" s="4"/>
      <c r="DX925" s="4"/>
      <c r="DY925" s="4"/>
      <c r="DZ925" s="4"/>
      <c r="EA925" s="4"/>
    </row>
    <row r="926" spans="1:131" hidden="1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>
        <v>0.78</v>
      </c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545.64</v>
      </c>
      <c r="DT926" s="4"/>
      <c r="DU926" s="4"/>
      <c r="DV926" s="4"/>
      <c r="DW926" s="4"/>
      <c r="DX926" s="4"/>
      <c r="DY926" s="4"/>
      <c r="DZ926" s="4"/>
      <c r="EA926" s="4"/>
    </row>
    <row r="927" spans="1:131" hidden="1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141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536.28</v>
      </c>
      <c r="DT927" s="4"/>
      <c r="DU927" s="4"/>
      <c r="DV927" s="4"/>
      <c r="DW927" s="4"/>
      <c r="DX927" s="4"/>
      <c r="DY927" s="4"/>
      <c r="DZ927" s="4"/>
      <c r="EA927" s="4"/>
    </row>
    <row r="928" spans="1:131" hidden="1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141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527.26</v>
      </c>
      <c r="DT928" s="4"/>
      <c r="DU928" s="4"/>
      <c r="DV928" s="4"/>
      <c r="DW928" s="4"/>
      <c r="DX928" s="4"/>
      <c r="DY928" s="4"/>
      <c r="DZ928" s="4"/>
      <c r="EA928" s="4"/>
    </row>
    <row r="929" spans="1:131" hidden="1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141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518.88</v>
      </c>
      <c r="DT929" s="4"/>
      <c r="DU929" s="4"/>
      <c r="DV929" s="4"/>
      <c r="DW929" s="4"/>
      <c r="DX929" s="4"/>
      <c r="DY929" s="4"/>
      <c r="DZ929" s="4"/>
      <c r="EA929" s="4"/>
    </row>
    <row r="930" spans="1:131" hidden="1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511.54</v>
      </c>
      <c r="DT930" s="4"/>
      <c r="DU930" s="4"/>
      <c r="DV930" s="4"/>
      <c r="DW930" s="4"/>
      <c r="DX930" s="4"/>
      <c r="DY930" s="4"/>
      <c r="DZ930" s="4"/>
      <c r="EA930" s="4"/>
    </row>
    <row r="931" spans="1:131" hidden="1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507.94</v>
      </c>
      <c r="DT931" s="4"/>
      <c r="DU931" s="4"/>
      <c r="DV931" s="4"/>
      <c r="DW931" s="4"/>
      <c r="DX931" s="4"/>
      <c r="DY931" s="4"/>
      <c r="DZ931" s="4"/>
      <c r="EA931" s="4"/>
    </row>
    <row r="932" spans="1:131" hidden="1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510.15</v>
      </c>
      <c r="DT932" s="4"/>
      <c r="DU932" s="4"/>
      <c r="DV932" s="4"/>
      <c r="DW932" s="4"/>
      <c r="DX932" s="4"/>
      <c r="DY932" s="4"/>
      <c r="DZ932" s="4"/>
      <c r="EA932" s="4"/>
    </row>
    <row r="933" spans="1:131" hidden="1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507.69</v>
      </c>
      <c r="DT933" s="4"/>
      <c r="DU933" s="4"/>
      <c r="DV933" s="4"/>
      <c r="DW933" s="4"/>
      <c r="DX933" s="4"/>
      <c r="DY933" s="4"/>
      <c r="DZ933" s="4"/>
      <c r="EA933" s="4"/>
    </row>
    <row r="934" spans="1:131" hidden="1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>
        <v>0.56000000000000005</v>
      </c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141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503.89</v>
      </c>
      <c r="DT934" s="4"/>
      <c r="DU934" s="4"/>
      <c r="DV934" s="4"/>
      <c r="DW934" s="4"/>
      <c r="DX934" s="4"/>
      <c r="DY934" s="4"/>
      <c r="DZ934" s="4"/>
      <c r="EA934" s="4"/>
    </row>
    <row r="935" spans="1:131" hidden="1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141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500.04</v>
      </c>
      <c r="DT935" s="4"/>
      <c r="DU935" s="4"/>
      <c r="DV935" s="4"/>
      <c r="DW935" s="4"/>
      <c r="DX935" s="4"/>
      <c r="DY935" s="4"/>
      <c r="DZ935" s="4"/>
      <c r="EA935" s="4"/>
    </row>
    <row r="936" spans="1:131" hidden="1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141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496.05</v>
      </c>
      <c r="DT936" s="4"/>
      <c r="DU936" s="4"/>
      <c r="DV936" s="4"/>
      <c r="DW936" s="4"/>
      <c r="DX936" s="4"/>
      <c r="DY936" s="4"/>
      <c r="DZ936" s="4"/>
      <c r="EA936" s="4"/>
    </row>
    <row r="937" spans="1:131" hidden="1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141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493.38</v>
      </c>
      <c r="DT937" s="4"/>
      <c r="DU937" s="4"/>
      <c r="DV937" s="4"/>
      <c r="DW937" s="4"/>
      <c r="DX937" s="4"/>
      <c r="DY937" s="4"/>
      <c r="DZ937" s="4"/>
      <c r="EA937" s="4"/>
    </row>
    <row r="938" spans="1:131" hidden="1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>
        <v>0.41</v>
      </c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141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490.6</v>
      </c>
      <c r="DT938" s="4"/>
      <c r="DU938" s="4"/>
      <c r="DV938" s="4"/>
      <c r="DW938" s="4"/>
      <c r="DX938" s="4"/>
      <c r="DY938" s="4"/>
      <c r="DZ938" s="4"/>
      <c r="EA938" s="4"/>
    </row>
    <row r="939" spans="1:131" hidden="1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v>10.718605421829315</v>
      </c>
      <c r="AN939" s="4">
        <f>AO939*AK939</f>
        <v>10.718605421829315</v>
      </c>
      <c r="AO939">
        <v>8.1499999999999993E-3</v>
      </c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141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487.88</v>
      </c>
      <c r="DT939" s="4"/>
      <c r="DU939" s="4"/>
      <c r="DV939" s="4"/>
      <c r="DW939" s="4"/>
      <c r="DX939" s="4"/>
      <c r="DY939" s="4"/>
      <c r="DZ939" s="4"/>
      <c r="EA939" s="4"/>
    </row>
    <row r="940" spans="1:131" hidden="1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O940" s="1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141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485.48</v>
      </c>
      <c r="DT940" s="4"/>
      <c r="DU940" s="4"/>
      <c r="DV940" s="4"/>
      <c r="DW940" s="4"/>
      <c r="DX940" s="4"/>
      <c r="DY940" s="4"/>
      <c r="DZ940" s="4"/>
      <c r="EA940" s="4"/>
    </row>
    <row r="941" spans="1:131" hidden="1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141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483.74</v>
      </c>
      <c r="DT941" s="4"/>
      <c r="DU941" s="4"/>
      <c r="DV941" s="4"/>
      <c r="DW941" s="4"/>
      <c r="DX941" s="4"/>
      <c r="DY941" s="4"/>
      <c r="DZ941" s="4"/>
      <c r="EA941" s="4"/>
    </row>
    <row r="942" spans="1:131" hidden="1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141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481.68</v>
      </c>
      <c r="DT942" s="4"/>
      <c r="DU942" s="4"/>
      <c r="DV942" s="4"/>
      <c r="DW942" s="4"/>
      <c r="DX942" s="4"/>
      <c r="DY942" s="4"/>
      <c r="DZ942" s="4"/>
      <c r="EA942" s="4"/>
    </row>
    <row r="943" spans="1:131" hidden="1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141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479.35</v>
      </c>
      <c r="DT943" s="4"/>
      <c r="DU943" s="4"/>
      <c r="DV943" s="4"/>
      <c r="DW943" s="4"/>
      <c r="DX943" s="4"/>
      <c r="DY943" s="4"/>
      <c r="DZ943" s="4"/>
      <c r="EA943" s="4"/>
    </row>
    <row r="944" spans="1:131" hidden="1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477.19</v>
      </c>
      <c r="DT944" s="4"/>
      <c r="DU944" s="4"/>
      <c r="DV944" s="4"/>
      <c r="DW944" s="4"/>
      <c r="DX944" s="4"/>
      <c r="DY944" s="4"/>
      <c r="DZ944" s="4"/>
      <c r="EA944" s="4"/>
    </row>
    <row r="945" spans="1:131" hidden="1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141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477.62</v>
      </c>
      <c r="DT945" s="4"/>
      <c r="DU945" s="4"/>
      <c r="DV945" s="4"/>
      <c r="DW945" s="4"/>
      <c r="DX945" s="4"/>
      <c r="DY945" s="4"/>
      <c r="DZ945" s="4"/>
      <c r="EA945" s="4"/>
    </row>
    <row r="946" spans="1:131" hidden="1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141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485.56</v>
      </c>
      <c r="DT946" s="4"/>
      <c r="DU946" s="4"/>
      <c r="DV946" s="4"/>
      <c r="DW946" s="4"/>
      <c r="DX946" s="4"/>
      <c r="DY946" s="4"/>
      <c r="DZ946" s="4"/>
      <c r="EA946" s="4"/>
    </row>
    <row r="947" spans="1:131" hidden="1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>
        <v>0.05</v>
      </c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484.82</v>
      </c>
      <c r="DT947" s="4"/>
      <c r="DU947" s="4"/>
      <c r="DV947" s="4"/>
      <c r="DW947" s="4"/>
      <c r="DX947" s="4"/>
      <c r="DY947" s="4"/>
      <c r="DZ947" s="4"/>
      <c r="EA947" s="4"/>
    </row>
    <row r="948" spans="1:131" hidden="1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141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483.59</v>
      </c>
      <c r="DT948" s="4"/>
      <c r="DU948" s="4"/>
      <c r="DV948" s="4"/>
      <c r="DW948" s="4"/>
      <c r="DX948" s="4"/>
      <c r="DY948" s="4"/>
      <c r="DZ948" s="4"/>
      <c r="EA948" s="4"/>
    </row>
    <row r="949" spans="1:131" hidden="1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141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482.33</v>
      </c>
      <c r="DT949" s="4"/>
      <c r="DU949" s="4"/>
      <c r="DV949" s="4"/>
      <c r="DW949" s="4"/>
      <c r="DX949" s="4"/>
      <c r="DY949" s="4"/>
      <c r="DZ949" s="4"/>
      <c r="EA949" s="4"/>
    </row>
    <row r="950" spans="1:131" hidden="1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480.95</v>
      </c>
      <c r="DT950" s="4"/>
      <c r="DU950" s="4"/>
      <c r="DV950" s="4"/>
      <c r="DW950" s="4"/>
      <c r="DX950" s="4"/>
      <c r="DY950" s="4"/>
      <c r="DZ950" s="4"/>
      <c r="EA950" s="4"/>
    </row>
    <row r="951" spans="1:131" hidden="1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141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479.6</v>
      </c>
      <c r="DT951" s="4"/>
      <c r="DU951" s="4"/>
      <c r="DV951" s="4"/>
      <c r="DW951" s="4"/>
      <c r="DX951" s="4"/>
      <c r="DY951" s="4"/>
      <c r="DZ951" s="4"/>
      <c r="EA951" s="4"/>
    </row>
    <row r="952" spans="1:131" hidden="1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141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478.4</v>
      </c>
      <c r="DT952" s="4"/>
      <c r="DU952" s="4"/>
      <c r="DV952" s="4"/>
      <c r="DW952" s="4"/>
      <c r="DX952" s="4"/>
      <c r="DY952" s="4"/>
      <c r="DZ952" s="4"/>
      <c r="EA952" s="4"/>
    </row>
    <row r="953" spans="1:131" hidden="1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141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477.29</v>
      </c>
      <c r="DT953" s="4"/>
      <c r="DU953" s="4"/>
      <c r="DV953" s="4"/>
      <c r="DW953" s="4"/>
      <c r="DX953" s="4"/>
      <c r="DY953" s="4"/>
      <c r="DZ953" s="4"/>
      <c r="EA953" s="4"/>
    </row>
    <row r="954" spans="1:131" hidden="1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O954"/>
      <c r="AP954" s="4"/>
      <c r="AQ954" s="4"/>
      <c r="AR954" s="4"/>
      <c r="AS954" s="4">
        <v>775.48</v>
      </c>
      <c r="AT954" s="4"/>
      <c r="AU954" s="4"/>
      <c r="AV954">
        <v>1.5647500000000002E-2</v>
      </c>
      <c r="AW954" s="4">
        <v>691.43</v>
      </c>
      <c r="AX954" s="4">
        <v>0.01</v>
      </c>
      <c r="AY954"/>
      <c r="AZ954">
        <v>0.37635000000000002</v>
      </c>
      <c r="BA954" s="4">
        <v>111.04</v>
      </c>
      <c r="BB954" s="4"/>
      <c r="BC954" s="4"/>
      <c r="BD954" s="4"/>
      <c r="BE954" s="4"/>
      <c r="BF954" s="4"/>
      <c r="BG954" s="4">
        <v>0</v>
      </c>
      <c r="BH954" s="4"/>
      <c r="BI954" s="4">
        <v>0</v>
      </c>
      <c r="BJ954" s="4">
        <v>0</v>
      </c>
      <c r="BK954" s="4"/>
      <c r="BL954" s="4"/>
      <c r="BM954" s="4"/>
      <c r="BN954" s="4"/>
      <c r="BO954" s="4">
        <v>84.05</v>
      </c>
      <c r="BP954" s="4"/>
      <c r="BQ954" s="4" t="s">
        <v>89</v>
      </c>
      <c r="BR954" s="4"/>
      <c r="BS954" s="4"/>
      <c r="BT954" s="4"/>
      <c r="BU954" s="4"/>
      <c r="BV954" s="4"/>
      <c r="BW954" s="4"/>
      <c r="BX954" s="4"/>
      <c r="BY954">
        <v>9.0677579909698904E-3</v>
      </c>
      <c r="BZ954" s="4">
        <v>462.83</v>
      </c>
      <c r="CA954">
        <v>0.57079139025394798</v>
      </c>
      <c r="CB954" s="4"/>
      <c r="CC954" s="4"/>
      <c r="CD954" s="4"/>
      <c r="CE954" s="4"/>
      <c r="CF954" s="4"/>
      <c r="CG954" s="4"/>
      <c r="CH954" s="4"/>
      <c r="CI954" s="1" t="s">
        <v>141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476.13</v>
      </c>
      <c r="DT954" s="4"/>
      <c r="DU954" s="4"/>
      <c r="DV954" s="4"/>
      <c r="DW954" s="4"/>
      <c r="DX954" s="4"/>
      <c r="DY954" s="4"/>
      <c r="DZ954" s="4"/>
      <c r="EA954" s="4"/>
    </row>
    <row r="955" spans="1:131" hidden="1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141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526.71</v>
      </c>
      <c r="DT955" s="4"/>
      <c r="DU955" s="4"/>
      <c r="DV955" s="4"/>
      <c r="DW955" s="4"/>
      <c r="DX955" s="4"/>
      <c r="DY955" s="4"/>
      <c r="DZ955" s="4"/>
      <c r="EA955" s="4"/>
    </row>
    <row r="956" spans="1:131" hidden="1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519.41</v>
      </c>
      <c r="DT956" s="4"/>
      <c r="DU956" s="4"/>
      <c r="DV956" s="4"/>
      <c r="DW956" s="4"/>
      <c r="DX956" s="4"/>
      <c r="DY956" s="4"/>
      <c r="DZ956" s="4"/>
      <c r="EA956" s="4"/>
    </row>
    <row r="957" spans="1:131" hidden="1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1" t="s">
        <v>141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516.09</v>
      </c>
      <c r="DT957" s="4"/>
      <c r="DU957" s="4"/>
      <c r="DV957" s="4"/>
      <c r="DW957" s="4"/>
      <c r="DX957" s="4"/>
      <c r="DY957" s="4"/>
      <c r="DZ957" s="4"/>
      <c r="EA957" s="4"/>
    </row>
    <row r="958" spans="1:131" hidden="1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>
        <v>0</v>
      </c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513.46</v>
      </c>
      <c r="DT958" s="4"/>
      <c r="DU958" s="4"/>
      <c r="DV958" s="4"/>
      <c r="DW958" s="4"/>
      <c r="DX958" s="4"/>
      <c r="DY958" s="4"/>
      <c r="DZ958" s="4"/>
      <c r="EA958" s="4"/>
    </row>
    <row r="959" spans="1:131" hidden="1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141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511.39</v>
      </c>
      <c r="DT959" s="4"/>
      <c r="DU959" s="4"/>
      <c r="DV959" s="4"/>
      <c r="DW959" s="4"/>
      <c r="DX959" s="4"/>
      <c r="DY959" s="4"/>
      <c r="DZ959" s="4"/>
      <c r="EA959" s="4"/>
    </row>
    <row r="960" spans="1:131" hidden="1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522.55999999999995</v>
      </c>
      <c r="DT960" s="4"/>
      <c r="DU960" s="4"/>
      <c r="DV960" s="4"/>
      <c r="DW960" s="4"/>
      <c r="DX960" s="4"/>
      <c r="DY960" s="4"/>
      <c r="DZ960" s="4"/>
      <c r="EA960" s="4"/>
    </row>
    <row r="961" spans="1:131" hidden="1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141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562.54</v>
      </c>
      <c r="DT961" s="4"/>
      <c r="DU961" s="4"/>
      <c r="DV961" s="4"/>
      <c r="DW961" s="4"/>
      <c r="DX961" s="4"/>
      <c r="DY961" s="4"/>
      <c r="DZ961" s="4"/>
      <c r="EA961" s="4"/>
    </row>
    <row r="962" spans="1:131" hidden="1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563.21</v>
      </c>
      <c r="DT962" s="4"/>
      <c r="DU962" s="4"/>
      <c r="DV962" s="4"/>
      <c r="DW962" s="4"/>
      <c r="DX962" s="4"/>
      <c r="DY962" s="4"/>
      <c r="DZ962" s="4"/>
      <c r="EA962" s="4"/>
    </row>
    <row r="963" spans="1:131" hidden="1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559.83000000000004</v>
      </c>
      <c r="DT963" s="4"/>
      <c r="DU963" s="4"/>
      <c r="DV963" s="4"/>
      <c r="DW963" s="4"/>
      <c r="DX963" s="4"/>
      <c r="DY963" s="4"/>
      <c r="DZ963" s="4"/>
      <c r="EA963" s="4"/>
    </row>
    <row r="964" spans="1:131" hidden="1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141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556.74</v>
      </c>
      <c r="DT964" s="4"/>
      <c r="DU964" s="4"/>
      <c r="DV964" s="4"/>
      <c r="DW964" s="4"/>
      <c r="DX964" s="4"/>
      <c r="DY964" s="4"/>
      <c r="DZ964" s="4"/>
      <c r="EA964" s="4"/>
    </row>
    <row r="965" spans="1:131" hidden="1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141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553.54</v>
      </c>
      <c r="DT965" s="4"/>
      <c r="DU965" s="4"/>
      <c r="DV965" s="4"/>
      <c r="DW965" s="4"/>
      <c r="DX965" s="4"/>
      <c r="DY965" s="4"/>
      <c r="DZ965" s="4"/>
      <c r="EA965" s="4"/>
    </row>
    <row r="966" spans="1:131" hidden="1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551.04</v>
      </c>
      <c r="DT966" s="4"/>
      <c r="DU966" s="4"/>
      <c r="DV966" s="4"/>
      <c r="DW966" s="4"/>
      <c r="DX966" s="4"/>
      <c r="DY966" s="4"/>
      <c r="DZ966" s="4"/>
      <c r="EA966" s="4"/>
    </row>
    <row r="967" spans="1:131" hidden="1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141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548.95000000000005</v>
      </c>
      <c r="DT967" s="4"/>
      <c r="DU967" s="4"/>
      <c r="DV967" s="4"/>
      <c r="DW967" s="4"/>
      <c r="DX967" s="4"/>
      <c r="DY967" s="4"/>
      <c r="DZ967" s="4"/>
      <c r="EA967" s="4"/>
    </row>
    <row r="968" spans="1:131" hidden="1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141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547.02</v>
      </c>
      <c r="DT968" s="4"/>
      <c r="DU968" s="4"/>
      <c r="DV968" s="4"/>
      <c r="DW968" s="4"/>
      <c r="DX968" s="4"/>
      <c r="DY968" s="4"/>
      <c r="DZ968" s="4"/>
      <c r="EA968" s="4"/>
    </row>
    <row r="969" spans="1:131" hidden="1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141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544.95000000000005</v>
      </c>
      <c r="DT969" s="4"/>
      <c r="DU969" s="4"/>
      <c r="DV969" s="4"/>
      <c r="DW969" s="4"/>
      <c r="DX969" s="4"/>
      <c r="DY969" s="4"/>
      <c r="DZ969" s="4"/>
      <c r="EA969" s="4"/>
    </row>
    <row r="970" spans="1:131" hidden="1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141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542.92999999999995</v>
      </c>
      <c r="DT970" s="4"/>
      <c r="DU970" s="4"/>
      <c r="DV970" s="4"/>
      <c r="DW970" s="4"/>
      <c r="DX970" s="4"/>
      <c r="DY970" s="4"/>
      <c r="DZ970" s="4"/>
      <c r="EA970" s="4"/>
    </row>
    <row r="971" spans="1:131" hidden="1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141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541.03</v>
      </c>
      <c r="DT971" s="4"/>
      <c r="DU971" s="4"/>
      <c r="DV971" s="4"/>
      <c r="DW971" s="4"/>
      <c r="DX971" s="4"/>
      <c r="DY971" s="4"/>
      <c r="DZ971" s="4"/>
      <c r="EA971" s="4"/>
    </row>
    <row r="972" spans="1:131" hidden="1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141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539.29999999999995</v>
      </c>
      <c r="DT972" s="4"/>
      <c r="DU972" s="4"/>
      <c r="DV972" s="4"/>
      <c r="DW972" s="4"/>
      <c r="DX972" s="4"/>
      <c r="DY972" s="4"/>
      <c r="DZ972" s="4"/>
      <c r="EA972" s="4"/>
    </row>
    <row r="973" spans="1:131" hidden="1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141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537.36</v>
      </c>
      <c r="DT973" s="4"/>
      <c r="DU973" s="4"/>
      <c r="DV973" s="4"/>
      <c r="DW973" s="4"/>
      <c r="DX973" s="4"/>
      <c r="DY973" s="4"/>
      <c r="DZ973" s="4"/>
      <c r="EA973" s="4"/>
    </row>
    <row r="974" spans="1:131" hidden="1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141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535.48</v>
      </c>
      <c r="DT974" s="4"/>
      <c r="DU974" s="4"/>
      <c r="DV974" s="4"/>
      <c r="DW974" s="4"/>
      <c r="DX974" s="4"/>
      <c r="DY974" s="4"/>
      <c r="DZ974" s="4"/>
      <c r="EA974" s="4"/>
    </row>
    <row r="975" spans="1:131" hidden="1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141</v>
      </c>
      <c r="DS975" s="4"/>
      <c r="DT975" s="4"/>
      <c r="DU975" s="4"/>
      <c r="DV975" s="4"/>
      <c r="DW975" s="4"/>
      <c r="DX975" s="4"/>
      <c r="DY975" s="4"/>
      <c r="DZ975" s="4"/>
      <c r="EA975" s="4"/>
    </row>
    <row r="976" spans="1:131" s="83" customFormat="1" hidden="1" x14ac:dyDescent="0.25">
      <c r="A976" s="82" t="s">
        <v>480</v>
      </c>
      <c r="B976" s="82" t="s">
        <v>428</v>
      </c>
      <c r="C976" s="83" t="s">
        <v>213</v>
      </c>
      <c r="D976" s="83">
        <v>2017</v>
      </c>
      <c r="E976" s="121">
        <v>42887</v>
      </c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DS976" s="83">
        <v>396.00843750000001</v>
      </c>
      <c r="DT976" s="83">
        <v>0.22076875000000001</v>
      </c>
      <c r="DU976" s="83">
        <v>0.26214999999999999</v>
      </c>
      <c r="DV976" s="83">
        <v>0.25598124999999999</v>
      </c>
      <c r="DW976" s="83">
        <v>0.21707499999999999</v>
      </c>
      <c r="DX976" s="83">
        <v>0.19489999999999999</v>
      </c>
      <c r="DY976" s="83">
        <v>0.24669374999999999</v>
      </c>
      <c r="DZ976" s="83">
        <v>0.16391875</v>
      </c>
    </row>
    <row r="977" spans="1:130" s="83" customFormat="1" hidden="1" x14ac:dyDescent="0.25">
      <c r="A977" s="82" t="s">
        <v>480</v>
      </c>
      <c r="B977" s="82" t="s">
        <v>428</v>
      </c>
      <c r="C977" s="83" t="s">
        <v>496</v>
      </c>
      <c r="D977" s="83">
        <v>2017</v>
      </c>
      <c r="E977" s="121">
        <v>42887</v>
      </c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DS977" s="83">
        <v>437.88187499999998</v>
      </c>
      <c r="DT977" s="83">
        <v>0.33095625000000001</v>
      </c>
      <c r="DU977" s="83">
        <v>0.34124375000000001</v>
      </c>
      <c r="DV977" s="83">
        <v>0.3410125</v>
      </c>
      <c r="DW977" s="83">
        <v>0.18737500000000001</v>
      </c>
      <c r="DX977" s="83">
        <v>0.18420624999999999</v>
      </c>
      <c r="DY977" s="83">
        <v>0.24564374999999999</v>
      </c>
      <c r="DZ977" s="83">
        <v>0.16526874999999999</v>
      </c>
    </row>
    <row r="978" spans="1:130" s="83" customFormat="1" hidden="1" x14ac:dyDescent="0.25">
      <c r="A978" s="82" t="s">
        <v>480</v>
      </c>
      <c r="B978" s="82" t="s">
        <v>428</v>
      </c>
      <c r="C978" s="83" t="s">
        <v>214</v>
      </c>
      <c r="D978" s="83">
        <v>2017</v>
      </c>
      <c r="E978" s="121">
        <v>42887</v>
      </c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DS978" s="83">
        <v>420.42281250000002</v>
      </c>
      <c r="DT978" s="83">
        <v>0.23223125</v>
      </c>
      <c r="DU978" s="83">
        <v>0.23883750000000001</v>
      </c>
      <c r="DV978" s="83">
        <v>0.27533125000000003</v>
      </c>
      <c r="DW978" s="83">
        <v>0.30188124999999999</v>
      </c>
      <c r="DX978" s="83">
        <v>0.2603125</v>
      </c>
      <c r="DY978" s="83">
        <v>0.192325</v>
      </c>
      <c r="DZ978" s="83">
        <v>0.13602500000000001</v>
      </c>
    </row>
    <row r="979" spans="1:130" s="83" customFormat="1" hidden="1" x14ac:dyDescent="0.25">
      <c r="A979" s="82" t="s">
        <v>480</v>
      </c>
      <c r="B979" s="82" t="s">
        <v>428</v>
      </c>
      <c r="C979" s="83" t="s">
        <v>215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478.03312499999998</v>
      </c>
      <c r="DT979" s="83">
        <v>0.32598749999999999</v>
      </c>
      <c r="DU979" s="83">
        <v>0.36152499999999999</v>
      </c>
      <c r="DV979" s="83">
        <v>0.33729375</v>
      </c>
      <c r="DW979" s="83">
        <v>0.27840625000000002</v>
      </c>
      <c r="DX979" s="83">
        <v>0.22739999999999999</v>
      </c>
      <c r="DY979" s="83">
        <v>0.23479375</v>
      </c>
      <c r="DZ979" s="83">
        <v>0.17179375</v>
      </c>
    </row>
    <row r="980" spans="1:130" s="83" customFormat="1" hidden="1" x14ac:dyDescent="0.25">
      <c r="A980" s="82" t="s">
        <v>480</v>
      </c>
      <c r="B980" s="82" t="s">
        <v>428</v>
      </c>
      <c r="C980" s="83" t="s">
        <v>216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413.79609375000001</v>
      </c>
      <c r="DT980" s="83">
        <v>0.24162187500000001</v>
      </c>
      <c r="DU980" s="83">
        <v>0.25909375000000001</v>
      </c>
      <c r="DV980" s="83">
        <v>0.25948749999999998</v>
      </c>
      <c r="DW980" s="83">
        <v>0.28142499999999998</v>
      </c>
      <c r="DX980" s="83">
        <v>0.24025625</v>
      </c>
      <c r="DY980" s="83">
        <v>0.22592499999999999</v>
      </c>
      <c r="DZ980" s="83">
        <v>0.12186875</v>
      </c>
    </row>
    <row r="981" spans="1:130" s="83" customFormat="1" hidden="1" x14ac:dyDescent="0.25">
      <c r="A981" s="82" t="s">
        <v>480</v>
      </c>
      <c r="B981" s="82" t="s">
        <v>428</v>
      </c>
      <c r="C981" s="83" t="s">
        <v>217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425.98078125000001</v>
      </c>
      <c r="DT981" s="83">
        <v>0.32204687500000001</v>
      </c>
      <c r="DU981" s="83">
        <v>0.34073750000000003</v>
      </c>
      <c r="DV981" s="83">
        <v>0.35208125000000001</v>
      </c>
      <c r="DW981" s="83">
        <v>0.24638750000000001</v>
      </c>
      <c r="DX981" s="83">
        <v>0.18406249999999999</v>
      </c>
      <c r="DY981" s="83">
        <v>0.20131250000000001</v>
      </c>
      <c r="DZ981" s="83">
        <v>0.1047</v>
      </c>
    </row>
    <row r="982" spans="1:130" s="83" customFormat="1" hidden="1" x14ac:dyDescent="0.25">
      <c r="A982" s="82" t="s">
        <v>480</v>
      </c>
      <c r="B982" s="82" t="s">
        <v>428</v>
      </c>
      <c r="C982" s="83" t="s">
        <v>213</v>
      </c>
      <c r="D982" s="83">
        <v>2017</v>
      </c>
      <c r="E982" s="121">
        <v>42888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395.63203125000001</v>
      </c>
      <c r="DT982" s="83">
        <v>0.22029062499999999</v>
      </c>
      <c r="DU982" s="83">
        <v>0.26161875000000001</v>
      </c>
      <c r="DV982" s="83">
        <v>0.25547500000000001</v>
      </c>
      <c r="DW982" s="83">
        <v>0.21695</v>
      </c>
      <c r="DX982" s="83">
        <v>0.19483125000000001</v>
      </c>
      <c r="DY982" s="83">
        <v>0.24663125</v>
      </c>
      <c r="DZ982" s="83">
        <v>0.16393125</v>
      </c>
    </row>
    <row r="983" spans="1:130" s="83" customFormat="1" hidden="1" x14ac:dyDescent="0.25">
      <c r="A983" s="82" t="s">
        <v>480</v>
      </c>
      <c r="B983" s="82" t="s">
        <v>428</v>
      </c>
      <c r="C983" s="83" t="s">
        <v>496</v>
      </c>
      <c r="D983" s="83">
        <v>2017</v>
      </c>
      <c r="E983" s="121">
        <v>42888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437.46890624999997</v>
      </c>
      <c r="DT983" s="83">
        <v>0.32550937499999999</v>
      </c>
      <c r="DU983" s="83">
        <v>0.33724999999999999</v>
      </c>
      <c r="DV983" s="83">
        <v>0.33774999999999999</v>
      </c>
      <c r="DW983" s="83">
        <v>0.19290625</v>
      </c>
      <c r="DX983" s="83">
        <v>0.18525625000000001</v>
      </c>
      <c r="DY983" s="83">
        <v>0.24565000000000001</v>
      </c>
      <c r="DZ983" s="83">
        <v>0.1652875</v>
      </c>
    </row>
    <row r="984" spans="1:130" s="83" customFormat="1" hidden="1" x14ac:dyDescent="0.25">
      <c r="A984" s="82" t="s">
        <v>480</v>
      </c>
      <c r="B984" s="82" t="s">
        <v>428</v>
      </c>
      <c r="C984" s="83" t="s">
        <v>214</v>
      </c>
      <c r="D984" s="83">
        <v>2017</v>
      </c>
      <c r="E984" s="121">
        <v>42888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419.54531250000002</v>
      </c>
      <c r="DT984" s="83">
        <v>0.22819375</v>
      </c>
      <c r="DU984" s="83">
        <v>0.2384375</v>
      </c>
      <c r="DV984" s="83">
        <v>0.27495625000000001</v>
      </c>
      <c r="DW984" s="83">
        <v>0.30173125000000001</v>
      </c>
      <c r="DX984" s="83">
        <v>0.26025625000000002</v>
      </c>
      <c r="DY984" s="83">
        <v>0.19233125000000001</v>
      </c>
      <c r="DZ984" s="83">
        <v>0.13589375000000001</v>
      </c>
    </row>
    <row r="985" spans="1:130" s="83" customFormat="1" hidden="1" x14ac:dyDescent="0.25">
      <c r="A985" s="82" t="s">
        <v>480</v>
      </c>
      <c r="B985" s="82" t="s">
        <v>428</v>
      </c>
      <c r="C985" s="83" t="s">
        <v>215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475.57546875000003</v>
      </c>
      <c r="DT985" s="83">
        <v>0.32098437499999999</v>
      </c>
      <c r="DU985" s="83">
        <v>0.35851875</v>
      </c>
      <c r="DV985" s="83">
        <v>0.33341874999999999</v>
      </c>
      <c r="DW985" s="83">
        <v>0.27847499999999997</v>
      </c>
      <c r="DX985" s="83">
        <v>0.22747500000000001</v>
      </c>
      <c r="DY985" s="83">
        <v>0.2346625</v>
      </c>
      <c r="DZ985" s="83">
        <v>0.17146875</v>
      </c>
    </row>
    <row r="986" spans="1:130" s="83" customFormat="1" hidden="1" x14ac:dyDescent="0.25">
      <c r="A986" s="82" t="s">
        <v>480</v>
      </c>
      <c r="B986" s="82" t="s">
        <v>428</v>
      </c>
      <c r="C986" s="83" t="s">
        <v>216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413.36390625000001</v>
      </c>
      <c r="DT986" s="83">
        <v>0.24084687499999999</v>
      </c>
      <c r="DU986" s="83">
        <v>0.25847500000000001</v>
      </c>
      <c r="DV986" s="83">
        <v>0.25900624999999999</v>
      </c>
      <c r="DW986" s="83">
        <v>0.28133750000000002</v>
      </c>
      <c r="DX986" s="83">
        <v>0.24013124999999999</v>
      </c>
      <c r="DY986" s="83">
        <v>0.22586875000000001</v>
      </c>
      <c r="DZ986" s="83">
        <v>0.121875</v>
      </c>
    </row>
    <row r="987" spans="1:130" s="83" customFormat="1" hidden="1" x14ac:dyDescent="0.25">
      <c r="A987" s="82" t="s">
        <v>480</v>
      </c>
      <c r="B987" s="82" t="s">
        <v>428</v>
      </c>
      <c r="C987" s="83" t="s">
        <v>217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425.09109375000003</v>
      </c>
      <c r="DT987" s="83">
        <v>0.31596562500000003</v>
      </c>
      <c r="DU987" s="83">
        <v>0.33647500000000002</v>
      </c>
      <c r="DV987" s="83">
        <v>0.34985624999999998</v>
      </c>
      <c r="DW987" s="83">
        <v>0.25068750000000001</v>
      </c>
      <c r="DX987" s="83">
        <v>0.18411875</v>
      </c>
      <c r="DY987" s="83">
        <v>0.20140625000000001</v>
      </c>
      <c r="DZ987" s="83">
        <v>0.10468125</v>
      </c>
    </row>
    <row r="988" spans="1:130" s="83" customFormat="1" hidden="1" x14ac:dyDescent="0.25">
      <c r="A988" s="82" t="s">
        <v>480</v>
      </c>
      <c r="B988" s="82" t="s">
        <v>428</v>
      </c>
      <c r="C988" s="83" t="s">
        <v>213</v>
      </c>
      <c r="D988" s="83">
        <v>2017</v>
      </c>
      <c r="E988" s="121">
        <v>42889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395.31796874999998</v>
      </c>
      <c r="DT988" s="83">
        <v>0.219965625</v>
      </c>
      <c r="DU988" s="83">
        <v>0.26106249999999998</v>
      </c>
      <c r="DV988" s="83">
        <v>0.25526874999999999</v>
      </c>
      <c r="DW988" s="83">
        <v>0.21679999999999999</v>
      </c>
      <c r="DX988" s="83">
        <v>0.19475624999999999</v>
      </c>
      <c r="DY988" s="83">
        <v>0.2465</v>
      </c>
      <c r="DZ988" s="83">
        <v>0.16388749999999999</v>
      </c>
    </row>
    <row r="989" spans="1:130" s="83" customFormat="1" hidden="1" x14ac:dyDescent="0.25">
      <c r="A989" s="82" t="s">
        <v>480</v>
      </c>
      <c r="B989" s="82" t="s">
        <v>428</v>
      </c>
      <c r="C989" s="83" t="s">
        <v>496</v>
      </c>
      <c r="D989" s="83">
        <v>2017</v>
      </c>
      <c r="E989" s="121">
        <v>42889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437.32499999999999</v>
      </c>
      <c r="DT989" s="83">
        <v>0.32201875000000002</v>
      </c>
      <c r="DU989" s="83">
        <v>0.33453125</v>
      </c>
      <c r="DV989" s="83">
        <v>0.33500000000000002</v>
      </c>
      <c r="DW989" s="83">
        <v>0.19686875000000001</v>
      </c>
      <c r="DX989" s="83">
        <v>0.18658749999999999</v>
      </c>
      <c r="DY989" s="83">
        <v>0.2457</v>
      </c>
      <c r="DZ989" s="83">
        <v>0.16531874999999999</v>
      </c>
    </row>
    <row r="990" spans="1:130" s="83" customFormat="1" hidden="1" x14ac:dyDescent="0.25">
      <c r="A990" s="82" t="s">
        <v>480</v>
      </c>
      <c r="B990" s="82" t="s">
        <v>428</v>
      </c>
      <c r="C990" s="83" t="s">
        <v>214</v>
      </c>
      <c r="D990" s="83">
        <v>2017</v>
      </c>
      <c r="E990" s="121">
        <v>42889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419.28281249999998</v>
      </c>
      <c r="DT990" s="83">
        <v>0.22794375</v>
      </c>
      <c r="DU990" s="83">
        <v>0.23794999999999999</v>
      </c>
      <c r="DV990" s="83">
        <v>0.27466875000000002</v>
      </c>
      <c r="DW990" s="83">
        <v>0.30147499999999999</v>
      </c>
      <c r="DX990" s="83">
        <v>0.26026250000000001</v>
      </c>
      <c r="DY990" s="83">
        <v>0.19236875000000001</v>
      </c>
      <c r="DZ990" s="83">
        <v>0.13588749999999999</v>
      </c>
    </row>
    <row r="991" spans="1:130" s="83" customFormat="1" hidden="1" x14ac:dyDescent="0.25">
      <c r="A991" s="82" t="s">
        <v>480</v>
      </c>
      <c r="B991" s="82" t="s">
        <v>428</v>
      </c>
      <c r="C991" s="83" t="s">
        <v>215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474.25546874999998</v>
      </c>
      <c r="DT991" s="83">
        <v>0.31819687499999999</v>
      </c>
      <c r="DU991" s="83">
        <v>0.35673125</v>
      </c>
      <c r="DV991" s="83">
        <v>0.33065</v>
      </c>
      <c r="DW991" s="83">
        <v>0.27873124999999999</v>
      </c>
      <c r="DX991" s="83">
        <v>0.22793125</v>
      </c>
      <c r="DY991" s="83">
        <v>0.23475625</v>
      </c>
      <c r="DZ991" s="83">
        <v>0.17131874999999999</v>
      </c>
    </row>
    <row r="992" spans="1:130" s="83" customFormat="1" hidden="1" x14ac:dyDescent="0.25">
      <c r="A992" s="82" t="s">
        <v>480</v>
      </c>
      <c r="B992" s="82" t="s">
        <v>428</v>
      </c>
      <c r="C992" s="83" t="s">
        <v>216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413.06062500000002</v>
      </c>
      <c r="DT992" s="83">
        <v>0.24040624999999999</v>
      </c>
      <c r="DU992" s="83">
        <v>0.25811875000000001</v>
      </c>
      <c r="DV992" s="83">
        <v>0.25854375000000002</v>
      </c>
      <c r="DW992" s="83">
        <v>0.28121249999999998</v>
      </c>
      <c r="DX992" s="83">
        <v>0.24018125000000001</v>
      </c>
      <c r="DY992" s="83">
        <v>0.22579374999999999</v>
      </c>
      <c r="DZ992" s="83">
        <v>0.121875</v>
      </c>
    </row>
    <row r="993" spans="1:130" s="83" customFormat="1" hidden="1" x14ac:dyDescent="0.25">
      <c r="A993" s="82" t="s">
        <v>480</v>
      </c>
      <c r="B993" s="82" t="s">
        <v>428</v>
      </c>
      <c r="C993" s="83" t="s">
        <v>217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424.72874999999999</v>
      </c>
      <c r="DT993" s="83">
        <v>0.31266250000000001</v>
      </c>
      <c r="DU993" s="83">
        <v>0.33382499999999998</v>
      </c>
      <c r="DV993" s="83">
        <v>0.34778124999999999</v>
      </c>
      <c r="DW993" s="83">
        <v>0.25406250000000002</v>
      </c>
      <c r="DX993" s="83">
        <v>0.18465624999999999</v>
      </c>
      <c r="DY993" s="83">
        <v>0.20147499999999999</v>
      </c>
      <c r="DZ993" s="83">
        <v>0.10454375</v>
      </c>
    </row>
    <row r="994" spans="1:130" s="83" customFormat="1" hidden="1" x14ac:dyDescent="0.25">
      <c r="A994" s="82" t="s">
        <v>480</v>
      </c>
      <c r="B994" s="82" t="s">
        <v>428</v>
      </c>
      <c r="C994" s="83" t="s">
        <v>213</v>
      </c>
      <c r="D994" s="83">
        <v>2017</v>
      </c>
      <c r="E994" s="121">
        <v>42890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405.294375</v>
      </c>
      <c r="DT994" s="83">
        <v>0.28441250000000001</v>
      </c>
      <c r="DU994" s="83">
        <v>0.26655000000000001</v>
      </c>
      <c r="DV994" s="83">
        <v>0.25382500000000002</v>
      </c>
      <c r="DW994" s="83">
        <v>0.21663750000000001</v>
      </c>
      <c r="DX994" s="83">
        <v>0.19463749999999999</v>
      </c>
      <c r="DY994" s="83">
        <v>0.24651875000000001</v>
      </c>
      <c r="DZ994" s="83">
        <v>0.16388125000000001</v>
      </c>
    </row>
    <row r="995" spans="1:130" s="83" customFormat="1" hidden="1" x14ac:dyDescent="0.25">
      <c r="A995" s="82" t="s">
        <v>480</v>
      </c>
      <c r="B995" s="82" t="s">
        <v>428</v>
      </c>
      <c r="C995" s="83" t="s">
        <v>496</v>
      </c>
      <c r="D995" s="83">
        <v>2017</v>
      </c>
      <c r="E995" s="121">
        <v>42890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453.98859375000001</v>
      </c>
      <c r="DT995" s="83">
        <v>0.36005312499999997</v>
      </c>
      <c r="DU995" s="83">
        <v>0.3606375</v>
      </c>
      <c r="DV995" s="83">
        <v>0.35346250000000001</v>
      </c>
      <c r="DW995" s="83">
        <v>0.20054374999999999</v>
      </c>
      <c r="DX995" s="83">
        <v>0.18787499999999999</v>
      </c>
      <c r="DY995" s="83">
        <v>0.24573125000000001</v>
      </c>
      <c r="DZ995" s="83">
        <v>0.1653375</v>
      </c>
    </row>
    <row r="996" spans="1:130" s="83" customFormat="1" hidden="1" x14ac:dyDescent="0.25">
      <c r="A996" s="82" t="s">
        <v>480</v>
      </c>
      <c r="B996" s="82" t="s">
        <v>428</v>
      </c>
      <c r="C996" s="83" t="s">
        <v>214</v>
      </c>
      <c r="D996" s="83">
        <v>2017</v>
      </c>
      <c r="E996" s="121">
        <v>42890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430.01249999999999</v>
      </c>
      <c r="DT996" s="83">
        <v>0.28784375000000001</v>
      </c>
      <c r="DU996" s="83">
        <v>0.24981875000000001</v>
      </c>
      <c r="DV996" s="83">
        <v>0.27478124999999998</v>
      </c>
      <c r="DW996" s="83">
        <v>0.30120000000000002</v>
      </c>
      <c r="DX996" s="83">
        <v>0.26021250000000001</v>
      </c>
      <c r="DY996" s="83">
        <v>0.19246250000000001</v>
      </c>
      <c r="DZ996" s="83">
        <v>0.13588749999999999</v>
      </c>
    </row>
    <row r="997" spans="1:130" s="83" customFormat="1" hidden="1" x14ac:dyDescent="0.25">
      <c r="A997" s="82" t="s">
        <v>480</v>
      </c>
      <c r="B997" s="82" t="s">
        <v>428</v>
      </c>
      <c r="C997" s="83" t="s">
        <v>215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489.86484374999998</v>
      </c>
      <c r="DT997" s="83">
        <v>0.35734062500000002</v>
      </c>
      <c r="DU997" s="83">
        <v>0.37845000000000001</v>
      </c>
      <c r="DV997" s="83">
        <v>0.35007500000000003</v>
      </c>
      <c r="DW997" s="83">
        <v>0.28006249999999999</v>
      </c>
      <c r="DX997" s="83">
        <v>0.2288125</v>
      </c>
      <c r="DY997" s="83">
        <v>0.23492499999999999</v>
      </c>
      <c r="DZ997" s="83">
        <v>0.1711125</v>
      </c>
    </row>
    <row r="998" spans="1:130" s="83" customFormat="1" hidden="1" x14ac:dyDescent="0.25">
      <c r="A998" s="82" t="s">
        <v>480</v>
      </c>
      <c r="B998" s="82" t="s">
        <v>428</v>
      </c>
      <c r="C998" s="83" t="s">
        <v>216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423.19125000000003</v>
      </c>
      <c r="DT998" s="83">
        <v>0.30245624999999998</v>
      </c>
      <c r="DU998" s="83">
        <v>0.26529374999999999</v>
      </c>
      <c r="DV998" s="83">
        <v>0.25808124999999998</v>
      </c>
      <c r="DW998" s="83">
        <v>0.28094374999999999</v>
      </c>
      <c r="DX998" s="83">
        <v>0.24012500000000001</v>
      </c>
      <c r="DY998" s="83">
        <v>0.22580624999999999</v>
      </c>
      <c r="DZ998" s="83">
        <v>0.12180625</v>
      </c>
    </row>
    <row r="999" spans="1:130" s="83" customFormat="1" hidden="1" x14ac:dyDescent="0.25">
      <c r="A999" s="82" t="s">
        <v>480</v>
      </c>
      <c r="B999" s="82" t="s">
        <v>428</v>
      </c>
      <c r="C999" s="83" t="s">
        <v>217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443.38546874999997</v>
      </c>
      <c r="DT999" s="83">
        <v>0.35533437499999998</v>
      </c>
      <c r="DU999" s="83">
        <v>0.35964374999999998</v>
      </c>
      <c r="DV999" s="83">
        <v>0.36495</v>
      </c>
      <c r="DW999" s="83">
        <v>0.26403749999999998</v>
      </c>
      <c r="DX999" s="83">
        <v>0.18534999999999999</v>
      </c>
      <c r="DY999" s="83">
        <v>0.20158124999999999</v>
      </c>
      <c r="DZ999" s="83">
        <v>0.10454375</v>
      </c>
    </row>
    <row r="1000" spans="1:130" s="83" customFormat="1" hidden="1" x14ac:dyDescent="0.25">
      <c r="A1000" s="82" t="s">
        <v>480</v>
      </c>
      <c r="B1000" s="82" t="s">
        <v>428</v>
      </c>
      <c r="C1000" s="83" t="s">
        <v>213</v>
      </c>
      <c r="D1000" s="83">
        <v>2017</v>
      </c>
      <c r="E1000" s="121">
        <v>42891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408.67921875000002</v>
      </c>
      <c r="DT1000" s="83">
        <v>0.294565625</v>
      </c>
      <c r="DU1000" s="83">
        <v>0.27488750000000001</v>
      </c>
      <c r="DV1000" s="83">
        <v>0.25621250000000001</v>
      </c>
      <c r="DW1000" s="83">
        <v>0.21633749999999999</v>
      </c>
      <c r="DX1000" s="83">
        <v>0.19465625</v>
      </c>
      <c r="DY1000" s="83">
        <v>0.24651875000000001</v>
      </c>
      <c r="DZ1000" s="83">
        <v>0.1638125</v>
      </c>
    </row>
    <row r="1001" spans="1:130" s="83" customFormat="1" hidden="1" x14ac:dyDescent="0.25">
      <c r="A1001" s="82" t="s">
        <v>480</v>
      </c>
      <c r="B1001" s="82" t="s">
        <v>428</v>
      </c>
      <c r="C1001" s="83" t="s">
        <v>496</v>
      </c>
      <c r="D1001" s="83">
        <v>2017</v>
      </c>
      <c r="E1001" s="121">
        <v>42891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454.10812499999997</v>
      </c>
      <c r="DT1001" s="83">
        <v>0.34800625000000002</v>
      </c>
      <c r="DU1001" s="83">
        <v>0.35326875000000002</v>
      </c>
      <c r="DV1001" s="83">
        <v>0.35210625000000001</v>
      </c>
      <c r="DW1001" s="83">
        <v>0.21062500000000001</v>
      </c>
      <c r="DX1001" s="83">
        <v>0.18925</v>
      </c>
      <c r="DY1001" s="83">
        <v>0.24579999999999999</v>
      </c>
      <c r="DZ1001" s="83">
        <v>0.16527500000000001</v>
      </c>
    </row>
    <row r="1002" spans="1:130" s="83" customFormat="1" hidden="1" x14ac:dyDescent="0.25">
      <c r="A1002" s="82" t="s">
        <v>480</v>
      </c>
      <c r="B1002" s="82" t="s">
        <v>428</v>
      </c>
      <c r="C1002" s="83" t="s">
        <v>214</v>
      </c>
      <c r="D1002" s="83">
        <v>2017</v>
      </c>
      <c r="E1002" s="121">
        <v>42891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432.83953124999999</v>
      </c>
      <c r="DT1002" s="83">
        <v>0.296446875</v>
      </c>
      <c r="DU1002" s="83">
        <v>0.25974999999999998</v>
      </c>
      <c r="DV1002" s="83">
        <v>0.27560625</v>
      </c>
      <c r="DW1002" s="83">
        <v>0.30077500000000001</v>
      </c>
      <c r="DX1002" s="83">
        <v>0.26000624999999999</v>
      </c>
      <c r="DY1002" s="83">
        <v>0.19246874999999999</v>
      </c>
      <c r="DZ1002" s="83">
        <v>0.13584375000000001</v>
      </c>
    </row>
    <row r="1003" spans="1:130" s="83" customFormat="1" hidden="1" x14ac:dyDescent="0.25">
      <c r="A1003" s="82" t="s">
        <v>480</v>
      </c>
      <c r="B1003" s="82" t="s">
        <v>428</v>
      </c>
      <c r="C1003" s="83" t="s">
        <v>215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489.8775</v>
      </c>
      <c r="DT1003" s="83">
        <v>0.34668125</v>
      </c>
      <c r="DU1003" s="83">
        <v>0.37298124999999999</v>
      </c>
      <c r="DV1003" s="83">
        <v>0.34739375</v>
      </c>
      <c r="DW1003" s="83">
        <v>0.28970625</v>
      </c>
      <c r="DX1003" s="83">
        <v>0.22985625000000001</v>
      </c>
      <c r="DY1003" s="83">
        <v>0.2351625</v>
      </c>
      <c r="DZ1003" s="83">
        <v>0.17097499999999999</v>
      </c>
    </row>
    <row r="1004" spans="1:130" s="83" customFormat="1" hidden="1" x14ac:dyDescent="0.25">
      <c r="A1004" s="82" t="s">
        <v>480</v>
      </c>
      <c r="B1004" s="82" t="s">
        <v>428</v>
      </c>
      <c r="C1004" s="83" t="s">
        <v>216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426.76828124999997</v>
      </c>
      <c r="DT1004" s="83">
        <v>0.31125312500000002</v>
      </c>
      <c r="DU1004" s="83">
        <v>0.27708125</v>
      </c>
      <c r="DV1004" s="83">
        <v>0.26019999999999999</v>
      </c>
      <c r="DW1004" s="83">
        <v>0.28065625</v>
      </c>
      <c r="DX1004" s="83">
        <v>0.239925</v>
      </c>
      <c r="DY1004" s="83">
        <v>0.2258</v>
      </c>
      <c r="DZ1004" s="83">
        <v>0.1218125</v>
      </c>
    </row>
    <row r="1005" spans="1:130" s="83" customFormat="1" hidden="1" x14ac:dyDescent="0.25">
      <c r="A1005" s="82" t="s">
        <v>480</v>
      </c>
      <c r="B1005" s="82" t="s">
        <v>428</v>
      </c>
      <c r="C1005" s="83" t="s">
        <v>217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443.58421874999999</v>
      </c>
      <c r="DT1005" s="83">
        <v>0.34130937500000003</v>
      </c>
      <c r="DU1005" s="83">
        <v>0.35326875000000002</v>
      </c>
      <c r="DV1005" s="83">
        <v>0.36378125</v>
      </c>
      <c r="DW1005" s="83">
        <v>0.27524375000000001</v>
      </c>
      <c r="DX1005" s="83">
        <v>0.18615625</v>
      </c>
      <c r="DY1005" s="83">
        <v>0.20164375000000001</v>
      </c>
      <c r="DZ1005" s="83">
        <v>0.1045</v>
      </c>
    </row>
    <row r="1006" spans="1:130" s="83" customFormat="1" hidden="1" x14ac:dyDescent="0.25">
      <c r="A1006" s="82" t="s">
        <v>480</v>
      </c>
      <c r="B1006" s="82" t="s">
        <v>428</v>
      </c>
      <c r="C1006" s="83" t="s">
        <v>213</v>
      </c>
      <c r="D1006" s="83">
        <v>2017</v>
      </c>
      <c r="E1006" s="121">
        <v>42974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529.82203125000001</v>
      </c>
      <c r="DT1006" s="83">
        <v>0.25904687500000001</v>
      </c>
      <c r="DU1006" s="83">
        <v>0.31608750000000002</v>
      </c>
      <c r="DV1006" s="83">
        <v>0.29741875000000001</v>
      </c>
      <c r="DW1006" s="83">
        <v>0.36010625000000002</v>
      </c>
      <c r="DX1006" s="83">
        <v>0.32047500000000001</v>
      </c>
      <c r="DY1006" s="83">
        <v>0.31721874999999999</v>
      </c>
      <c r="DZ1006" s="83">
        <v>0.18328749999999999</v>
      </c>
    </row>
    <row r="1007" spans="1:130" s="83" customFormat="1" hidden="1" x14ac:dyDescent="0.25">
      <c r="A1007" s="82" t="s">
        <v>480</v>
      </c>
      <c r="B1007" s="82" t="s">
        <v>428</v>
      </c>
      <c r="C1007" s="83" t="s">
        <v>496</v>
      </c>
      <c r="D1007" s="83">
        <v>2017</v>
      </c>
      <c r="E1007" s="121">
        <v>42974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553.755</v>
      </c>
      <c r="DT1007" s="83">
        <v>0.28287499999999999</v>
      </c>
      <c r="DU1007" s="83">
        <v>0.30527500000000002</v>
      </c>
      <c r="DV1007" s="83">
        <v>0.31634374999999998</v>
      </c>
      <c r="DW1007" s="83">
        <v>0.3707125</v>
      </c>
      <c r="DX1007" s="83">
        <v>0.36148750000000002</v>
      </c>
      <c r="DY1007" s="83">
        <v>0.31133749999999999</v>
      </c>
      <c r="DZ1007" s="83">
        <v>0.19189375</v>
      </c>
    </row>
    <row r="1008" spans="1:130" s="83" customFormat="1" hidden="1" x14ac:dyDescent="0.25">
      <c r="A1008" s="82" t="s">
        <v>480</v>
      </c>
      <c r="B1008" s="82" t="s">
        <v>428</v>
      </c>
      <c r="C1008" s="83" t="s">
        <v>214</v>
      </c>
      <c r="D1008" s="83">
        <v>2017</v>
      </c>
      <c r="E1008" s="121">
        <v>42974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548.98546875</v>
      </c>
      <c r="DT1008" s="83">
        <v>0.28412187500000002</v>
      </c>
      <c r="DU1008" s="83">
        <v>0.33233125000000002</v>
      </c>
      <c r="DV1008" s="83">
        <v>0.31289375000000003</v>
      </c>
      <c r="DW1008" s="83">
        <v>0.38424375</v>
      </c>
      <c r="DX1008" s="83">
        <v>0.38969375000000001</v>
      </c>
      <c r="DY1008" s="83">
        <v>0.27486250000000001</v>
      </c>
      <c r="DZ1008" s="83">
        <v>0.16003125000000001</v>
      </c>
    </row>
    <row r="1009" spans="1:130" s="83" customFormat="1" hidden="1" x14ac:dyDescent="0.25">
      <c r="A1009" s="82" t="s">
        <v>480</v>
      </c>
      <c r="B1009" s="82" t="s">
        <v>428</v>
      </c>
      <c r="C1009" s="83" t="s">
        <v>215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572.75484374999996</v>
      </c>
      <c r="DT1009" s="83">
        <v>0.27501562499999999</v>
      </c>
      <c r="DU1009" s="83">
        <v>0.32424999999999998</v>
      </c>
      <c r="DV1009" s="83">
        <v>0.33380625000000003</v>
      </c>
      <c r="DW1009" s="83">
        <v>0.36003125000000002</v>
      </c>
      <c r="DX1009" s="83">
        <v>0.36535000000000001</v>
      </c>
      <c r="DY1009" s="83">
        <v>0.32896874999999998</v>
      </c>
      <c r="DZ1009" s="83">
        <v>0.22139375</v>
      </c>
    </row>
    <row r="1010" spans="1:130" s="83" customFormat="1" hidden="1" x14ac:dyDescent="0.25">
      <c r="A1010" s="82" t="s">
        <v>480</v>
      </c>
      <c r="B1010" s="82" t="s">
        <v>428</v>
      </c>
      <c r="C1010" s="83" t="s">
        <v>216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543.55031250000002</v>
      </c>
      <c r="DT1010" s="83">
        <v>0.28766249999999999</v>
      </c>
      <c r="DU1010" s="83">
        <v>0.30813125000000002</v>
      </c>
      <c r="DV1010" s="83">
        <v>0.35976875000000003</v>
      </c>
      <c r="DW1010" s="83">
        <v>0.38190625</v>
      </c>
      <c r="DX1010" s="83">
        <v>0.35731249999999998</v>
      </c>
      <c r="DY1010" s="83">
        <v>0.2684375</v>
      </c>
      <c r="DZ1010" s="83">
        <v>0.14651249999999999</v>
      </c>
    </row>
    <row r="1011" spans="1:130" s="83" customFormat="1" hidden="1" x14ac:dyDescent="0.25">
      <c r="A1011" s="82" t="s">
        <v>480</v>
      </c>
      <c r="B1011" s="82" t="s">
        <v>428</v>
      </c>
      <c r="C1011" s="83" t="s">
        <v>217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519.81984375000002</v>
      </c>
      <c r="DT1011" s="83">
        <v>0.27613437499999999</v>
      </c>
      <c r="DU1011" s="83">
        <v>0.30245624999999998</v>
      </c>
      <c r="DV1011" s="83">
        <v>0.32316875</v>
      </c>
      <c r="DW1011" s="83">
        <v>0.35950625000000003</v>
      </c>
      <c r="DX1011" s="83">
        <v>0.34319375000000002</v>
      </c>
      <c r="DY1011" s="83">
        <v>0.29296250000000001</v>
      </c>
      <c r="DZ1011" s="83">
        <v>0.12460625</v>
      </c>
    </row>
    <row r="1012" spans="1:130" s="83" customFormat="1" hidden="1" x14ac:dyDescent="0.25">
      <c r="A1012" s="82" t="s">
        <v>480</v>
      </c>
      <c r="B1012" s="82" t="s">
        <v>428</v>
      </c>
      <c r="C1012" s="83" t="s">
        <v>213</v>
      </c>
      <c r="D1012" s="83">
        <v>2017</v>
      </c>
      <c r="E1012" s="121">
        <v>42975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529.09734375000005</v>
      </c>
      <c r="DT1012" s="83">
        <v>0.25470312499999997</v>
      </c>
      <c r="DU1012" s="83">
        <v>0.31474999999999997</v>
      </c>
      <c r="DV1012" s="83">
        <v>0.29683749999999998</v>
      </c>
      <c r="DW1012" s="83">
        <v>0.35952499999999998</v>
      </c>
      <c r="DX1012" s="83">
        <v>0.32064999999999999</v>
      </c>
      <c r="DY1012" s="83">
        <v>0.31800624999999999</v>
      </c>
      <c r="DZ1012" s="83">
        <v>0.18391250000000001</v>
      </c>
    </row>
    <row r="1013" spans="1:130" s="83" customFormat="1" hidden="1" x14ac:dyDescent="0.25">
      <c r="A1013" s="82" t="s">
        <v>480</v>
      </c>
      <c r="B1013" s="82" t="s">
        <v>428</v>
      </c>
      <c r="C1013" s="83" t="s">
        <v>496</v>
      </c>
      <c r="D1013" s="83">
        <v>2017</v>
      </c>
      <c r="E1013" s="121">
        <v>42975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552.82124999999996</v>
      </c>
      <c r="DT1013" s="83">
        <v>0.27914375000000002</v>
      </c>
      <c r="DU1013" s="83">
        <v>0.30330625</v>
      </c>
      <c r="DV1013" s="83">
        <v>0.31535000000000002</v>
      </c>
      <c r="DW1013" s="83">
        <v>0.37014999999999998</v>
      </c>
      <c r="DX1013" s="83">
        <v>0.36154375</v>
      </c>
      <c r="DY1013" s="83">
        <v>0.31201875000000001</v>
      </c>
      <c r="DZ1013" s="83">
        <v>0.19245000000000001</v>
      </c>
    </row>
    <row r="1014" spans="1:130" s="83" customFormat="1" hidden="1" x14ac:dyDescent="0.25">
      <c r="A1014" s="82" t="s">
        <v>480</v>
      </c>
      <c r="B1014" s="82" t="s">
        <v>428</v>
      </c>
      <c r="C1014" s="83" t="s">
        <v>214</v>
      </c>
      <c r="D1014" s="83">
        <v>2017</v>
      </c>
      <c r="E1014" s="121">
        <v>42975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548.27296875000002</v>
      </c>
      <c r="DT1014" s="83">
        <v>0.279965625</v>
      </c>
      <c r="DU1014" s="83">
        <v>0.33042500000000002</v>
      </c>
      <c r="DV1014" s="83">
        <v>0.31238749999999998</v>
      </c>
      <c r="DW1014" s="83">
        <v>0.38391249999999999</v>
      </c>
      <c r="DX1014" s="83">
        <v>0.38945625</v>
      </c>
      <c r="DY1014" s="83">
        <v>0.2759125</v>
      </c>
      <c r="DZ1014" s="83">
        <v>0.16071250000000001</v>
      </c>
    </row>
    <row r="1015" spans="1:130" s="83" customFormat="1" hidden="1" x14ac:dyDescent="0.25">
      <c r="A1015" s="82" t="s">
        <v>480</v>
      </c>
      <c r="B1015" s="82" t="s">
        <v>428</v>
      </c>
      <c r="C1015" s="83" t="s">
        <v>215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571.83328125000003</v>
      </c>
      <c r="DT1015" s="83">
        <v>0.27117187500000001</v>
      </c>
      <c r="DU1015" s="83">
        <v>0.32237500000000002</v>
      </c>
      <c r="DV1015" s="83">
        <v>0.33301249999999999</v>
      </c>
      <c r="DW1015" s="83">
        <v>0.35954999999999998</v>
      </c>
      <c r="DX1015" s="83">
        <v>0.36520000000000002</v>
      </c>
      <c r="DY1015" s="83">
        <v>0.32948125</v>
      </c>
      <c r="DZ1015" s="83">
        <v>0.22209375000000001</v>
      </c>
    </row>
    <row r="1016" spans="1:130" s="83" customFormat="1" hidden="1" x14ac:dyDescent="0.25">
      <c r="A1016" s="82" t="s">
        <v>480</v>
      </c>
      <c r="B1016" s="82" t="s">
        <v>428</v>
      </c>
      <c r="C1016" s="83" t="s">
        <v>216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542.90671874999998</v>
      </c>
      <c r="DT1016" s="83">
        <v>0.28325312499999999</v>
      </c>
      <c r="DU1016" s="83">
        <v>0.30630000000000002</v>
      </c>
      <c r="DV1016" s="83">
        <v>0.35920000000000002</v>
      </c>
      <c r="DW1016" s="83">
        <v>0.38151875000000002</v>
      </c>
      <c r="DX1016" s="83">
        <v>0.35745624999999998</v>
      </c>
      <c r="DY1016" s="83">
        <v>0.26928125000000003</v>
      </c>
      <c r="DZ1016" s="83">
        <v>0.14745625000000001</v>
      </c>
    </row>
    <row r="1017" spans="1:130" s="83" customFormat="1" hidden="1" x14ac:dyDescent="0.25">
      <c r="A1017" s="82" t="s">
        <v>480</v>
      </c>
      <c r="B1017" s="82" t="s">
        <v>428</v>
      </c>
      <c r="C1017" s="83" t="s">
        <v>217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518.91</v>
      </c>
      <c r="DT1017" s="83">
        <v>0.27205625</v>
      </c>
      <c r="DU1017" s="83">
        <v>0.30024374999999998</v>
      </c>
      <c r="DV1017" s="83">
        <v>0.32227499999999998</v>
      </c>
      <c r="DW1017" s="83">
        <v>0.35893750000000002</v>
      </c>
      <c r="DX1017" s="83">
        <v>0.34325</v>
      </c>
      <c r="DY1017" s="83">
        <v>0.29391250000000002</v>
      </c>
      <c r="DZ1017" s="83">
        <v>0.12517500000000001</v>
      </c>
    </row>
    <row r="1018" spans="1:130" s="83" customFormat="1" hidden="1" x14ac:dyDescent="0.25">
      <c r="A1018" s="82" t="s">
        <v>480</v>
      </c>
      <c r="B1018" s="82" t="s">
        <v>428</v>
      </c>
      <c r="C1018" s="83" t="s">
        <v>213</v>
      </c>
      <c r="D1018" s="83">
        <v>2017</v>
      </c>
      <c r="E1018" s="121">
        <v>42976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528.31781249999995</v>
      </c>
      <c r="DT1018" s="83">
        <v>0.25051875000000001</v>
      </c>
      <c r="DU1018" s="83">
        <v>0.31314999999999998</v>
      </c>
      <c r="DV1018" s="83">
        <v>0.29591875000000001</v>
      </c>
      <c r="DW1018" s="83">
        <v>0.35899999999999999</v>
      </c>
      <c r="DX1018" s="83">
        <v>0.3208375</v>
      </c>
      <c r="DY1018" s="83">
        <v>0.31886249999999999</v>
      </c>
      <c r="DZ1018" s="83">
        <v>0.18460625</v>
      </c>
    </row>
    <row r="1019" spans="1:130" s="83" customFormat="1" hidden="1" x14ac:dyDescent="0.25">
      <c r="A1019" s="82" t="s">
        <v>480</v>
      </c>
      <c r="B1019" s="82" t="s">
        <v>428</v>
      </c>
      <c r="C1019" s="83" t="s">
        <v>496</v>
      </c>
      <c r="D1019" s="83">
        <v>2017</v>
      </c>
      <c r="E1019" s="121">
        <v>42976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551.89921875000005</v>
      </c>
      <c r="DT1019" s="83">
        <v>0.275484375</v>
      </c>
      <c r="DU1019" s="83">
        <v>0.30163125000000002</v>
      </c>
      <c r="DV1019" s="83">
        <v>0.31403124999999998</v>
      </c>
      <c r="DW1019" s="83">
        <v>0.36960625000000003</v>
      </c>
      <c r="DX1019" s="83">
        <v>0.36151250000000001</v>
      </c>
      <c r="DY1019" s="83">
        <v>0.31281249999999999</v>
      </c>
      <c r="DZ1019" s="83">
        <v>0.19314375</v>
      </c>
    </row>
    <row r="1020" spans="1:130" s="83" customFormat="1" hidden="1" x14ac:dyDescent="0.25">
      <c r="A1020" s="82" t="s">
        <v>480</v>
      </c>
      <c r="B1020" s="82" t="s">
        <v>428</v>
      </c>
      <c r="C1020" s="83" t="s">
        <v>214</v>
      </c>
      <c r="D1020" s="83">
        <v>2017</v>
      </c>
      <c r="E1020" s="121">
        <v>42976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547.56609375000005</v>
      </c>
      <c r="DT1020" s="83">
        <v>0.27575937499999997</v>
      </c>
      <c r="DU1020" s="83">
        <v>0.32854375000000002</v>
      </c>
      <c r="DV1020" s="83">
        <v>0.31156875000000001</v>
      </c>
      <c r="DW1020" s="83">
        <v>0.38373125000000002</v>
      </c>
      <c r="DX1020" s="83">
        <v>0.38935625000000001</v>
      </c>
      <c r="DY1020" s="83">
        <v>0.27696874999999999</v>
      </c>
      <c r="DZ1020" s="83">
        <v>0.16144375</v>
      </c>
    </row>
    <row r="1021" spans="1:130" s="83" customFormat="1" hidden="1" x14ac:dyDescent="0.25">
      <c r="A1021" s="82" t="s">
        <v>480</v>
      </c>
      <c r="B1021" s="82" t="s">
        <v>428</v>
      </c>
      <c r="C1021" s="83" t="s">
        <v>215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571.07906249999996</v>
      </c>
      <c r="DT1021" s="83">
        <v>0.26753749999999998</v>
      </c>
      <c r="DU1021" s="83">
        <v>0.32076874999999999</v>
      </c>
      <c r="DV1021" s="83">
        <v>0.33204375000000003</v>
      </c>
      <c r="DW1021" s="83">
        <v>0.35923749999999999</v>
      </c>
      <c r="DX1021" s="83">
        <v>0.36519374999999998</v>
      </c>
      <c r="DY1021" s="83">
        <v>0.33006249999999998</v>
      </c>
      <c r="DZ1021" s="83">
        <v>0.22290625</v>
      </c>
    </row>
    <row r="1022" spans="1:130" s="83" customFormat="1" hidden="1" x14ac:dyDescent="0.25">
      <c r="A1022" s="82" t="s">
        <v>480</v>
      </c>
      <c r="B1022" s="82" t="s">
        <v>428</v>
      </c>
      <c r="C1022" s="83" t="s">
        <v>216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542.23078124999995</v>
      </c>
      <c r="DT1022" s="83">
        <v>0.27904687500000003</v>
      </c>
      <c r="DU1022" s="83">
        <v>0.30436249999999998</v>
      </c>
      <c r="DV1022" s="83">
        <v>0.35848124999999997</v>
      </c>
      <c r="DW1022" s="83">
        <v>0.38121250000000001</v>
      </c>
      <c r="DX1022" s="83">
        <v>0.35769374999999998</v>
      </c>
      <c r="DY1022" s="83">
        <v>0.27005625</v>
      </c>
      <c r="DZ1022" s="83">
        <v>0.14828749999999999</v>
      </c>
    </row>
    <row r="1023" spans="1:130" s="83" customFormat="1" hidden="1" x14ac:dyDescent="0.25">
      <c r="A1023" s="82" t="s">
        <v>480</v>
      </c>
      <c r="B1023" s="82" t="s">
        <v>428</v>
      </c>
      <c r="C1023" s="83" t="s">
        <v>217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517.87546874999998</v>
      </c>
      <c r="DT1023" s="83">
        <v>0.26812812499999999</v>
      </c>
      <c r="DU1023" s="83">
        <v>0.2981125</v>
      </c>
      <c r="DV1023" s="83">
        <v>0.32118124999999997</v>
      </c>
      <c r="DW1023" s="83">
        <v>0.35831249999999998</v>
      </c>
      <c r="DX1023" s="83">
        <v>0.34320624999999999</v>
      </c>
      <c r="DY1023" s="83">
        <v>0.29477500000000001</v>
      </c>
      <c r="DZ1023" s="83">
        <v>0.12565625</v>
      </c>
    </row>
    <row r="1024" spans="1:130" s="83" customFormat="1" hidden="1" x14ac:dyDescent="0.25">
      <c r="A1024" s="82" t="s">
        <v>480</v>
      </c>
      <c r="B1024" s="82" t="s">
        <v>428</v>
      </c>
      <c r="C1024" s="83" t="s">
        <v>213</v>
      </c>
      <c r="D1024" s="83">
        <v>2017</v>
      </c>
      <c r="E1024" s="121">
        <v>42977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527.72390625000003</v>
      </c>
      <c r="DT1024" s="83">
        <v>0.248071875</v>
      </c>
      <c r="DU1024" s="83">
        <v>0.31148749999999997</v>
      </c>
      <c r="DV1024" s="83">
        <v>0.29486250000000003</v>
      </c>
      <c r="DW1024" s="83">
        <v>0.35829375000000002</v>
      </c>
      <c r="DX1024" s="83">
        <v>0.32111250000000002</v>
      </c>
      <c r="DY1024" s="83">
        <v>0.31977499999999998</v>
      </c>
      <c r="DZ1024" s="83">
        <v>0.18525625000000001</v>
      </c>
    </row>
    <row r="1025" spans="1:130" s="83" customFormat="1" hidden="1" x14ac:dyDescent="0.25">
      <c r="A1025" s="82" t="s">
        <v>480</v>
      </c>
      <c r="B1025" s="82" t="s">
        <v>428</v>
      </c>
      <c r="C1025" s="83" t="s">
        <v>496</v>
      </c>
      <c r="D1025" s="83">
        <v>2017</v>
      </c>
      <c r="E1025" s="121">
        <v>42977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551.20359374999998</v>
      </c>
      <c r="DT1025" s="83">
        <v>0.27352812500000001</v>
      </c>
      <c r="DU1025" s="83">
        <v>0.3</v>
      </c>
      <c r="DV1025" s="83">
        <v>0.3127375</v>
      </c>
      <c r="DW1025" s="83">
        <v>0.36890624999999999</v>
      </c>
      <c r="DX1025" s="83">
        <v>0.36149999999999999</v>
      </c>
      <c r="DY1025" s="83">
        <v>0.31360624999999998</v>
      </c>
      <c r="DZ1025" s="83">
        <v>0.19383125000000001</v>
      </c>
    </row>
    <row r="1026" spans="1:130" s="83" customFormat="1" hidden="1" x14ac:dyDescent="0.25">
      <c r="A1026" s="82" t="s">
        <v>480</v>
      </c>
      <c r="B1026" s="82" t="s">
        <v>428</v>
      </c>
      <c r="C1026" s="83" t="s">
        <v>214</v>
      </c>
      <c r="D1026" s="83">
        <v>2017</v>
      </c>
      <c r="E1026" s="121">
        <v>42977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547.00546874999998</v>
      </c>
      <c r="DT1026" s="83">
        <v>0.27352187500000003</v>
      </c>
      <c r="DU1026" s="83">
        <v>0.32675625000000003</v>
      </c>
      <c r="DV1026" s="83">
        <v>0.31085000000000002</v>
      </c>
      <c r="DW1026" s="83">
        <v>0.38338749999999999</v>
      </c>
      <c r="DX1026" s="83">
        <v>0.38899375000000003</v>
      </c>
      <c r="DY1026" s="83">
        <v>0.27783750000000002</v>
      </c>
      <c r="DZ1026" s="83">
        <v>0.16214375</v>
      </c>
    </row>
    <row r="1027" spans="1:130" s="83" customFormat="1" hidden="1" x14ac:dyDescent="0.25">
      <c r="A1027" s="82" t="s">
        <v>480</v>
      </c>
      <c r="B1027" s="82" t="s">
        <v>428</v>
      </c>
      <c r="C1027" s="83" t="s">
        <v>215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570.48093749999998</v>
      </c>
      <c r="DT1027" s="83">
        <v>0.26563124999999999</v>
      </c>
      <c r="DU1027" s="83">
        <v>0.31891249999999999</v>
      </c>
      <c r="DV1027" s="83">
        <v>0.33128125000000003</v>
      </c>
      <c r="DW1027" s="83">
        <v>0.35877500000000001</v>
      </c>
      <c r="DX1027" s="83">
        <v>0.36496875000000001</v>
      </c>
      <c r="DY1027" s="83">
        <v>0.33051874999999997</v>
      </c>
      <c r="DZ1027" s="83">
        <v>0.2237875</v>
      </c>
    </row>
    <row r="1028" spans="1:130" s="83" customFormat="1" hidden="1" x14ac:dyDescent="0.25">
      <c r="A1028" s="82" t="s">
        <v>480</v>
      </c>
      <c r="B1028" s="82" t="s">
        <v>428</v>
      </c>
      <c r="C1028" s="83" t="s">
        <v>216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541.71187499999996</v>
      </c>
      <c r="DT1028" s="83">
        <v>0.27647500000000003</v>
      </c>
      <c r="DU1028" s="83">
        <v>0.30247499999999999</v>
      </c>
      <c r="DV1028" s="83">
        <v>0.35781249999999998</v>
      </c>
      <c r="DW1028" s="83">
        <v>0.38069999999999998</v>
      </c>
      <c r="DX1028" s="83">
        <v>0.35775625</v>
      </c>
      <c r="DY1028" s="83">
        <v>0.27078750000000001</v>
      </c>
      <c r="DZ1028" s="83">
        <v>0.149175</v>
      </c>
    </row>
    <row r="1029" spans="1:130" s="83" customFormat="1" hidden="1" x14ac:dyDescent="0.25">
      <c r="A1029" s="82" t="s">
        <v>480</v>
      </c>
      <c r="B1029" s="82" t="s">
        <v>428</v>
      </c>
      <c r="C1029" s="83" t="s">
        <v>217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517.1690625</v>
      </c>
      <c r="DT1029" s="83">
        <v>0.26628750000000001</v>
      </c>
      <c r="DU1029" s="83">
        <v>0.29630624999999999</v>
      </c>
      <c r="DV1029" s="83">
        <v>0.31994375000000003</v>
      </c>
      <c r="DW1029" s="83">
        <v>0.35760625000000001</v>
      </c>
      <c r="DX1029" s="83">
        <v>0.34323124999999999</v>
      </c>
      <c r="DY1029" s="83">
        <v>0.29554374999999999</v>
      </c>
      <c r="DZ1029" s="83">
        <v>0.126275</v>
      </c>
    </row>
    <row r="1030" spans="1:130" s="83" customFormat="1" hidden="1" x14ac:dyDescent="0.25">
      <c r="A1030" s="82" t="s">
        <v>480</v>
      </c>
      <c r="B1030" s="82" t="s">
        <v>428</v>
      </c>
      <c r="C1030" s="83" t="s">
        <v>213</v>
      </c>
      <c r="D1030" s="83">
        <v>2017</v>
      </c>
      <c r="E1030" s="121">
        <v>42978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527.270625</v>
      </c>
      <c r="DT1030" s="83">
        <v>0.2469875</v>
      </c>
      <c r="DU1030" s="83">
        <v>0.3102125</v>
      </c>
      <c r="DV1030" s="83">
        <v>0.29384375000000001</v>
      </c>
      <c r="DW1030" s="83">
        <v>0.35749375</v>
      </c>
      <c r="DX1030" s="83">
        <v>0.32121250000000001</v>
      </c>
      <c r="DY1030" s="83">
        <v>0.32049375000000002</v>
      </c>
      <c r="DZ1030" s="83">
        <v>0.18592500000000001</v>
      </c>
    </row>
    <row r="1031" spans="1:130" s="83" customFormat="1" hidden="1" x14ac:dyDescent="0.25">
      <c r="A1031" s="82" t="s">
        <v>480</v>
      </c>
      <c r="B1031" s="82" t="s">
        <v>428</v>
      </c>
      <c r="C1031" s="83" t="s">
        <v>496</v>
      </c>
      <c r="D1031" s="83">
        <v>2017</v>
      </c>
      <c r="E1031" s="121">
        <v>42978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550.70531249999999</v>
      </c>
      <c r="DT1031" s="83">
        <v>0.27286874999999999</v>
      </c>
      <c r="DU1031" s="83">
        <v>0.29873749999999999</v>
      </c>
      <c r="DV1031" s="83">
        <v>0.31145624999999999</v>
      </c>
      <c r="DW1031" s="83">
        <v>0.36833125</v>
      </c>
      <c r="DX1031" s="83">
        <v>0.36154999999999998</v>
      </c>
      <c r="DY1031" s="83">
        <v>0.31416875</v>
      </c>
      <c r="DZ1031" s="83">
        <v>0.19437499999999999</v>
      </c>
    </row>
    <row r="1032" spans="1:130" s="83" customFormat="1" hidden="1" x14ac:dyDescent="0.25">
      <c r="A1032" s="82" t="s">
        <v>480</v>
      </c>
      <c r="B1032" s="82" t="s">
        <v>428</v>
      </c>
      <c r="C1032" s="83" t="s">
        <v>214</v>
      </c>
      <c r="D1032" s="83">
        <v>2017</v>
      </c>
      <c r="E1032" s="121">
        <v>42978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546.62765624999997</v>
      </c>
      <c r="DT1032" s="83">
        <v>0.27262187500000001</v>
      </c>
      <c r="DU1032" s="83">
        <v>0.32514999999999999</v>
      </c>
      <c r="DV1032" s="83">
        <v>0.30975000000000003</v>
      </c>
      <c r="DW1032" s="83">
        <v>0.38308124999999998</v>
      </c>
      <c r="DX1032" s="83">
        <v>0.38887500000000003</v>
      </c>
      <c r="DY1032" s="83">
        <v>0.27875</v>
      </c>
      <c r="DZ1032" s="83">
        <v>0.16275000000000001</v>
      </c>
    </row>
    <row r="1033" spans="1:130" s="83" customFormat="1" hidden="1" x14ac:dyDescent="0.25">
      <c r="A1033" s="82" t="s">
        <v>480</v>
      </c>
      <c r="B1033" s="82" t="s">
        <v>428</v>
      </c>
      <c r="C1033" s="83" t="s">
        <v>215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570.30281249999996</v>
      </c>
      <c r="DT1033" s="83">
        <v>0.26530625000000002</v>
      </c>
      <c r="DU1033" s="83">
        <v>0.31774999999999998</v>
      </c>
      <c r="DV1033" s="83">
        <v>0.33076875</v>
      </c>
      <c r="DW1033" s="83">
        <v>0.35823125</v>
      </c>
      <c r="DX1033" s="83">
        <v>0.36491249999999997</v>
      </c>
      <c r="DY1033" s="83">
        <v>0.33103125</v>
      </c>
      <c r="DZ1033" s="83">
        <v>0.2245375</v>
      </c>
    </row>
    <row r="1034" spans="1:130" s="83" customFormat="1" hidden="1" x14ac:dyDescent="0.25">
      <c r="A1034" s="82" t="s">
        <v>480</v>
      </c>
      <c r="B1034" s="82" t="s">
        <v>428</v>
      </c>
      <c r="C1034" s="83" t="s">
        <v>216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541.35562500000003</v>
      </c>
      <c r="DT1034" s="83">
        <v>0.2754625</v>
      </c>
      <c r="DU1034" s="83">
        <v>0.30097499999999999</v>
      </c>
      <c r="DV1034" s="83">
        <v>0.35686250000000003</v>
      </c>
      <c r="DW1034" s="83">
        <v>0.38014999999999999</v>
      </c>
      <c r="DX1034" s="83">
        <v>0.35780000000000001</v>
      </c>
      <c r="DY1034" s="83">
        <v>0.27150625</v>
      </c>
      <c r="DZ1034" s="83">
        <v>0.14998125000000001</v>
      </c>
    </row>
    <row r="1035" spans="1:130" s="83" customFormat="1" hidden="1" x14ac:dyDescent="0.25">
      <c r="A1035" s="82" t="s">
        <v>480</v>
      </c>
      <c r="B1035" s="82" t="s">
        <v>428</v>
      </c>
      <c r="C1035" s="83" t="s">
        <v>217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516.8175</v>
      </c>
      <c r="DT1035" s="83">
        <v>0.26610624999999999</v>
      </c>
      <c r="DU1035" s="83">
        <v>0.29516874999999998</v>
      </c>
      <c r="DV1035" s="83">
        <v>0.31885000000000002</v>
      </c>
      <c r="DW1035" s="83">
        <v>0.35693750000000002</v>
      </c>
      <c r="DX1035" s="83">
        <v>0.34326250000000003</v>
      </c>
      <c r="DY1035" s="83">
        <v>0.29635</v>
      </c>
      <c r="DZ1035" s="83">
        <v>0.12668750000000001</v>
      </c>
    </row>
    <row r="1036" spans="1:130" s="83" customFormat="1" hidden="1" x14ac:dyDescent="0.25">
      <c r="A1036" s="82" t="s">
        <v>480</v>
      </c>
      <c r="B1036" s="82" t="s">
        <v>428</v>
      </c>
      <c r="C1036" s="83" t="s">
        <v>213</v>
      </c>
      <c r="D1036" s="83">
        <v>2017</v>
      </c>
      <c r="E1036" s="121">
        <v>42979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529.3359375</v>
      </c>
      <c r="DT1036" s="83">
        <v>0.26160624999999998</v>
      </c>
      <c r="DU1036" s="83">
        <v>0.30867499999999998</v>
      </c>
      <c r="DV1036" s="83">
        <v>0.29347499999999999</v>
      </c>
      <c r="DW1036" s="83">
        <v>0.35665625000000001</v>
      </c>
      <c r="DX1036" s="83">
        <v>0.32140625</v>
      </c>
      <c r="DY1036" s="83">
        <v>0.32129999999999997</v>
      </c>
      <c r="DZ1036" s="83">
        <v>0.186475</v>
      </c>
    </row>
    <row r="1037" spans="1:130" s="83" customFormat="1" hidden="1" x14ac:dyDescent="0.25">
      <c r="A1037" s="82" t="s">
        <v>480</v>
      </c>
      <c r="B1037" s="82" t="s">
        <v>428</v>
      </c>
      <c r="C1037" s="83" t="s">
        <v>496</v>
      </c>
      <c r="D1037" s="83">
        <v>2017</v>
      </c>
      <c r="E1037" s="121">
        <v>42979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552.95437500000003</v>
      </c>
      <c r="DT1037" s="83">
        <v>0.28854999999999997</v>
      </c>
      <c r="DU1037" s="83">
        <v>0.29854999999999998</v>
      </c>
      <c r="DV1037" s="83">
        <v>0.3102625</v>
      </c>
      <c r="DW1037" s="83">
        <v>0.36780625</v>
      </c>
      <c r="DX1037" s="83">
        <v>0.36147499999999999</v>
      </c>
      <c r="DY1037" s="83">
        <v>0.31496249999999998</v>
      </c>
      <c r="DZ1037" s="83">
        <v>0.19512499999999999</v>
      </c>
    </row>
    <row r="1038" spans="1:130" s="83" customFormat="1" hidden="1" x14ac:dyDescent="0.25">
      <c r="A1038" s="82" t="s">
        <v>480</v>
      </c>
      <c r="B1038" s="82" t="s">
        <v>428</v>
      </c>
      <c r="C1038" s="83" t="s">
        <v>214</v>
      </c>
      <c r="D1038" s="83">
        <v>2017</v>
      </c>
      <c r="E1038" s="121">
        <v>42979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548.48953125000003</v>
      </c>
      <c r="DT1038" s="83">
        <v>0.28582812499999999</v>
      </c>
      <c r="DU1038" s="83">
        <v>0.32463124999999998</v>
      </c>
      <c r="DV1038" s="83">
        <v>0.30863125000000002</v>
      </c>
      <c r="DW1038" s="83">
        <v>0.38295000000000001</v>
      </c>
      <c r="DX1038" s="83">
        <v>0.38865</v>
      </c>
      <c r="DY1038" s="83">
        <v>0.27952500000000002</v>
      </c>
      <c r="DZ1038" s="83">
        <v>0.1633125</v>
      </c>
    </row>
    <row r="1039" spans="1:130" s="83" customFormat="1" hidden="1" x14ac:dyDescent="0.25">
      <c r="A1039" s="82" t="s">
        <v>480</v>
      </c>
      <c r="B1039" s="82" t="s">
        <v>428</v>
      </c>
      <c r="C1039" s="83" t="s">
        <v>215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572.59640624999997</v>
      </c>
      <c r="DT1039" s="83">
        <v>0.28226562500000002</v>
      </c>
      <c r="DU1039" s="83">
        <v>0.31713124999999998</v>
      </c>
      <c r="DV1039" s="83">
        <v>0.32974375</v>
      </c>
      <c r="DW1039" s="83">
        <v>0.35759374999999999</v>
      </c>
      <c r="DX1039" s="83">
        <v>0.36473125000000001</v>
      </c>
      <c r="DY1039" s="83">
        <v>0.33150000000000002</v>
      </c>
      <c r="DZ1039" s="83">
        <v>0.22538749999999999</v>
      </c>
    </row>
    <row r="1040" spans="1:130" s="83" customFormat="1" hidden="1" x14ac:dyDescent="0.25">
      <c r="A1040" s="82" t="s">
        <v>480</v>
      </c>
      <c r="B1040" s="82" t="s">
        <v>428</v>
      </c>
      <c r="C1040" s="83" t="s">
        <v>216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543.43124999999998</v>
      </c>
      <c r="DT1040" s="83">
        <v>0.29083124999999999</v>
      </c>
      <c r="DU1040" s="83">
        <v>0.30018125000000001</v>
      </c>
      <c r="DV1040" s="83">
        <v>0.35575625</v>
      </c>
      <c r="DW1040" s="83">
        <v>0.37956875000000001</v>
      </c>
      <c r="DX1040" s="83">
        <v>0.35786875000000001</v>
      </c>
      <c r="DY1040" s="83">
        <v>0.27211249999999998</v>
      </c>
      <c r="DZ1040" s="83">
        <v>0.15062500000000001</v>
      </c>
    </row>
    <row r="1041" spans="1:130" s="83" customFormat="1" hidden="1" x14ac:dyDescent="0.25">
      <c r="A1041" s="82" t="s">
        <v>480</v>
      </c>
      <c r="B1041" s="82" t="s">
        <v>428</v>
      </c>
      <c r="C1041" s="83" t="s">
        <v>217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519.18046875000005</v>
      </c>
      <c r="DT1041" s="83">
        <v>0.28509062499999999</v>
      </c>
      <c r="DU1041" s="83">
        <v>0.29428749999999998</v>
      </c>
      <c r="DV1041" s="83">
        <v>0.31740000000000002</v>
      </c>
      <c r="DW1041" s="83">
        <v>0.35608125000000002</v>
      </c>
      <c r="DX1041" s="83">
        <v>0.34308125</v>
      </c>
      <c r="DY1041" s="83">
        <v>0.29704999999999998</v>
      </c>
      <c r="DZ1041" s="83">
        <v>0.1273</v>
      </c>
    </row>
    <row r="1042" spans="1:130" s="83" customFormat="1" hidden="1" x14ac:dyDescent="0.25">
      <c r="A1042" s="82" t="s">
        <v>480</v>
      </c>
      <c r="B1042" s="82" t="s">
        <v>428</v>
      </c>
      <c r="C1042" s="83" t="s">
        <v>213</v>
      </c>
      <c r="D1042" s="83">
        <v>2017</v>
      </c>
      <c r="E1042" s="121">
        <v>42980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531.38296875000003</v>
      </c>
      <c r="DT1042" s="83">
        <v>0.27264062500000003</v>
      </c>
      <c r="DU1042" s="83">
        <v>0.3112125</v>
      </c>
      <c r="DV1042" s="83">
        <v>0.2928</v>
      </c>
      <c r="DW1042" s="83">
        <v>0.35576875000000002</v>
      </c>
      <c r="DX1042" s="83">
        <v>0.32155624999999999</v>
      </c>
      <c r="DY1042" s="83">
        <v>0.32206249999999997</v>
      </c>
      <c r="DZ1042" s="83">
        <v>0.18716250000000001</v>
      </c>
    </row>
    <row r="1043" spans="1:130" s="83" customFormat="1" hidden="1" x14ac:dyDescent="0.25">
      <c r="A1043" s="82" t="s">
        <v>480</v>
      </c>
      <c r="B1043" s="82" t="s">
        <v>428</v>
      </c>
      <c r="C1043" s="83" t="s">
        <v>496</v>
      </c>
      <c r="D1043" s="83">
        <v>2017</v>
      </c>
      <c r="E1043" s="121">
        <v>42980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555.33703125</v>
      </c>
      <c r="DT1043" s="83">
        <v>0.29772812500000001</v>
      </c>
      <c r="DU1043" s="83">
        <v>0.30394375000000001</v>
      </c>
      <c r="DV1043" s="83">
        <v>0.31036875000000003</v>
      </c>
      <c r="DW1043" s="83">
        <v>0.36715625000000002</v>
      </c>
      <c r="DX1043" s="83">
        <v>0.36136875000000002</v>
      </c>
      <c r="DY1043" s="83">
        <v>0.31568125000000002</v>
      </c>
      <c r="DZ1043" s="83">
        <v>0.19571250000000001</v>
      </c>
    </row>
    <row r="1044" spans="1:130" s="83" customFormat="1" hidden="1" x14ac:dyDescent="0.25">
      <c r="A1044" s="82" t="s">
        <v>480</v>
      </c>
      <c r="B1044" s="82" t="s">
        <v>428</v>
      </c>
      <c r="C1044" s="83" t="s">
        <v>214</v>
      </c>
      <c r="D1044" s="83">
        <v>2017</v>
      </c>
      <c r="E1044" s="121">
        <v>42980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550.98703124999997</v>
      </c>
      <c r="DT1044" s="83">
        <v>0.29677187500000002</v>
      </c>
      <c r="DU1044" s="83">
        <v>0.32793749999999999</v>
      </c>
      <c r="DV1044" s="83">
        <v>0.30880000000000002</v>
      </c>
      <c r="DW1044" s="83">
        <v>0.38263750000000002</v>
      </c>
      <c r="DX1044" s="83">
        <v>0.38843125000000001</v>
      </c>
      <c r="DY1044" s="83">
        <v>0.28042499999999998</v>
      </c>
      <c r="DZ1044" s="83">
        <v>0.16397500000000001</v>
      </c>
    </row>
    <row r="1045" spans="1:130" s="83" customFormat="1" hidden="1" x14ac:dyDescent="0.25">
      <c r="A1045" s="82" t="s">
        <v>480</v>
      </c>
      <c r="B1045" s="82" t="s">
        <v>428</v>
      </c>
      <c r="C1045" s="83" t="s">
        <v>215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575.33578124999997</v>
      </c>
      <c r="DT1045" s="83">
        <v>0.29239062500000002</v>
      </c>
      <c r="DU1045" s="83">
        <v>0.32269375</v>
      </c>
      <c r="DV1045" s="83">
        <v>0.33063124999999999</v>
      </c>
      <c r="DW1045" s="83">
        <v>0.35705625000000002</v>
      </c>
      <c r="DX1045" s="83">
        <v>0.36456250000000001</v>
      </c>
      <c r="DY1045" s="83">
        <v>0.3318875</v>
      </c>
      <c r="DZ1045" s="83">
        <v>0.22610625000000001</v>
      </c>
    </row>
    <row r="1046" spans="1:130" s="83" customFormat="1" hidden="1" x14ac:dyDescent="0.25">
      <c r="A1046" s="82" t="s">
        <v>480</v>
      </c>
      <c r="B1046" s="82" t="s">
        <v>428</v>
      </c>
      <c r="C1046" s="83" t="s">
        <v>216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545.58703125</v>
      </c>
      <c r="DT1046" s="83">
        <v>0.30047812499999998</v>
      </c>
      <c r="DU1046" s="83">
        <v>0.30376874999999998</v>
      </c>
      <c r="DV1046" s="83">
        <v>0.35554374999999999</v>
      </c>
      <c r="DW1046" s="83">
        <v>0.37888125</v>
      </c>
      <c r="DX1046" s="83">
        <v>0.35788124999999998</v>
      </c>
      <c r="DY1046" s="83">
        <v>0.27271875000000001</v>
      </c>
      <c r="DZ1046" s="83">
        <v>0.151475</v>
      </c>
    </row>
    <row r="1047" spans="1:130" s="83" customFormat="1" hidden="1" x14ac:dyDescent="0.25">
      <c r="A1047" s="82" t="s">
        <v>480</v>
      </c>
      <c r="B1047" s="82" t="s">
        <v>428</v>
      </c>
      <c r="C1047" s="83" t="s">
        <v>217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521.73421874999997</v>
      </c>
      <c r="DT1047" s="83">
        <v>0.29435937499999998</v>
      </c>
      <c r="DU1047" s="83">
        <v>0.30069374999999998</v>
      </c>
      <c r="DV1047" s="83">
        <v>0.31777499999999997</v>
      </c>
      <c r="DW1047" s="83">
        <v>0.35535624999999998</v>
      </c>
      <c r="DX1047" s="83">
        <v>0.34300000000000003</v>
      </c>
      <c r="DY1047" s="83">
        <v>0.2976375</v>
      </c>
      <c r="DZ1047" s="83">
        <v>0.12781875000000001</v>
      </c>
    </row>
    <row r="1048" spans="1:130" s="83" customFormat="1" hidden="1" x14ac:dyDescent="0.25">
      <c r="A1048" s="82" t="s">
        <v>480</v>
      </c>
      <c r="B1048" s="82" t="s">
        <v>428</v>
      </c>
      <c r="C1048" s="83" t="s">
        <v>213</v>
      </c>
      <c r="D1048" s="83">
        <v>2017</v>
      </c>
      <c r="E1048" s="121">
        <v>42981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534.94406249999997</v>
      </c>
      <c r="DT1048" s="83">
        <v>0.28967500000000002</v>
      </c>
      <c r="DU1048" s="83">
        <v>0.31563124999999997</v>
      </c>
      <c r="DV1048" s="83">
        <v>0.29340624999999998</v>
      </c>
      <c r="DW1048" s="83">
        <v>0.35484375000000001</v>
      </c>
      <c r="DX1048" s="83">
        <v>0.32159375000000001</v>
      </c>
      <c r="DY1048" s="83">
        <v>0.32281874999999999</v>
      </c>
      <c r="DZ1048" s="83">
        <v>0.18783125000000001</v>
      </c>
    </row>
    <row r="1049" spans="1:130" s="83" customFormat="1" hidden="1" x14ac:dyDescent="0.25">
      <c r="A1049" s="82" t="s">
        <v>480</v>
      </c>
      <c r="B1049" s="82" t="s">
        <v>428</v>
      </c>
      <c r="C1049" s="83" t="s">
        <v>496</v>
      </c>
      <c r="D1049" s="83">
        <v>2017</v>
      </c>
      <c r="E1049" s="121">
        <v>42981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558.69749999999999</v>
      </c>
      <c r="DT1049" s="83">
        <v>0.31085625</v>
      </c>
      <c r="DU1049" s="83">
        <v>0.31025625000000001</v>
      </c>
      <c r="DV1049" s="83">
        <v>0.31157499999999999</v>
      </c>
      <c r="DW1049" s="83">
        <v>0.36638749999999998</v>
      </c>
      <c r="DX1049" s="83">
        <v>0.36124374999999997</v>
      </c>
      <c r="DY1049" s="83">
        <v>0.3162375</v>
      </c>
      <c r="DZ1049" s="83">
        <v>0.196325</v>
      </c>
    </row>
    <row r="1050" spans="1:130" s="83" customFormat="1" hidden="1" x14ac:dyDescent="0.25">
      <c r="A1050" s="82" t="s">
        <v>480</v>
      </c>
      <c r="B1050" s="82" t="s">
        <v>428</v>
      </c>
      <c r="C1050" s="83" t="s">
        <v>214</v>
      </c>
      <c r="D1050" s="83">
        <v>2017</v>
      </c>
      <c r="E1050" s="121">
        <v>42981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554.70749999999998</v>
      </c>
      <c r="DT1050" s="83">
        <v>0.31183749999999999</v>
      </c>
      <c r="DU1050" s="83">
        <v>0.33324999999999999</v>
      </c>
      <c r="DV1050" s="83">
        <v>0.31043124999999999</v>
      </c>
      <c r="DW1050" s="83">
        <v>0.38232500000000003</v>
      </c>
      <c r="DX1050" s="83">
        <v>0.38813750000000002</v>
      </c>
      <c r="DY1050" s="83">
        <v>0.28110000000000002</v>
      </c>
      <c r="DZ1050" s="83">
        <v>0.16448750000000001</v>
      </c>
    </row>
    <row r="1051" spans="1:130" s="83" customFormat="1" hidden="1" x14ac:dyDescent="0.25">
      <c r="A1051" s="82" t="s">
        <v>480</v>
      </c>
      <c r="B1051" s="82" t="s">
        <v>428</v>
      </c>
      <c r="C1051" s="83" t="s">
        <v>215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578.99671875000001</v>
      </c>
      <c r="DT1051" s="83">
        <v>0.30560937500000002</v>
      </c>
      <c r="DU1051" s="83">
        <v>0.32848125</v>
      </c>
      <c r="DV1051" s="83">
        <v>0.33303125</v>
      </c>
      <c r="DW1051" s="83">
        <v>0.35656874999999999</v>
      </c>
      <c r="DX1051" s="83">
        <v>0.36428749999999999</v>
      </c>
      <c r="DY1051" s="83">
        <v>0.33233750000000001</v>
      </c>
      <c r="DZ1051" s="83">
        <v>0.22671875</v>
      </c>
    </row>
    <row r="1052" spans="1:130" s="83" customFormat="1" hidden="1" x14ac:dyDescent="0.25">
      <c r="A1052" s="82" t="s">
        <v>480</v>
      </c>
      <c r="B1052" s="82" t="s">
        <v>428</v>
      </c>
      <c r="C1052" s="83" t="s">
        <v>216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549.25921874999995</v>
      </c>
      <c r="DT1052" s="83">
        <v>0.31548437499999998</v>
      </c>
      <c r="DU1052" s="83">
        <v>0.30953124999999998</v>
      </c>
      <c r="DV1052" s="83">
        <v>0.35642499999999999</v>
      </c>
      <c r="DW1052" s="83">
        <v>0.37844375000000002</v>
      </c>
      <c r="DX1052" s="83">
        <v>0.35798124999999997</v>
      </c>
      <c r="DY1052" s="83">
        <v>0.27328750000000002</v>
      </c>
      <c r="DZ1052" s="83">
        <v>0.15221875000000001</v>
      </c>
    </row>
    <row r="1053" spans="1:130" s="83" customFormat="1" hidden="1" x14ac:dyDescent="0.25">
      <c r="A1053" s="82" t="s">
        <v>480</v>
      </c>
      <c r="B1053" s="82" t="s">
        <v>428</v>
      </c>
      <c r="C1053" s="83" t="s">
        <v>217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525.47249999999997</v>
      </c>
      <c r="DT1053" s="83">
        <v>0.307975</v>
      </c>
      <c r="DU1053" s="83">
        <v>0.30759999999999998</v>
      </c>
      <c r="DV1053" s="83">
        <v>0.31963750000000002</v>
      </c>
      <c r="DW1053" s="83">
        <v>0.35463125000000001</v>
      </c>
      <c r="DX1053" s="83">
        <v>0.34298125000000002</v>
      </c>
      <c r="DY1053" s="83">
        <v>0.29824374999999997</v>
      </c>
      <c r="DZ1053" s="83">
        <v>0.12829375000000001</v>
      </c>
    </row>
    <row r="1054" spans="1:130" s="83" customFormat="1" hidden="1" x14ac:dyDescent="0.25">
      <c r="A1054" s="82" t="s">
        <v>480</v>
      </c>
      <c r="B1054" s="82" t="s">
        <v>428</v>
      </c>
      <c r="C1054" s="83" t="s">
        <v>213</v>
      </c>
      <c r="D1054" s="83">
        <v>2017</v>
      </c>
      <c r="E1054" s="121">
        <v>42982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534.86953125000002</v>
      </c>
      <c r="DT1054" s="83">
        <v>0.284990625</v>
      </c>
      <c r="DU1054" s="83">
        <v>0.31718125000000003</v>
      </c>
      <c r="DV1054" s="83">
        <v>0.294325</v>
      </c>
      <c r="DW1054" s="83">
        <v>0.35396875</v>
      </c>
      <c r="DX1054" s="83">
        <v>0.321575</v>
      </c>
      <c r="DY1054" s="83">
        <v>0.32346249999999999</v>
      </c>
      <c r="DZ1054" s="83">
        <v>0.18848124999999999</v>
      </c>
    </row>
    <row r="1055" spans="1:130" s="83" customFormat="1" hidden="1" x14ac:dyDescent="0.25">
      <c r="A1055" s="82" t="s">
        <v>480</v>
      </c>
      <c r="B1055" s="82" t="s">
        <v>428</v>
      </c>
      <c r="C1055" s="83" t="s">
        <v>496</v>
      </c>
      <c r="D1055" s="83">
        <v>2017</v>
      </c>
      <c r="E1055" s="121">
        <v>42982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558.74015625000004</v>
      </c>
      <c r="DT1055" s="83">
        <v>0.305759375</v>
      </c>
      <c r="DU1055" s="83">
        <v>0.31153750000000002</v>
      </c>
      <c r="DV1055" s="83">
        <v>0.31286249999999999</v>
      </c>
      <c r="DW1055" s="83">
        <v>0.36584375000000002</v>
      </c>
      <c r="DX1055" s="83">
        <v>0.36110625000000002</v>
      </c>
      <c r="DY1055" s="83">
        <v>0.31697500000000001</v>
      </c>
      <c r="DZ1055" s="83">
        <v>0.19703124999999999</v>
      </c>
    </row>
    <row r="1056" spans="1:130" s="83" customFormat="1" hidden="1" x14ac:dyDescent="0.25">
      <c r="A1056" s="82" t="s">
        <v>480</v>
      </c>
      <c r="B1056" s="82" t="s">
        <v>428</v>
      </c>
      <c r="C1056" s="83" t="s">
        <v>214</v>
      </c>
      <c r="D1056" s="83">
        <v>2017</v>
      </c>
      <c r="E1056" s="121">
        <v>42982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554.91234374999999</v>
      </c>
      <c r="DT1056" s="83">
        <v>0.30722187499999998</v>
      </c>
      <c r="DU1056" s="83">
        <v>0.33505625</v>
      </c>
      <c r="DV1056" s="83">
        <v>0.31182500000000002</v>
      </c>
      <c r="DW1056" s="83">
        <v>0.38196875000000002</v>
      </c>
      <c r="DX1056" s="83">
        <v>0.38784999999999997</v>
      </c>
      <c r="DY1056" s="83">
        <v>0.28184999999999999</v>
      </c>
      <c r="DZ1056" s="83">
        <v>0.165075</v>
      </c>
    </row>
    <row r="1057" spans="1:130" s="83" customFormat="1" hidden="1" x14ac:dyDescent="0.25">
      <c r="A1057" s="82" t="s">
        <v>480</v>
      </c>
      <c r="B1057" s="82" t="s">
        <v>428</v>
      </c>
      <c r="C1057" s="83" t="s">
        <v>215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579.02812500000005</v>
      </c>
      <c r="DT1057" s="83">
        <v>0.29979375000000003</v>
      </c>
      <c r="DU1057" s="83">
        <v>0.32984374999999999</v>
      </c>
      <c r="DV1057" s="83">
        <v>0.33471875000000001</v>
      </c>
      <c r="DW1057" s="83">
        <v>0.35625000000000001</v>
      </c>
      <c r="DX1057" s="83">
        <v>0.36406875</v>
      </c>
      <c r="DY1057" s="83">
        <v>0.33278124999999997</v>
      </c>
      <c r="DZ1057" s="83">
        <v>0.22745625</v>
      </c>
    </row>
    <row r="1058" spans="1:130" s="83" customFormat="1" hidden="1" x14ac:dyDescent="0.25">
      <c r="A1058" s="82" t="s">
        <v>480</v>
      </c>
      <c r="B1058" s="82" t="s">
        <v>428</v>
      </c>
      <c r="C1058" s="83" t="s">
        <v>216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549.24468750000005</v>
      </c>
      <c r="DT1058" s="83">
        <v>0.31100624999999998</v>
      </c>
      <c r="DU1058" s="83">
        <v>0.310975</v>
      </c>
      <c r="DV1058" s="83">
        <v>0.35704374999999999</v>
      </c>
      <c r="DW1058" s="83">
        <v>0.378</v>
      </c>
      <c r="DX1058" s="83">
        <v>0.35784375000000002</v>
      </c>
      <c r="DY1058" s="83">
        <v>0.27381875</v>
      </c>
      <c r="DZ1058" s="83">
        <v>0.15311875</v>
      </c>
    </row>
    <row r="1059" spans="1:130" s="83" customFormat="1" hidden="1" x14ac:dyDescent="0.25">
      <c r="A1059" s="82" t="s">
        <v>480</v>
      </c>
      <c r="B1059" s="82" t="s">
        <v>428</v>
      </c>
      <c r="C1059" s="83" t="s">
        <v>217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525.33656250000001</v>
      </c>
      <c r="DT1059" s="83">
        <v>0.30224374999999998</v>
      </c>
      <c r="DU1059" s="83">
        <v>0.30890000000000001</v>
      </c>
      <c r="DV1059" s="83">
        <v>0.32099375000000002</v>
      </c>
      <c r="DW1059" s="83">
        <v>0.35410625000000001</v>
      </c>
      <c r="DX1059" s="83">
        <v>0.34278124999999998</v>
      </c>
      <c r="DY1059" s="83">
        <v>0.29882500000000001</v>
      </c>
      <c r="DZ1059" s="83">
        <v>0.12884375000000001</v>
      </c>
    </row>
    <row r="1060" spans="1:130" s="83" customFormat="1" hidden="1" x14ac:dyDescent="0.25">
      <c r="A1060" s="82" t="s">
        <v>480</v>
      </c>
      <c r="B1060" s="82" t="s">
        <v>428</v>
      </c>
      <c r="C1060" s="83" t="s">
        <v>213</v>
      </c>
      <c r="D1060" s="83">
        <v>2017</v>
      </c>
      <c r="E1060" s="121">
        <v>42983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534.45000000000005</v>
      </c>
      <c r="DT1060" s="83">
        <v>0.28003749999999999</v>
      </c>
      <c r="DU1060" s="83">
        <v>0.31773750000000001</v>
      </c>
      <c r="DV1060" s="83">
        <v>0.29474375000000003</v>
      </c>
      <c r="DW1060" s="83">
        <v>0.35312500000000002</v>
      </c>
      <c r="DX1060" s="83">
        <v>0.32149375000000002</v>
      </c>
      <c r="DY1060" s="83">
        <v>0.324125</v>
      </c>
      <c r="DZ1060" s="83">
        <v>0.18912499999999999</v>
      </c>
    </row>
    <row r="1061" spans="1:130" s="83" customFormat="1" hidden="1" x14ac:dyDescent="0.25">
      <c r="A1061" s="82" t="s">
        <v>480</v>
      </c>
      <c r="B1061" s="82" t="s">
        <v>428</v>
      </c>
      <c r="C1061" s="83" t="s">
        <v>496</v>
      </c>
      <c r="D1061" s="83">
        <v>2017</v>
      </c>
      <c r="E1061" s="121">
        <v>42983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558.21749999999997</v>
      </c>
      <c r="DT1061" s="83">
        <v>0.30103750000000001</v>
      </c>
      <c r="DU1061" s="83">
        <v>0.31108750000000002</v>
      </c>
      <c r="DV1061" s="83">
        <v>0.31317499999999998</v>
      </c>
      <c r="DW1061" s="83">
        <v>0.36520000000000002</v>
      </c>
      <c r="DX1061" s="83">
        <v>0.36094375000000001</v>
      </c>
      <c r="DY1061" s="83">
        <v>0.31759999999999999</v>
      </c>
      <c r="DZ1061" s="83">
        <v>0.19774375</v>
      </c>
    </row>
    <row r="1062" spans="1:130" s="83" customFormat="1" hidden="1" x14ac:dyDescent="0.25">
      <c r="A1062" s="82" t="s">
        <v>480</v>
      </c>
      <c r="B1062" s="82" t="s">
        <v>428</v>
      </c>
      <c r="C1062" s="83" t="s">
        <v>214</v>
      </c>
      <c r="D1062" s="83">
        <v>2017</v>
      </c>
      <c r="E1062" s="121">
        <v>42983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554.53265624999995</v>
      </c>
      <c r="DT1062" s="83">
        <v>0.30269687499999998</v>
      </c>
      <c r="DU1062" s="83">
        <v>0.3352</v>
      </c>
      <c r="DV1062" s="83">
        <v>0.31245624999999999</v>
      </c>
      <c r="DW1062" s="83">
        <v>0.38155624999999999</v>
      </c>
      <c r="DX1062" s="83">
        <v>0.38735000000000003</v>
      </c>
      <c r="DY1062" s="83">
        <v>0.28246874999999999</v>
      </c>
      <c r="DZ1062" s="83">
        <v>0.16566249999999999</v>
      </c>
    </row>
    <row r="1063" spans="1:130" s="83" customFormat="1" hidden="1" x14ac:dyDescent="0.25">
      <c r="A1063" s="82" t="s">
        <v>480</v>
      </c>
      <c r="B1063" s="82" t="s">
        <v>428</v>
      </c>
      <c r="C1063" s="83" t="s">
        <v>215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578.34562500000004</v>
      </c>
      <c r="DT1063" s="83">
        <v>0.29471874999999997</v>
      </c>
      <c r="DU1063" s="83">
        <v>0.32934374999999999</v>
      </c>
      <c r="DV1063" s="83">
        <v>0.33508749999999998</v>
      </c>
      <c r="DW1063" s="83">
        <v>0.35583124999999999</v>
      </c>
      <c r="DX1063" s="83">
        <v>0.36383749999999998</v>
      </c>
      <c r="DY1063" s="83">
        <v>0.33290625000000001</v>
      </c>
      <c r="DZ1063" s="83">
        <v>0.22812499999999999</v>
      </c>
    </row>
    <row r="1064" spans="1:130" s="83" customFormat="1" hidden="1" x14ac:dyDescent="0.25">
      <c r="A1064" s="82" t="s">
        <v>480</v>
      </c>
      <c r="B1064" s="82" t="s">
        <v>428</v>
      </c>
      <c r="C1064" s="83" t="s">
        <v>216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548.68875000000003</v>
      </c>
      <c r="DT1064" s="83">
        <v>0.30645624999999999</v>
      </c>
      <c r="DU1064" s="83">
        <v>0.31065625000000002</v>
      </c>
      <c r="DV1064" s="83">
        <v>0.35716249999999999</v>
      </c>
      <c r="DW1064" s="83">
        <v>0.37757499999999999</v>
      </c>
      <c r="DX1064" s="83">
        <v>0.35774375000000003</v>
      </c>
      <c r="DY1064" s="83">
        <v>0.27424375000000001</v>
      </c>
      <c r="DZ1064" s="83">
        <v>0.15368124999999999</v>
      </c>
    </row>
    <row r="1065" spans="1:130" s="83" customFormat="1" hidden="1" x14ac:dyDescent="0.25">
      <c r="A1065" s="82" t="s">
        <v>480</v>
      </c>
      <c r="B1065" s="82" t="s">
        <v>428</v>
      </c>
      <c r="C1065" s="83" t="s">
        <v>217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524.81812500000001</v>
      </c>
      <c r="DT1065" s="83">
        <v>0.29692499999999999</v>
      </c>
      <c r="DU1065" s="83">
        <v>0.30845</v>
      </c>
      <c r="DV1065" s="83">
        <v>0.32178125000000002</v>
      </c>
      <c r="DW1065" s="83">
        <v>0.3535875</v>
      </c>
      <c r="DX1065" s="83">
        <v>0.34267500000000001</v>
      </c>
      <c r="DY1065" s="83">
        <v>0.29928125</v>
      </c>
      <c r="DZ1065" s="83">
        <v>0.12938125</v>
      </c>
    </row>
    <row r="1066" spans="1:130" s="83" customFormat="1" hidden="1" x14ac:dyDescent="0.25">
      <c r="A1066" s="82" t="s">
        <v>480</v>
      </c>
      <c r="B1066" s="82" t="s">
        <v>428</v>
      </c>
      <c r="C1066" s="83" t="s">
        <v>213</v>
      </c>
      <c r="D1066" s="83">
        <v>2017</v>
      </c>
      <c r="E1066" s="121">
        <v>42984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533.73374999999999</v>
      </c>
      <c r="DT1066" s="83">
        <v>0.27524999999999999</v>
      </c>
      <c r="DU1066" s="83">
        <v>0.31719999999999998</v>
      </c>
      <c r="DV1066" s="83">
        <v>0.294825</v>
      </c>
      <c r="DW1066" s="83">
        <v>0.35225000000000001</v>
      </c>
      <c r="DX1066" s="83">
        <v>0.32146249999999998</v>
      </c>
      <c r="DY1066" s="83">
        <v>0.32471250000000002</v>
      </c>
      <c r="DZ1066" s="83">
        <v>0.18963749999999999</v>
      </c>
    </row>
    <row r="1067" spans="1:130" s="83" customFormat="1" hidden="1" x14ac:dyDescent="0.25">
      <c r="A1067" s="82" t="s">
        <v>480</v>
      </c>
      <c r="B1067" s="82" t="s">
        <v>428</v>
      </c>
      <c r="C1067" s="83" t="s">
        <v>496</v>
      </c>
      <c r="D1067" s="83">
        <v>2017</v>
      </c>
      <c r="E1067" s="121">
        <v>42984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557.72812499999998</v>
      </c>
      <c r="DT1067" s="83">
        <v>0.29824374999999997</v>
      </c>
      <c r="DU1067" s="83">
        <v>0.31040624999999999</v>
      </c>
      <c r="DV1067" s="83">
        <v>0.31314375</v>
      </c>
      <c r="DW1067" s="83">
        <v>0.36453750000000001</v>
      </c>
      <c r="DX1067" s="83">
        <v>0.36075000000000002</v>
      </c>
      <c r="DY1067" s="83">
        <v>0.31811875000000001</v>
      </c>
      <c r="DZ1067" s="83">
        <v>0.19821875</v>
      </c>
    </row>
    <row r="1068" spans="1:130" s="83" customFormat="1" hidden="1" x14ac:dyDescent="0.25">
      <c r="A1068" s="82" t="s">
        <v>480</v>
      </c>
      <c r="B1068" s="82" t="s">
        <v>428</v>
      </c>
      <c r="C1068" s="83" t="s">
        <v>214</v>
      </c>
      <c r="D1068" s="83">
        <v>2017</v>
      </c>
      <c r="E1068" s="121">
        <v>42984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554.16796875</v>
      </c>
      <c r="DT1068" s="83">
        <v>0.299234375</v>
      </c>
      <c r="DU1068" s="83">
        <v>0.33449374999999998</v>
      </c>
      <c r="DV1068" s="83">
        <v>0.31268125000000002</v>
      </c>
      <c r="DW1068" s="83">
        <v>0.38132500000000003</v>
      </c>
      <c r="DX1068" s="83">
        <v>0.38706875000000002</v>
      </c>
      <c r="DY1068" s="83">
        <v>0.28308749999999999</v>
      </c>
      <c r="DZ1068" s="83">
        <v>0.16619999999999999</v>
      </c>
    </row>
    <row r="1069" spans="1:130" s="83" customFormat="1" hidden="1" x14ac:dyDescent="0.25">
      <c r="A1069" s="82" t="s">
        <v>480</v>
      </c>
      <c r="B1069" s="82" t="s">
        <v>428</v>
      </c>
      <c r="C1069" s="83" t="s">
        <v>215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577.54265625000005</v>
      </c>
      <c r="DT1069" s="83">
        <v>0.28926562500000003</v>
      </c>
      <c r="DU1069" s="83">
        <v>0.32844374999999998</v>
      </c>
      <c r="DV1069" s="83">
        <v>0.3349125</v>
      </c>
      <c r="DW1069" s="83">
        <v>0.35563125000000001</v>
      </c>
      <c r="DX1069" s="83">
        <v>0.36366874999999999</v>
      </c>
      <c r="DY1069" s="83">
        <v>0.33328124999999997</v>
      </c>
      <c r="DZ1069" s="83">
        <v>0.22879374999999999</v>
      </c>
    </row>
    <row r="1070" spans="1:130" s="83" customFormat="1" hidden="1" x14ac:dyDescent="0.25">
      <c r="A1070" s="82" t="s">
        <v>480</v>
      </c>
      <c r="B1070" s="82" t="s">
        <v>428</v>
      </c>
      <c r="C1070" s="83" t="s">
        <v>216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549.04921875000002</v>
      </c>
      <c r="DT1070" s="83">
        <v>0.30510937500000002</v>
      </c>
      <c r="DU1070" s="83">
        <v>0.31294375000000002</v>
      </c>
      <c r="DV1070" s="83">
        <v>0.35714374999999998</v>
      </c>
      <c r="DW1070" s="83">
        <v>0.37712499999999999</v>
      </c>
      <c r="DX1070" s="83">
        <v>0.35774375000000003</v>
      </c>
      <c r="DY1070" s="83">
        <v>0.27471250000000003</v>
      </c>
      <c r="DZ1070" s="83">
        <v>0.15441250000000001</v>
      </c>
    </row>
    <row r="1071" spans="1:130" s="83" customFormat="1" hidden="1" x14ac:dyDescent="0.25">
      <c r="A1071" s="82" t="s">
        <v>480</v>
      </c>
      <c r="B1071" s="82" t="s">
        <v>428</v>
      </c>
      <c r="C1071" s="83" t="s">
        <v>217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523.80609374999995</v>
      </c>
      <c r="DT1071" s="83">
        <v>0.291159375</v>
      </c>
      <c r="DU1071" s="83">
        <v>0.30655624999999997</v>
      </c>
      <c r="DV1071" s="83">
        <v>0.32193125</v>
      </c>
      <c r="DW1071" s="83">
        <v>0.35324375000000002</v>
      </c>
      <c r="DX1071" s="83">
        <v>0.34243750000000001</v>
      </c>
      <c r="DY1071" s="83">
        <v>0.29968125000000001</v>
      </c>
      <c r="DZ1071" s="83">
        <v>0.12986875000000001</v>
      </c>
    </row>
    <row r="1072" spans="1:130" s="83" customFormat="1" hidden="1" x14ac:dyDescent="0.25">
      <c r="A1072" s="82" t="s">
        <v>480</v>
      </c>
      <c r="B1072" s="82" t="s">
        <v>428</v>
      </c>
      <c r="C1072" s="83" t="s">
        <v>213</v>
      </c>
      <c r="D1072" s="83">
        <v>2017</v>
      </c>
      <c r="E1072" s="121">
        <v>42985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532.70906249999996</v>
      </c>
      <c r="DT1072" s="83">
        <v>0.26855000000000001</v>
      </c>
      <c r="DU1072" s="83">
        <v>0.31635625000000001</v>
      </c>
      <c r="DV1072" s="83">
        <v>0.29475625</v>
      </c>
      <c r="DW1072" s="83">
        <v>0.35154374999999999</v>
      </c>
      <c r="DX1072" s="83">
        <v>0.32144374999999997</v>
      </c>
      <c r="DY1072" s="83">
        <v>0.32528125000000002</v>
      </c>
      <c r="DZ1072" s="83">
        <v>0.19021874999999999</v>
      </c>
    </row>
    <row r="1073" spans="1:130" s="83" customFormat="1" hidden="1" x14ac:dyDescent="0.25">
      <c r="A1073" s="82" t="s">
        <v>480</v>
      </c>
      <c r="B1073" s="82" t="s">
        <v>428</v>
      </c>
      <c r="C1073" s="83" t="s">
        <v>496</v>
      </c>
      <c r="D1073" s="83">
        <v>2017</v>
      </c>
      <c r="E1073" s="121">
        <v>42985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556.87640624999995</v>
      </c>
      <c r="DT1073" s="83">
        <v>0.293278125</v>
      </c>
      <c r="DU1073" s="83">
        <v>0.30878125000000001</v>
      </c>
      <c r="DV1073" s="83">
        <v>0.31298124999999999</v>
      </c>
      <c r="DW1073" s="83">
        <v>0.36409999999999998</v>
      </c>
      <c r="DX1073" s="83">
        <v>0.36058750000000001</v>
      </c>
      <c r="DY1073" s="83">
        <v>0.31868125000000003</v>
      </c>
      <c r="DZ1073" s="83">
        <v>0.198875</v>
      </c>
    </row>
    <row r="1074" spans="1:130" s="83" customFormat="1" hidden="1" x14ac:dyDescent="0.25">
      <c r="A1074" s="82" t="s">
        <v>480</v>
      </c>
      <c r="B1074" s="82" t="s">
        <v>428</v>
      </c>
      <c r="C1074" s="83" t="s">
        <v>214</v>
      </c>
      <c r="D1074" s="83">
        <v>2017</v>
      </c>
      <c r="E1074" s="121">
        <v>42985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553.21875</v>
      </c>
      <c r="DT1074" s="83">
        <v>0.29335624999999999</v>
      </c>
      <c r="DU1074" s="83">
        <v>0.33338125000000002</v>
      </c>
      <c r="DV1074" s="83">
        <v>0.31263750000000001</v>
      </c>
      <c r="DW1074" s="83">
        <v>0.38098124999999999</v>
      </c>
      <c r="DX1074" s="83">
        <v>0.3868125</v>
      </c>
      <c r="DY1074" s="83">
        <v>0.28361874999999998</v>
      </c>
      <c r="DZ1074" s="83">
        <v>0.16664375000000001</v>
      </c>
    </row>
    <row r="1075" spans="1:130" s="83" customFormat="1" hidden="1" x14ac:dyDescent="0.25">
      <c r="A1075" s="82" t="s">
        <v>480</v>
      </c>
      <c r="B1075" s="82" t="s">
        <v>428</v>
      </c>
      <c r="C1075" s="83" t="s">
        <v>215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576.4715625</v>
      </c>
      <c r="DT1075" s="83">
        <v>0.28384999999999999</v>
      </c>
      <c r="DU1075" s="83">
        <v>0.32674375</v>
      </c>
      <c r="DV1075" s="83">
        <v>0.33453125</v>
      </c>
      <c r="DW1075" s="83">
        <v>0.35540624999999998</v>
      </c>
      <c r="DX1075" s="83">
        <v>0.36346250000000002</v>
      </c>
      <c r="DY1075" s="83">
        <v>0.33350625</v>
      </c>
      <c r="DZ1075" s="83">
        <v>0.22936875000000001</v>
      </c>
    </row>
    <row r="1076" spans="1:130" s="83" customFormat="1" hidden="1" x14ac:dyDescent="0.25">
      <c r="A1076" s="82" t="s">
        <v>480</v>
      </c>
      <c r="B1076" s="82" t="s">
        <v>428</v>
      </c>
      <c r="C1076" s="83" t="s">
        <v>216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547.98374999999999</v>
      </c>
      <c r="DT1076" s="83">
        <v>0.2991375</v>
      </c>
      <c r="DU1076" s="83">
        <v>0.3107125</v>
      </c>
      <c r="DV1076" s="83">
        <v>0.35685</v>
      </c>
      <c r="DW1076" s="83">
        <v>0.37692500000000001</v>
      </c>
      <c r="DX1076" s="83">
        <v>0.35772500000000002</v>
      </c>
      <c r="DY1076" s="83">
        <v>0.27511249999999998</v>
      </c>
      <c r="DZ1076" s="83">
        <v>0.15507499999999999</v>
      </c>
    </row>
    <row r="1077" spans="1:130" s="83" customFormat="1" hidden="1" x14ac:dyDescent="0.25">
      <c r="A1077" s="82" t="s">
        <v>480</v>
      </c>
      <c r="B1077" s="82" t="s">
        <v>428</v>
      </c>
      <c r="C1077" s="83" t="s">
        <v>217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522.67453124999997</v>
      </c>
      <c r="DT1077" s="83">
        <v>0.28474687500000001</v>
      </c>
      <c r="DU1077" s="83">
        <v>0.3046875</v>
      </c>
      <c r="DV1077" s="83">
        <v>0.32163124999999998</v>
      </c>
      <c r="DW1077" s="83">
        <v>0.35284375000000001</v>
      </c>
      <c r="DX1077" s="83">
        <v>0.34244374999999999</v>
      </c>
      <c r="DY1077" s="83">
        <v>0.30021874999999998</v>
      </c>
      <c r="DZ1077" s="83">
        <v>0.13039375</v>
      </c>
    </row>
    <row r="1078" spans="1:130" s="83" customFormat="1" hidden="1" x14ac:dyDescent="0.25">
      <c r="A1078" s="82" t="s">
        <v>480</v>
      </c>
      <c r="B1078" s="82" t="s">
        <v>428</v>
      </c>
      <c r="C1078" s="83" t="s">
        <v>213</v>
      </c>
      <c r="D1078" s="83">
        <v>2017</v>
      </c>
      <c r="E1078" s="121">
        <v>42986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531.65390624999998</v>
      </c>
      <c r="DT1078" s="83">
        <v>0.26265312499999999</v>
      </c>
      <c r="DU1078" s="83">
        <v>0.31485625</v>
      </c>
      <c r="DV1078" s="83">
        <v>0.29423749999999999</v>
      </c>
      <c r="DW1078" s="83">
        <v>0.35107500000000003</v>
      </c>
      <c r="DX1078" s="83">
        <v>0.32129999999999997</v>
      </c>
      <c r="DY1078" s="83">
        <v>0.32592500000000002</v>
      </c>
      <c r="DZ1078" s="83">
        <v>0.19088749999999999</v>
      </c>
    </row>
    <row r="1079" spans="1:130" s="83" customFormat="1" hidden="1" x14ac:dyDescent="0.25">
      <c r="A1079" s="82" t="s">
        <v>480</v>
      </c>
      <c r="B1079" s="82" t="s">
        <v>428</v>
      </c>
      <c r="C1079" s="83" t="s">
        <v>496</v>
      </c>
      <c r="D1079" s="83">
        <v>2017</v>
      </c>
      <c r="E1079" s="121">
        <v>42986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555.88640625000005</v>
      </c>
      <c r="DT1079" s="83">
        <v>0.28814062499999998</v>
      </c>
      <c r="DU1079" s="83">
        <v>0.30684375000000003</v>
      </c>
      <c r="DV1079" s="83">
        <v>0.31243749999999998</v>
      </c>
      <c r="DW1079" s="83">
        <v>0.36367500000000003</v>
      </c>
      <c r="DX1079" s="83">
        <v>0.36040624999999998</v>
      </c>
      <c r="DY1079" s="83">
        <v>0.31934374999999998</v>
      </c>
      <c r="DZ1079" s="83">
        <v>0.1996</v>
      </c>
    </row>
    <row r="1080" spans="1:130" s="83" customFormat="1" hidden="1" x14ac:dyDescent="0.25">
      <c r="A1080" s="82" t="s">
        <v>480</v>
      </c>
      <c r="B1080" s="82" t="s">
        <v>428</v>
      </c>
      <c r="C1080" s="83" t="s">
        <v>214</v>
      </c>
      <c r="D1080" s="83">
        <v>2017</v>
      </c>
      <c r="E1080" s="121">
        <v>42986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551.95687499999997</v>
      </c>
      <c r="DT1080" s="83">
        <v>0.28736250000000002</v>
      </c>
      <c r="DU1080" s="83">
        <v>0.33146249999999999</v>
      </c>
      <c r="DV1080" s="83">
        <v>0.31213125000000003</v>
      </c>
      <c r="DW1080" s="83">
        <v>0.38069375</v>
      </c>
      <c r="DX1080" s="83">
        <v>0.38645625</v>
      </c>
      <c r="DY1080" s="83">
        <v>0.28401874999999999</v>
      </c>
      <c r="DZ1080" s="83">
        <v>0.16714375000000001</v>
      </c>
    </row>
    <row r="1081" spans="1:130" s="83" customFormat="1" hidden="1" x14ac:dyDescent="0.25">
      <c r="A1081" s="82" t="s">
        <v>480</v>
      </c>
      <c r="B1081" s="82" t="s">
        <v>428</v>
      </c>
      <c r="C1081" s="83" t="s">
        <v>215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575.11640624999995</v>
      </c>
      <c r="DT1081" s="83">
        <v>0.27859062499999998</v>
      </c>
      <c r="DU1081" s="83">
        <v>0.32451875000000002</v>
      </c>
      <c r="DV1081" s="83">
        <v>0.33357500000000001</v>
      </c>
      <c r="DW1081" s="83">
        <v>0.35508125000000001</v>
      </c>
      <c r="DX1081" s="83">
        <v>0.36321249999999999</v>
      </c>
      <c r="DY1081" s="83">
        <v>0.33365</v>
      </c>
      <c r="DZ1081" s="83">
        <v>0.22998125</v>
      </c>
    </row>
    <row r="1082" spans="1:130" s="83" customFormat="1" hidden="1" x14ac:dyDescent="0.25">
      <c r="A1082" s="82" t="s">
        <v>480</v>
      </c>
      <c r="B1082" s="82" t="s">
        <v>428</v>
      </c>
      <c r="C1082" s="83" t="s">
        <v>216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546.71390625000004</v>
      </c>
      <c r="DT1082" s="83">
        <v>0.29332187500000001</v>
      </c>
      <c r="DU1082" s="83">
        <v>0.30832500000000002</v>
      </c>
      <c r="DV1082" s="83">
        <v>0.35630624999999999</v>
      </c>
      <c r="DW1082" s="83">
        <v>0.37642500000000001</v>
      </c>
      <c r="DX1082" s="83">
        <v>0.35766874999999998</v>
      </c>
      <c r="DY1082" s="83">
        <v>0.27548125000000001</v>
      </c>
      <c r="DZ1082" s="83">
        <v>0.15567500000000001</v>
      </c>
    </row>
    <row r="1083" spans="1:130" s="83" customFormat="1" hidden="1" x14ac:dyDescent="0.25">
      <c r="A1083" s="82" t="s">
        <v>480</v>
      </c>
      <c r="B1083" s="82" t="s">
        <v>428</v>
      </c>
      <c r="C1083" s="83" t="s">
        <v>217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521.23921874999996</v>
      </c>
      <c r="DT1083" s="83">
        <v>0.27924062500000002</v>
      </c>
      <c r="DU1083" s="83">
        <v>0.30220000000000002</v>
      </c>
      <c r="DV1083" s="83">
        <v>0.32073125000000002</v>
      </c>
      <c r="DW1083" s="83">
        <v>0.35231249999999997</v>
      </c>
      <c r="DX1083" s="83">
        <v>0.34228124999999998</v>
      </c>
      <c r="DY1083" s="83">
        <v>0.30059374999999999</v>
      </c>
      <c r="DZ1083" s="83">
        <v>0.130825</v>
      </c>
    </row>
    <row r="1084" spans="1:130" s="83" customFormat="1" hidden="1" x14ac:dyDescent="0.25">
      <c r="A1084" s="82" t="s">
        <v>480</v>
      </c>
      <c r="B1084" s="82" t="s">
        <v>428</v>
      </c>
      <c r="C1084" s="83" t="s">
        <v>213</v>
      </c>
      <c r="D1084" s="83">
        <v>2017</v>
      </c>
      <c r="E1084" s="121">
        <v>42987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530.01890624999999</v>
      </c>
      <c r="DT1084" s="83">
        <v>0.25574687499999998</v>
      </c>
      <c r="DU1084" s="83">
        <v>0.31264999999999998</v>
      </c>
      <c r="DV1084" s="83">
        <v>0.29321249999999999</v>
      </c>
      <c r="DW1084" s="83">
        <v>0.35029375000000001</v>
      </c>
      <c r="DX1084" s="83">
        <v>0.32121250000000001</v>
      </c>
      <c r="DY1084" s="83">
        <v>0.32641249999999999</v>
      </c>
      <c r="DZ1084" s="83">
        <v>0.19139999999999999</v>
      </c>
    </row>
    <row r="1085" spans="1:130" s="83" customFormat="1" hidden="1" x14ac:dyDescent="0.25">
      <c r="A1085" s="82" t="s">
        <v>480</v>
      </c>
      <c r="B1085" s="82" t="s">
        <v>428</v>
      </c>
      <c r="C1085" s="83" t="s">
        <v>496</v>
      </c>
      <c r="D1085" s="83">
        <v>2017</v>
      </c>
      <c r="E1085" s="121">
        <v>42987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554.44078124999999</v>
      </c>
      <c r="DT1085" s="83">
        <v>0.28217187500000002</v>
      </c>
      <c r="DU1085" s="83">
        <v>0.30446250000000002</v>
      </c>
      <c r="DV1085" s="83">
        <v>0.31154999999999999</v>
      </c>
      <c r="DW1085" s="83">
        <v>0.36299375</v>
      </c>
      <c r="DX1085" s="83">
        <v>0.36030624999999999</v>
      </c>
      <c r="DY1085" s="83">
        <v>0.31986249999999999</v>
      </c>
      <c r="DZ1085" s="83">
        <v>0.20010625000000001</v>
      </c>
    </row>
    <row r="1086" spans="1:130" s="83" customFormat="1" hidden="1" x14ac:dyDescent="0.25">
      <c r="A1086" s="82" t="s">
        <v>480</v>
      </c>
      <c r="B1086" s="82" t="s">
        <v>428</v>
      </c>
      <c r="C1086" s="83" t="s">
        <v>214</v>
      </c>
      <c r="D1086" s="83">
        <v>2017</v>
      </c>
      <c r="E1086" s="121">
        <v>42987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550.30031250000002</v>
      </c>
      <c r="DT1086" s="83">
        <v>0.28065000000000001</v>
      </c>
      <c r="DU1086" s="83">
        <v>0.32879375</v>
      </c>
      <c r="DV1086" s="83">
        <v>0.31118125000000002</v>
      </c>
      <c r="DW1086" s="83">
        <v>0.38030000000000003</v>
      </c>
      <c r="DX1086" s="83">
        <v>0.38608749999999997</v>
      </c>
      <c r="DY1086" s="83">
        <v>0.28441875</v>
      </c>
      <c r="DZ1086" s="83">
        <v>0.167625</v>
      </c>
    </row>
    <row r="1087" spans="1:130" s="83" customFormat="1" hidden="1" x14ac:dyDescent="0.25">
      <c r="A1087" s="82" t="s">
        <v>480</v>
      </c>
      <c r="B1087" s="82" t="s">
        <v>428</v>
      </c>
      <c r="C1087" s="83" t="s">
        <v>215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573.55171874999996</v>
      </c>
      <c r="DT1087" s="83">
        <v>0.272603125</v>
      </c>
      <c r="DU1087" s="83">
        <v>0.32208750000000003</v>
      </c>
      <c r="DV1087" s="83">
        <v>0.33249374999999998</v>
      </c>
      <c r="DW1087" s="83">
        <v>0.35451874999999999</v>
      </c>
      <c r="DX1087" s="83">
        <v>0.36298750000000002</v>
      </c>
      <c r="DY1087" s="83">
        <v>0.33381875</v>
      </c>
      <c r="DZ1087" s="83">
        <v>0.23067499999999999</v>
      </c>
    </row>
    <row r="1088" spans="1:130" s="83" customFormat="1" hidden="1" x14ac:dyDescent="0.25">
      <c r="A1088" s="82" t="s">
        <v>480</v>
      </c>
      <c r="B1088" s="82" t="s">
        <v>428</v>
      </c>
      <c r="C1088" s="83" t="s">
        <v>216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545.11312499999997</v>
      </c>
      <c r="DT1088" s="83">
        <v>0.28649374999999999</v>
      </c>
      <c r="DU1088" s="83">
        <v>0.30550624999999998</v>
      </c>
      <c r="DV1088" s="83">
        <v>0.35546250000000001</v>
      </c>
      <c r="DW1088" s="83">
        <v>0.37594375000000002</v>
      </c>
      <c r="DX1088" s="83">
        <v>0.35751875</v>
      </c>
      <c r="DY1088" s="83">
        <v>0.27587499999999998</v>
      </c>
      <c r="DZ1088" s="83">
        <v>0.15624374999999999</v>
      </c>
    </row>
    <row r="1089" spans="1:130" s="83" customFormat="1" hidden="1" x14ac:dyDescent="0.25">
      <c r="A1089" s="82" t="s">
        <v>480</v>
      </c>
      <c r="B1089" s="82" t="s">
        <v>428</v>
      </c>
      <c r="C1089" s="83" t="s">
        <v>217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519.4921875</v>
      </c>
      <c r="DT1089" s="83">
        <v>0.27271250000000002</v>
      </c>
      <c r="DU1089" s="83">
        <v>0.29940624999999998</v>
      </c>
      <c r="DV1089" s="83">
        <v>0.31945625</v>
      </c>
      <c r="DW1089" s="83">
        <v>0.35170625</v>
      </c>
      <c r="DX1089" s="83">
        <v>0.34211249999999999</v>
      </c>
      <c r="DY1089" s="83">
        <v>0.30096875000000001</v>
      </c>
      <c r="DZ1089" s="83">
        <v>0.1313375</v>
      </c>
    </row>
    <row r="1090" spans="1:130" s="83" customFormat="1" hidden="1" x14ac:dyDescent="0.25">
      <c r="A1090" s="82" t="s">
        <v>480</v>
      </c>
      <c r="B1090" s="82" t="s">
        <v>428</v>
      </c>
      <c r="C1090" s="83" t="s">
        <v>213</v>
      </c>
      <c r="D1090" s="83">
        <v>2017</v>
      </c>
      <c r="E1090" s="121">
        <v>42988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533.38453125000001</v>
      </c>
      <c r="DT1090" s="83">
        <v>0.27922187500000001</v>
      </c>
      <c r="DU1090" s="83">
        <v>0.311525</v>
      </c>
      <c r="DV1090" s="83">
        <v>0.29264374999999998</v>
      </c>
      <c r="DW1090" s="83">
        <v>0.34978124999999999</v>
      </c>
      <c r="DX1090" s="83">
        <v>0.32111875000000001</v>
      </c>
      <c r="DY1090" s="83">
        <v>0.32701875000000002</v>
      </c>
      <c r="DZ1090" s="83">
        <v>0.1920125</v>
      </c>
    </row>
    <row r="1091" spans="1:130" s="83" customFormat="1" hidden="1" x14ac:dyDescent="0.25">
      <c r="A1091" s="82" t="s">
        <v>480</v>
      </c>
      <c r="B1091" s="82" t="s">
        <v>428</v>
      </c>
      <c r="C1091" s="83" t="s">
        <v>496</v>
      </c>
      <c r="D1091" s="83">
        <v>2017</v>
      </c>
      <c r="E1091" s="121">
        <v>42988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557.67750000000001</v>
      </c>
      <c r="DT1091" s="83">
        <v>0.30507499999999999</v>
      </c>
      <c r="DU1091" s="83">
        <v>0.30373749999999999</v>
      </c>
      <c r="DV1091" s="83">
        <v>0.31050624999999998</v>
      </c>
      <c r="DW1091" s="83">
        <v>0.3626625</v>
      </c>
      <c r="DX1091" s="83">
        <v>0.36009999999999998</v>
      </c>
      <c r="DY1091" s="83">
        <v>0.32045000000000001</v>
      </c>
      <c r="DZ1091" s="83">
        <v>0.20080000000000001</v>
      </c>
    </row>
    <row r="1092" spans="1:130" s="83" customFormat="1" hidden="1" x14ac:dyDescent="0.25">
      <c r="A1092" s="82" t="s">
        <v>480</v>
      </c>
      <c r="B1092" s="82" t="s">
        <v>428</v>
      </c>
      <c r="C1092" s="83" t="s">
        <v>214</v>
      </c>
      <c r="D1092" s="83">
        <v>2017</v>
      </c>
      <c r="E1092" s="121">
        <v>42988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553.22671875000003</v>
      </c>
      <c r="DT1092" s="83">
        <v>0.30228437499999999</v>
      </c>
      <c r="DU1092" s="83">
        <v>0.32774375</v>
      </c>
      <c r="DV1092" s="83">
        <v>0.31</v>
      </c>
      <c r="DW1092" s="83">
        <v>0.38013750000000002</v>
      </c>
      <c r="DX1092" s="83">
        <v>0.38600000000000001</v>
      </c>
      <c r="DY1092" s="83">
        <v>0.28479375000000001</v>
      </c>
      <c r="DZ1092" s="83">
        <v>0.16814375000000001</v>
      </c>
    </row>
    <row r="1093" spans="1:130" s="83" customFormat="1" hidden="1" x14ac:dyDescent="0.25">
      <c r="A1093" s="82" t="s">
        <v>480</v>
      </c>
      <c r="B1093" s="82" t="s">
        <v>428</v>
      </c>
      <c r="C1093" s="83" t="s">
        <v>215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576.80906249999998</v>
      </c>
      <c r="DT1093" s="83">
        <v>0.29723749999999999</v>
      </c>
      <c r="DU1093" s="83">
        <v>0.32061875000000001</v>
      </c>
      <c r="DV1093" s="83">
        <v>0.33129375</v>
      </c>
      <c r="DW1093" s="83">
        <v>0.35433124999999999</v>
      </c>
      <c r="DX1093" s="83">
        <v>0.36296250000000002</v>
      </c>
      <c r="DY1093" s="83">
        <v>0.33405000000000001</v>
      </c>
      <c r="DZ1093" s="83">
        <v>0.23113125000000001</v>
      </c>
    </row>
    <row r="1094" spans="1:130" s="83" customFormat="1" hidden="1" x14ac:dyDescent="0.25">
      <c r="A1094" s="82" t="s">
        <v>480</v>
      </c>
      <c r="B1094" s="82" t="s">
        <v>428</v>
      </c>
      <c r="C1094" s="83" t="s">
        <v>216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548.95359374999998</v>
      </c>
      <c r="DT1094" s="83">
        <v>0.31258437500000003</v>
      </c>
      <c r="DU1094" s="83">
        <v>0.30504375</v>
      </c>
      <c r="DV1094" s="83">
        <v>0.35474375000000002</v>
      </c>
      <c r="DW1094" s="83">
        <v>0.37563125000000003</v>
      </c>
      <c r="DX1094" s="83">
        <v>0.35765625000000001</v>
      </c>
      <c r="DY1094" s="83">
        <v>0.27623750000000002</v>
      </c>
      <c r="DZ1094" s="83">
        <v>0.1567625</v>
      </c>
    </row>
    <row r="1095" spans="1:130" s="83" customFormat="1" hidden="1" x14ac:dyDescent="0.25">
      <c r="A1095" s="82" t="s">
        <v>480</v>
      </c>
      <c r="B1095" s="82" t="s">
        <v>428</v>
      </c>
      <c r="C1095" s="83" t="s">
        <v>217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523.17796874999999</v>
      </c>
      <c r="DT1095" s="83">
        <v>0.29988437499999998</v>
      </c>
      <c r="DU1095" s="83">
        <v>0.29811874999999999</v>
      </c>
      <c r="DV1095" s="83">
        <v>0.31844375000000003</v>
      </c>
      <c r="DW1095" s="83">
        <v>0.35123124999999999</v>
      </c>
      <c r="DX1095" s="83">
        <v>0.3419625</v>
      </c>
      <c r="DY1095" s="83">
        <v>0.30141250000000003</v>
      </c>
      <c r="DZ1095" s="83">
        <v>0.13187499999999999</v>
      </c>
    </row>
    <row r="1096" spans="1:130" s="83" customFormat="1" hidden="1" x14ac:dyDescent="0.25">
      <c r="A1096" s="82" t="s">
        <v>480</v>
      </c>
      <c r="B1096" s="82" t="s">
        <v>428</v>
      </c>
      <c r="C1096" s="83" t="s">
        <v>213</v>
      </c>
      <c r="D1096" s="83">
        <v>2017</v>
      </c>
      <c r="E1096" s="121">
        <v>42989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561.24937499999999</v>
      </c>
      <c r="DT1096" s="83">
        <v>0.33426250000000002</v>
      </c>
      <c r="DU1096" s="83">
        <v>0.35065000000000002</v>
      </c>
      <c r="DV1096" s="83">
        <v>0.33338125000000002</v>
      </c>
      <c r="DW1096" s="83">
        <v>0.35393750000000002</v>
      </c>
      <c r="DX1096" s="83">
        <v>0.32108750000000003</v>
      </c>
      <c r="DY1096" s="83">
        <v>0.32743749999999999</v>
      </c>
      <c r="DZ1096" s="83">
        <v>0.19253124999999999</v>
      </c>
    </row>
    <row r="1097" spans="1:130" s="83" customFormat="1" hidden="1" x14ac:dyDescent="0.25">
      <c r="A1097" s="82" t="s">
        <v>480</v>
      </c>
      <c r="B1097" s="82" t="s">
        <v>428</v>
      </c>
      <c r="C1097" s="83" t="s">
        <v>496</v>
      </c>
      <c r="D1097" s="83">
        <v>2017</v>
      </c>
      <c r="E1097" s="121">
        <v>42989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558.45703125</v>
      </c>
      <c r="DT1097" s="83">
        <v>0.30351562500000001</v>
      </c>
      <c r="DU1097" s="83">
        <v>0.30845624999999999</v>
      </c>
      <c r="DV1097" s="83">
        <v>0.31112499999999998</v>
      </c>
      <c r="DW1097" s="83">
        <v>0.36212499999999997</v>
      </c>
      <c r="DX1097" s="83">
        <v>0.35998124999999997</v>
      </c>
      <c r="DY1097" s="83">
        <v>0.32095625</v>
      </c>
      <c r="DZ1097" s="83">
        <v>0.20135</v>
      </c>
    </row>
    <row r="1098" spans="1:130" s="83" customFormat="1" hidden="1" x14ac:dyDescent="0.25">
      <c r="A1098" s="82" t="s">
        <v>480</v>
      </c>
      <c r="B1098" s="82" t="s">
        <v>428</v>
      </c>
      <c r="C1098" s="83" t="s">
        <v>214</v>
      </c>
      <c r="D1098" s="83">
        <v>2017</v>
      </c>
      <c r="E1098" s="121">
        <v>42989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576.77531250000004</v>
      </c>
      <c r="DT1098" s="83">
        <v>0.34798750000000001</v>
      </c>
      <c r="DU1098" s="83">
        <v>0.36651875</v>
      </c>
      <c r="DV1098" s="83">
        <v>0.33825</v>
      </c>
      <c r="DW1098" s="83">
        <v>0.38737500000000002</v>
      </c>
      <c r="DX1098" s="83">
        <v>0.3861</v>
      </c>
      <c r="DY1098" s="83">
        <v>0.28511874999999998</v>
      </c>
      <c r="DZ1098" s="83">
        <v>0.16848750000000001</v>
      </c>
    </row>
    <row r="1099" spans="1:130" s="83" customFormat="1" hidden="1" x14ac:dyDescent="0.25">
      <c r="A1099" s="82" t="s">
        <v>480</v>
      </c>
      <c r="B1099" s="82" t="s">
        <v>428</v>
      </c>
      <c r="C1099" s="83" t="s">
        <v>215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577.58906249999995</v>
      </c>
      <c r="DT1099" s="83">
        <v>0.29533124999999999</v>
      </c>
      <c r="DU1099" s="83">
        <v>0.32526250000000001</v>
      </c>
      <c r="DV1099" s="83">
        <v>0.33249374999999998</v>
      </c>
      <c r="DW1099" s="83">
        <v>0.35385</v>
      </c>
      <c r="DX1099" s="83">
        <v>0.36275625</v>
      </c>
      <c r="DY1099" s="83">
        <v>0.33428750000000002</v>
      </c>
      <c r="DZ1099" s="83">
        <v>0.2316125</v>
      </c>
    </row>
    <row r="1100" spans="1:130" s="83" customFormat="1" hidden="1" x14ac:dyDescent="0.25">
      <c r="A1100" s="82" t="s">
        <v>480</v>
      </c>
      <c r="B1100" s="82" t="s">
        <v>428</v>
      </c>
      <c r="C1100" s="83" t="s">
        <v>216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572.23359374999995</v>
      </c>
      <c r="DT1100" s="83">
        <v>0.35621562499999998</v>
      </c>
      <c r="DU1100" s="83">
        <v>0.34970000000000001</v>
      </c>
      <c r="DV1100" s="83">
        <v>0.38276250000000001</v>
      </c>
      <c r="DW1100" s="83">
        <v>0.38019999999999998</v>
      </c>
      <c r="DX1100" s="83">
        <v>0.3576125</v>
      </c>
      <c r="DY1100" s="83">
        <v>0.27655625</v>
      </c>
      <c r="DZ1100" s="83">
        <v>0.15735625</v>
      </c>
    </row>
    <row r="1101" spans="1:130" s="83" customFormat="1" hidden="1" x14ac:dyDescent="0.25">
      <c r="A1101" s="82" t="s">
        <v>480</v>
      </c>
      <c r="B1101" s="82" t="s">
        <v>428</v>
      </c>
      <c r="C1101" s="83" t="s">
        <v>217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523.60546875</v>
      </c>
      <c r="DT1101" s="83">
        <v>0.29674687500000002</v>
      </c>
      <c r="DU1101" s="83">
        <v>0.30351875</v>
      </c>
      <c r="DV1101" s="83">
        <v>0.31895000000000001</v>
      </c>
      <c r="DW1101" s="83">
        <v>0.35049374999999999</v>
      </c>
      <c r="DX1101" s="83">
        <v>0.34174375000000001</v>
      </c>
      <c r="DY1101" s="83">
        <v>0.30178125</v>
      </c>
      <c r="DZ1101" s="83">
        <v>0.13225000000000001</v>
      </c>
    </row>
    <row r="1102" spans="1:130" s="83" customFormat="1" hidden="1" x14ac:dyDescent="0.25">
      <c r="A1102" s="82" t="s">
        <v>480</v>
      </c>
      <c r="B1102" s="82" t="s">
        <v>428</v>
      </c>
      <c r="C1102" s="83" t="s">
        <v>213</v>
      </c>
      <c r="D1102" s="83">
        <v>2017</v>
      </c>
      <c r="E1102" s="121">
        <v>42990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582.17624999999998</v>
      </c>
      <c r="DT1102" s="83">
        <v>0.34553125000000001</v>
      </c>
      <c r="DU1102" s="83">
        <v>0.36471874999999998</v>
      </c>
      <c r="DV1102" s="83">
        <v>0.35358125000000001</v>
      </c>
      <c r="DW1102" s="83">
        <v>0.37740000000000001</v>
      </c>
      <c r="DX1102" s="83">
        <v>0.32881874999999999</v>
      </c>
      <c r="DY1102" s="83">
        <v>0.32919375000000001</v>
      </c>
      <c r="DZ1102" s="83">
        <v>0.19646875</v>
      </c>
    </row>
    <row r="1103" spans="1:130" s="83" customFormat="1" hidden="1" x14ac:dyDescent="0.25">
      <c r="A1103" s="82" t="s">
        <v>480</v>
      </c>
      <c r="B1103" s="82" t="s">
        <v>428</v>
      </c>
      <c r="C1103" s="83" t="s">
        <v>496</v>
      </c>
      <c r="D1103" s="83">
        <v>2017</v>
      </c>
      <c r="E1103" s="121">
        <v>42990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558.39609374999998</v>
      </c>
      <c r="DT1103" s="83">
        <v>0.299590625</v>
      </c>
      <c r="DU1103" s="83">
        <v>0.30912499999999998</v>
      </c>
      <c r="DV1103" s="83">
        <v>0.31182500000000002</v>
      </c>
      <c r="DW1103" s="83">
        <v>0.36185</v>
      </c>
      <c r="DX1103" s="83">
        <v>0.35991250000000002</v>
      </c>
      <c r="DY1103" s="83">
        <v>0.32145625</v>
      </c>
      <c r="DZ1103" s="83">
        <v>0.20191875000000001</v>
      </c>
    </row>
    <row r="1104" spans="1:130" s="83" customFormat="1" hidden="1" x14ac:dyDescent="0.25">
      <c r="A1104" s="82" t="s">
        <v>480</v>
      </c>
      <c r="B1104" s="82" t="s">
        <v>428</v>
      </c>
      <c r="C1104" s="83" t="s">
        <v>214</v>
      </c>
      <c r="D1104" s="83">
        <v>2017</v>
      </c>
      <c r="E1104" s="121">
        <v>42990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590.88656249999997</v>
      </c>
      <c r="DT1104" s="83">
        <v>0.36536875000000002</v>
      </c>
      <c r="DU1104" s="83">
        <v>0.38150000000000001</v>
      </c>
      <c r="DV1104" s="83">
        <v>0.34693750000000001</v>
      </c>
      <c r="DW1104" s="83">
        <v>0.39820624999999998</v>
      </c>
      <c r="DX1104" s="83">
        <v>0.39626875</v>
      </c>
      <c r="DY1104" s="83">
        <v>0.28589375</v>
      </c>
      <c r="DZ1104" s="83">
        <v>0.16888125000000001</v>
      </c>
    </row>
    <row r="1105" spans="1:130" s="83" customFormat="1" hidden="1" x14ac:dyDescent="0.25">
      <c r="A1105" s="82" t="s">
        <v>480</v>
      </c>
      <c r="B1105" s="82" t="s">
        <v>428</v>
      </c>
      <c r="C1105" s="83" t="s">
        <v>215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577.35796875000005</v>
      </c>
      <c r="DT1105" s="83">
        <v>0.290778125</v>
      </c>
      <c r="DU1105" s="83">
        <v>0.3258375</v>
      </c>
      <c r="DV1105" s="83">
        <v>0.33347500000000002</v>
      </c>
      <c r="DW1105" s="83">
        <v>0.35366874999999998</v>
      </c>
      <c r="DX1105" s="83">
        <v>0.36252499999999999</v>
      </c>
      <c r="DY1105" s="83">
        <v>0.33446874999999998</v>
      </c>
      <c r="DZ1105" s="83">
        <v>0.23208124999999999</v>
      </c>
    </row>
    <row r="1106" spans="1:130" s="83" customFormat="1" hidden="1" x14ac:dyDescent="0.25">
      <c r="A1106" s="82" t="s">
        <v>480</v>
      </c>
      <c r="B1106" s="82" t="s">
        <v>428</v>
      </c>
      <c r="C1106" s="83" t="s">
        <v>216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587.63812499999995</v>
      </c>
      <c r="DT1106" s="83">
        <v>0.36858125000000003</v>
      </c>
      <c r="DU1106" s="83">
        <v>0.36219374999999998</v>
      </c>
      <c r="DV1106" s="83">
        <v>0.40211875000000002</v>
      </c>
      <c r="DW1106" s="83">
        <v>0.3959625</v>
      </c>
      <c r="DX1106" s="83">
        <v>0.36047499999999999</v>
      </c>
      <c r="DY1106" s="83">
        <v>0.27696874999999999</v>
      </c>
      <c r="DZ1106" s="83">
        <v>0.15788125</v>
      </c>
    </row>
    <row r="1107" spans="1:130" s="83" customFormat="1" hidden="1" x14ac:dyDescent="0.25">
      <c r="A1107" s="82" t="s">
        <v>480</v>
      </c>
      <c r="B1107" s="82" t="s">
        <v>428</v>
      </c>
      <c r="C1107" s="83" t="s">
        <v>217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523.29375000000005</v>
      </c>
      <c r="DT1107" s="83">
        <v>0.29195624999999997</v>
      </c>
      <c r="DU1107" s="83">
        <v>0.30391875000000002</v>
      </c>
      <c r="DV1107" s="83">
        <v>0.31983125000000001</v>
      </c>
      <c r="DW1107" s="83">
        <v>0.35007500000000003</v>
      </c>
      <c r="DX1107" s="83">
        <v>0.34162500000000001</v>
      </c>
      <c r="DY1107" s="83">
        <v>0.30207499999999998</v>
      </c>
      <c r="DZ1107" s="83">
        <v>0.13276874999999999</v>
      </c>
    </row>
    <row r="1108" spans="1:130" s="83" customFormat="1" hidden="1" x14ac:dyDescent="0.25">
      <c r="A1108" s="82" t="s">
        <v>480</v>
      </c>
      <c r="B1108" s="82" t="s">
        <v>428</v>
      </c>
      <c r="C1108" s="83" t="s">
        <v>213</v>
      </c>
      <c r="D1108" s="83">
        <v>2017</v>
      </c>
      <c r="E1108" s="121">
        <v>42991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596.38874999999996</v>
      </c>
      <c r="DT1108" s="83">
        <v>0.35723125</v>
      </c>
      <c r="DU1108" s="83">
        <v>0.37523125000000002</v>
      </c>
      <c r="DV1108" s="83">
        <v>0.36253750000000001</v>
      </c>
      <c r="DW1108" s="83">
        <v>0.38436874999999998</v>
      </c>
      <c r="DX1108" s="83">
        <v>0.34136250000000001</v>
      </c>
      <c r="DY1108" s="83">
        <v>0.33350000000000002</v>
      </c>
      <c r="DZ1108" s="83">
        <v>0.19996249999999999</v>
      </c>
    </row>
    <row r="1109" spans="1:130" s="83" customFormat="1" hidden="1" x14ac:dyDescent="0.25">
      <c r="A1109" s="82" t="s">
        <v>480</v>
      </c>
      <c r="B1109" s="82" t="s">
        <v>428</v>
      </c>
      <c r="C1109" s="83" t="s">
        <v>496</v>
      </c>
      <c r="D1109" s="83">
        <v>2017</v>
      </c>
      <c r="E1109" s="121">
        <v>42991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558.57421875</v>
      </c>
      <c r="DT1109" s="83">
        <v>0.29515312500000002</v>
      </c>
      <c r="DU1109" s="83">
        <v>0.30857499999999999</v>
      </c>
      <c r="DV1109" s="83">
        <v>0.313</v>
      </c>
      <c r="DW1109" s="83">
        <v>0.36283124999999999</v>
      </c>
      <c r="DX1109" s="83">
        <v>0.35988750000000003</v>
      </c>
      <c r="DY1109" s="83">
        <v>0.32187500000000002</v>
      </c>
      <c r="DZ1109" s="83">
        <v>0.20245625</v>
      </c>
    </row>
    <row r="1110" spans="1:130" s="83" customFormat="1" hidden="1" x14ac:dyDescent="0.25">
      <c r="A1110" s="82" t="s">
        <v>480</v>
      </c>
      <c r="B1110" s="82" t="s">
        <v>428</v>
      </c>
      <c r="C1110" s="83" t="s">
        <v>214</v>
      </c>
      <c r="D1110" s="83">
        <v>2017</v>
      </c>
      <c r="E1110" s="121">
        <v>42991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598.23515625000005</v>
      </c>
      <c r="DT1110" s="83">
        <v>0.37365937500000002</v>
      </c>
      <c r="DU1110" s="83">
        <v>0.38767499999999999</v>
      </c>
      <c r="DV1110" s="83">
        <v>0.35141250000000002</v>
      </c>
      <c r="DW1110" s="83">
        <v>0.39992499999999997</v>
      </c>
      <c r="DX1110" s="83">
        <v>0.40166249999999998</v>
      </c>
      <c r="DY1110" s="83">
        <v>0.28839999999999999</v>
      </c>
      <c r="DZ1110" s="83">
        <v>0.17205000000000001</v>
      </c>
    </row>
    <row r="1111" spans="1:130" s="83" customFormat="1" hidden="1" x14ac:dyDescent="0.25">
      <c r="A1111" s="82" t="s">
        <v>480</v>
      </c>
      <c r="B1111" s="82" t="s">
        <v>428</v>
      </c>
      <c r="C1111" s="83" t="s">
        <v>215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577.52765624999995</v>
      </c>
      <c r="DT1111" s="83">
        <v>0.286371875</v>
      </c>
      <c r="DU1111" s="83">
        <v>0.32532499999999998</v>
      </c>
      <c r="DV1111" s="83">
        <v>0.33496874999999998</v>
      </c>
      <c r="DW1111" s="83">
        <v>0.35463749999999999</v>
      </c>
      <c r="DX1111" s="83">
        <v>0.36251250000000002</v>
      </c>
      <c r="DY1111" s="83">
        <v>0.33451874999999998</v>
      </c>
      <c r="DZ1111" s="83">
        <v>0.23260624999999999</v>
      </c>
    </row>
    <row r="1112" spans="1:130" s="83" customFormat="1" hidden="1" x14ac:dyDescent="0.25">
      <c r="A1112" s="82" t="s">
        <v>480</v>
      </c>
      <c r="B1112" s="82" t="s">
        <v>428</v>
      </c>
      <c r="C1112" s="83" t="s">
        <v>216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598.56937500000004</v>
      </c>
      <c r="DT1112" s="83">
        <v>0.37420625000000002</v>
      </c>
      <c r="DU1112" s="83">
        <v>0.36646875000000001</v>
      </c>
      <c r="DV1112" s="83">
        <v>0.407725</v>
      </c>
      <c r="DW1112" s="83">
        <v>0.4032</v>
      </c>
      <c r="DX1112" s="83">
        <v>0.37163750000000001</v>
      </c>
      <c r="DY1112" s="83">
        <v>0.28118749999999998</v>
      </c>
      <c r="DZ1112" s="83">
        <v>0.16114375</v>
      </c>
    </row>
    <row r="1113" spans="1:130" s="83" customFormat="1" hidden="1" x14ac:dyDescent="0.25">
      <c r="A1113" s="82" t="s">
        <v>480</v>
      </c>
      <c r="B1113" s="82" t="s">
        <v>428</v>
      </c>
      <c r="C1113" s="83" t="s">
        <v>217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523.06312500000001</v>
      </c>
      <c r="DT1113" s="83">
        <v>0.28720625</v>
      </c>
      <c r="DU1113" s="83">
        <v>0.30348124999999998</v>
      </c>
      <c r="DV1113" s="83">
        <v>0.32072499999999998</v>
      </c>
      <c r="DW1113" s="83">
        <v>0.3505125</v>
      </c>
      <c r="DX1113" s="83">
        <v>0.3414875</v>
      </c>
      <c r="DY1113" s="83">
        <v>0.30231249999999998</v>
      </c>
      <c r="DZ1113" s="83">
        <v>0.13316249999999999</v>
      </c>
    </row>
    <row r="1114" spans="1:130" s="83" customFormat="1" hidden="1" x14ac:dyDescent="0.25">
      <c r="A1114" s="82" t="s">
        <v>480</v>
      </c>
      <c r="B1114" s="82" t="s">
        <v>428</v>
      </c>
      <c r="C1114" s="83" t="s">
        <v>213</v>
      </c>
      <c r="D1114" s="83">
        <v>2017</v>
      </c>
      <c r="E1114" s="121">
        <v>42992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586.71937500000001</v>
      </c>
      <c r="DT1114" s="83">
        <v>0.33708749999999998</v>
      </c>
      <c r="DU1114" s="83">
        <v>0.36359999999999998</v>
      </c>
      <c r="DV1114" s="83">
        <v>0.349275</v>
      </c>
      <c r="DW1114" s="83">
        <v>0.38079374999999999</v>
      </c>
      <c r="DX1114" s="83">
        <v>0.34394374999999999</v>
      </c>
      <c r="DY1114" s="83">
        <v>0.33451874999999998</v>
      </c>
      <c r="DZ1114" s="83">
        <v>0.19685625000000001</v>
      </c>
    </row>
    <row r="1115" spans="1:130" s="83" customFormat="1" hidden="1" x14ac:dyDescent="0.25">
      <c r="A1115" s="82" t="s">
        <v>480</v>
      </c>
      <c r="B1115" s="82" t="s">
        <v>428</v>
      </c>
      <c r="C1115" s="83" t="s">
        <v>496</v>
      </c>
      <c r="D1115" s="83">
        <v>2017</v>
      </c>
      <c r="E1115" s="121">
        <v>42992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559.31718750000005</v>
      </c>
      <c r="DT1115" s="83">
        <v>0.29056874999999999</v>
      </c>
      <c r="DU1115" s="83">
        <v>0.30764999999999998</v>
      </c>
      <c r="DV1115" s="83">
        <v>0.31398749999999997</v>
      </c>
      <c r="DW1115" s="83">
        <v>0.36545624999999998</v>
      </c>
      <c r="DX1115" s="83">
        <v>0.36053750000000001</v>
      </c>
      <c r="DY1115" s="83">
        <v>0.32227499999999998</v>
      </c>
      <c r="DZ1115" s="83">
        <v>0.20302500000000001</v>
      </c>
    </row>
    <row r="1116" spans="1:130" s="83" customFormat="1" hidden="1" x14ac:dyDescent="0.25">
      <c r="A1116" s="82" t="s">
        <v>480</v>
      </c>
      <c r="B1116" s="82" t="s">
        <v>428</v>
      </c>
      <c r="C1116" s="83" t="s">
        <v>214</v>
      </c>
      <c r="D1116" s="83">
        <v>2017</v>
      </c>
      <c r="E1116" s="121">
        <v>42992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592.43390624999995</v>
      </c>
      <c r="DT1116" s="83">
        <v>0.353159375</v>
      </c>
      <c r="DU1116" s="83">
        <v>0.37717499999999998</v>
      </c>
      <c r="DV1116" s="83">
        <v>0.34531875000000001</v>
      </c>
      <c r="DW1116" s="83">
        <v>0.39716249999999997</v>
      </c>
      <c r="DX1116" s="83">
        <v>0.40215624999999999</v>
      </c>
      <c r="DY1116" s="83">
        <v>0.29271875000000003</v>
      </c>
      <c r="DZ1116" s="83">
        <v>0.17225625</v>
      </c>
    </row>
    <row r="1117" spans="1:130" s="83" customFormat="1" hidden="1" x14ac:dyDescent="0.25">
      <c r="A1117" s="82" t="s">
        <v>480</v>
      </c>
      <c r="B1117" s="82" t="s">
        <v>428</v>
      </c>
      <c r="C1117" s="83" t="s">
        <v>215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578.21484375</v>
      </c>
      <c r="DT1117" s="83">
        <v>0.28137812499999998</v>
      </c>
      <c r="DU1117" s="83">
        <v>0.32437500000000002</v>
      </c>
      <c r="DV1117" s="83">
        <v>0.33638750000000001</v>
      </c>
      <c r="DW1117" s="83">
        <v>0.35719374999999998</v>
      </c>
      <c r="DX1117" s="83">
        <v>0.36306250000000001</v>
      </c>
      <c r="DY1117" s="83">
        <v>0.33471250000000002</v>
      </c>
      <c r="DZ1117" s="83">
        <v>0.23315</v>
      </c>
    </row>
    <row r="1118" spans="1:130" s="83" customFormat="1" hidden="1" x14ac:dyDescent="0.25">
      <c r="A1118" s="82" t="s">
        <v>480</v>
      </c>
      <c r="B1118" s="82" t="s">
        <v>428</v>
      </c>
      <c r="C1118" s="83" t="s">
        <v>216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591.23296875000005</v>
      </c>
      <c r="DT1118" s="83">
        <v>0.356803125</v>
      </c>
      <c r="DU1118" s="83">
        <v>0.35367500000000002</v>
      </c>
      <c r="DV1118" s="83">
        <v>0.40119375000000002</v>
      </c>
      <c r="DW1118" s="83">
        <v>0.39726250000000002</v>
      </c>
      <c r="DX1118" s="83">
        <v>0.37421874999999999</v>
      </c>
      <c r="DY1118" s="83">
        <v>0.28118749999999998</v>
      </c>
      <c r="DZ1118" s="83">
        <v>0.16167500000000001</v>
      </c>
    </row>
    <row r="1119" spans="1:130" s="83" customFormat="1" hidden="1" x14ac:dyDescent="0.25">
      <c r="A1119" s="82" t="s">
        <v>480</v>
      </c>
      <c r="B1119" s="82" t="s">
        <v>428</v>
      </c>
      <c r="C1119" s="83" t="s">
        <v>217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523.21546875000001</v>
      </c>
      <c r="DT1119" s="83">
        <v>0.28205312500000002</v>
      </c>
      <c r="DU1119" s="83">
        <v>0.30212499999999998</v>
      </c>
      <c r="DV1119" s="83">
        <v>0.32211250000000002</v>
      </c>
      <c r="DW1119" s="83">
        <v>0.35210000000000002</v>
      </c>
      <c r="DX1119" s="83">
        <v>0.34154374999999998</v>
      </c>
      <c r="DY1119" s="83">
        <v>0.30254999999999999</v>
      </c>
      <c r="DZ1119" s="83">
        <v>0.13365625</v>
      </c>
    </row>
    <row r="1120" spans="1:130" s="83" customFormat="1" hidden="1" x14ac:dyDescent="0.25">
      <c r="A1120" s="82" t="s">
        <v>480</v>
      </c>
      <c r="B1120" s="82" t="s">
        <v>428</v>
      </c>
      <c r="C1120" s="83" t="s">
        <v>213</v>
      </c>
      <c r="D1120" s="83">
        <v>2017</v>
      </c>
      <c r="E1120" s="121">
        <v>42993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580.57546875000003</v>
      </c>
      <c r="DT1120" s="83">
        <v>0.31950937499999998</v>
      </c>
      <c r="DU1120" s="83">
        <v>0.35600625000000002</v>
      </c>
      <c r="DV1120" s="83">
        <v>0.34238125000000003</v>
      </c>
      <c r="DW1120" s="83">
        <v>0.37805624999999998</v>
      </c>
      <c r="DX1120" s="83">
        <v>0.34436875</v>
      </c>
      <c r="DY1120" s="83">
        <v>0.33544374999999998</v>
      </c>
      <c r="DZ1120" s="83">
        <v>0.19724375</v>
      </c>
    </row>
    <row r="1121" spans="1:130" s="83" customFormat="1" hidden="1" x14ac:dyDescent="0.25">
      <c r="A1121" s="82" t="s">
        <v>480</v>
      </c>
      <c r="B1121" s="82" t="s">
        <v>428</v>
      </c>
      <c r="C1121" s="83" t="s">
        <v>496</v>
      </c>
      <c r="D1121" s="83">
        <v>2017</v>
      </c>
      <c r="E1121" s="121">
        <v>42993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558</v>
      </c>
      <c r="DT1121" s="83">
        <v>0.28033124999999998</v>
      </c>
      <c r="DU1121" s="83">
        <v>0.30379374999999997</v>
      </c>
      <c r="DV1121" s="83">
        <v>0.31316875</v>
      </c>
      <c r="DW1121" s="83">
        <v>0.366925</v>
      </c>
      <c r="DX1121" s="83">
        <v>0.36133124999999999</v>
      </c>
      <c r="DY1121" s="83">
        <v>0.3228375</v>
      </c>
      <c r="DZ1121" s="83">
        <v>0.20367499999999999</v>
      </c>
    </row>
    <row r="1122" spans="1:130" s="83" customFormat="1" hidden="1" x14ac:dyDescent="0.25">
      <c r="A1122" s="82" t="s">
        <v>480</v>
      </c>
      <c r="B1122" s="82" t="s">
        <v>428</v>
      </c>
      <c r="C1122" s="83" t="s">
        <v>214</v>
      </c>
      <c r="D1122" s="83">
        <v>2017</v>
      </c>
      <c r="E1122" s="121">
        <v>42993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587.37468750000005</v>
      </c>
      <c r="DT1122" s="83">
        <v>0.33528750000000002</v>
      </c>
      <c r="DU1122" s="83">
        <v>0.36849375000000001</v>
      </c>
      <c r="DV1122" s="83">
        <v>0.34116249999999998</v>
      </c>
      <c r="DW1122" s="83">
        <v>0.39536250000000001</v>
      </c>
      <c r="DX1122" s="83">
        <v>0.40175</v>
      </c>
      <c r="DY1122" s="83">
        <v>0.29514374999999998</v>
      </c>
      <c r="DZ1122" s="83">
        <v>0.17260624999999999</v>
      </c>
    </row>
    <row r="1123" spans="1:130" s="83" customFormat="1" hidden="1" x14ac:dyDescent="0.25">
      <c r="A1123" s="82" t="s">
        <v>480</v>
      </c>
      <c r="B1123" s="82" t="s">
        <v>428</v>
      </c>
      <c r="C1123" s="83" t="s">
        <v>215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577.09218750000002</v>
      </c>
      <c r="DT1123" s="83">
        <v>0.27048749999999999</v>
      </c>
      <c r="DU1123" s="83">
        <v>0.32123125000000002</v>
      </c>
      <c r="DV1123" s="83">
        <v>0.33603749999999999</v>
      </c>
      <c r="DW1123" s="83">
        <v>0.3590875</v>
      </c>
      <c r="DX1123" s="83">
        <v>0.36409374999999999</v>
      </c>
      <c r="DY1123" s="83">
        <v>0.33495625000000001</v>
      </c>
      <c r="DZ1123" s="83">
        <v>0.23360624999999999</v>
      </c>
    </row>
    <row r="1124" spans="1:130" s="83" customFormat="1" hidden="1" x14ac:dyDescent="0.25">
      <c r="A1124" s="82" t="s">
        <v>480</v>
      </c>
      <c r="B1124" s="82" t="s">
        <v>428</v>
      </c>
      <c r="C1124" s="83" t="s">
        <v>216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585.17671874999996</v>
      </c>
      <c r="DT1124" s="83">
        <v>0.34061562499999998</v>
      </c>
      <c r="DU1124" s="83">
        <v>0.34388750000000001</v>
      </c>
      <c r="DV1124" s="83">
        <v>0.39606875000000002</v>
      </c>
      <c r="DW1124" s="83">
        <v>0.395175</v>
      </c>
      <c r="DX1124" s="83">
        <v>0.37319374999999999</v>
      </c>
      <c r="DY1124" s="83">
        <v>0.28170000000000001</v>
      </c>
      <c r="DZ1124" s="83">
        <v>0.16220000000000001</v>
      </c>
    </row>
    <row r="1125" spans="1:130" s="83" customFormat="1" hidden="1" x14ac:dyDescent="0.25">
      <c r="A1125" s="82" t="s">
        <v>480</v>
      </c>
      <c r="B1125" s="82" t="s">
        <v>428</v>
      </c>
      <c r="C1125" s="83" t="s">
        <v>217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521.41593750000004</v>
      </c>
      <c r="DT1125" s="83">
        <v>0.27046249999999999</v>
      </c>
      <c r="DU1125" s="83">
        <v>0.29810625000000002</v>
      </c>
      <c r="DV1125" s="83">
        <v>0.32179374999999999</v>
      </c>
      <c r="DW1125" s="83">
        <v>0.35338750000000002</v>
      </c>
      <c r="DX1125" s="83">
        <v>0.34168749999999998</v>
      </c>
      <c r="DY1125" s="83">
        <v>0.30281249999999998</v>
      </c>
      <c r="DZ1125" s="83">
        <v>0.1340875</v>
      </c>
    </row>
    <row r="1126" spans="1:130" s="83" customFormat="1" hidden="1" x14ac:dyDescent="0.25">
      <c r="A1126" s="82" t="s">
        <v>480</v>
      </c>
      <c r="B1126" s="82" t="s">
        <v>428</v>
      </c>
      <c r="C1126" s="83" t="s">
        <v>213</v>
      </c>
      <c r="D1126" s="83">
        <v>2017</v>
      </c>
      <c r="E1126" s="121">
        <v>42994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576.96468749999997</v>
      </c>
      <c r="DT1126" s="83">
        <v>0.30925000000000002</v>
      </c>
      <c r="DU1126" s="83">
        <v>0.35083124999999998</v>
      </c>
      <c r="DV1126" s="83">
        <v>0.33752500000000002</v>
      </c>
      <c r="DW1126" s="83">
        <v>0.37651875000000001</v>
      </c>
      <c r="DX1126" s="83">
        <v>0.34482499999999999</v>
      </c>
      <c r="DY1126" s="83">
        <v>0.33655625</v>
      </c>
      <c r="DZ1126" s="83">
        <v>0.19775000000000001</v>
      </c>
    </row>
    <row r="1127" spans="1:130" s="83" customFormat="1" hidden="1" x14ac:dyDescent="0.25">
      <c r="A1127" s="82" t="s">
        <v>480</v>
      </c>
      <c r="B1127" s="82" t="s">
        <v>428</v>
      </c>
      <c r="C1127" s="83" t="s">
        <v>496</v>
      </c>
      <c r="D1127" s="83">
        <v>2017</v>
      </c>
      <c r="E1127" s="121">
        <v>42994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556.89984374999995</v>
      </c>
      <c r="DT1127" s="83">
        <v>0.273840625</v>
      </c>
      <c r="DU1127" s="83">
        <v>0.30072500000000002</v>
      </c>
      <c r="DV1127" s="83">
        <v>0.31188749999999998</v>
      </c>
      <c r="DW1127" s="83">
        <v>0.36736875000000002</v>
      </c>
      <c r="DX1127" s="83">
        <v>0.36230000000000001</v>
      </c>
      <c r="DY1127" s="83">
        <v>0.3233375</v>
      </c>
      <c r="DZ1127" s="83">
        <v>0.20415625000000001</v>
      </c>
    </row>
    <row r="1128" spans="1:130" s="83" customFormat="1" hidden="1" x14ac:dyDescent="0.25">
      <c r="A1128" s="82" t="s">
        <v>480</v>
      </c>
      <c r="B1128" s="82" t="s">
        <v>428</v>
      </c>
      <c r="C1128" s="83" t="s">
        <v>214</v>
      </c>
      <c r="D1128" s="83">
        <v>2017</v>
      </c>
      <c r="E1128" s="121">
        <v>42994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584.16421875000003</v>
      </c>
      <c r="DT1128" s="83">
        <v>0.32445937499999999</v>
      </c>
      <c r="DU1128" s="83">
        <v>0.36258125000000002</v>
      </c>
      <c r="DV1128" s="83">
        <v>0.33834999999999998</v>
      </c>
      <c r="DW1128" s="83">
        <v>0.39428750000000001</v>
      </c>
      <c r="DX1128" s="83">
        <v>0.40142499999999998</v>
      </c>
      <c r="DY1128" s="83">
        <v>0.29656250000000001</v>
      </c>
      <c r="DZ1128" s="83">
        <v>0.17306874999999999</v>
      </c>
    </row>
    <row r="1129" spans="1:130" s="83" customFormat="1" hidden="1" x14ac:dyDescent="0.25">
      <c r="A1129" s="82" t="s">
        <v>480</v>
      </c>
      <c r="B1129" s="82" t="s">
        <v>428</v>
      </c>
      <c r="C1129" s="83" t="s">
        <v>215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576.35812499999997</v>
      </c>
      <c r="DT1129" s="83">
        <v>0.26431874999999999</v>
      </c>
      <c r="DU1129" s="83">
        <v>0.31843125</v>
      </c>
      <c r="DV1129" s="83">
        <v>0.33505625</v>
      </c>
      <c r="DW1129" s="83">
        <v>0.36020000000000002</v>
      </c>
      <c r="DX1129" s="83">
        <v>0.36511874999999999</v>
      </c>
      <c r="DY1129" s="83">
        <v>0.3354625</v>
      </c>
      <c r="DZ1129" s="83">
        <v>0.23398125</v>
      </c>
    </row>
    <row r="1130" spans="1:130" s="83" customFormat="1" hidden="1" x14ac:dyDescent="0.25">
      <c r="A1130" s="82" t="s">
        <v>480</v>
      </c>
      <c r="B1130" s="82" t="s">
        <v>428</v>
      </c>
      <c r="C1130" s="83" t="s">
        <v>216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581.37234375000003</v>
      </c>
      <c r="DT1130" s="83">
        <v>0.33115937499999998</v>
      </c>
      <c r="DU1130" s="83">
        <v>0.33740625000000002</v>
      </c>
      <c r="DV1130" s="83">
        <v>0.39182499999999998</v>
      </c>
      <c r="DW1130" s="83">
        <v>0.39385625000000002</v>
      </c>
      <c r="DX1130" s="83">
        <v>0.37275625000000001</v>
      </c>
      <c r="DY1130" s="83">
        <v>0.28235624999999998</v>
      </c>
      <c r="DZ1130" s="83">
        <v>0.16283125000000001</v>
      </c>
    </row>
    <row r="1131" spans="1:130" s="83" customFormat="1" hidden="1" x14ac:dyDescent="0.25">
      <c r="A1131" s="82" t="s">
        <v>480</v>
      </c>
      <c r="B1131" s="82" t="s">
        <v>428</v>
      </c>
      <c r="C1131" s="83" t="s">
        <v>217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520.23984374999998</v>
      </c>
      <c r="DT1131" s="83">
        <v>0.26406562500000003</v>
      </c>
      <c r="DU1131" s="83">
        <v>0.2949</v>
      </c>
      <c r="DV1131" s="83">
        <v>0.32085625000000001</v>
      </c>
      <c r="DW1131" s="83">
        <v>0.35410625000000001</v>
      </c>
      <c r="DX1131" s="83">
        <v>0.34200625000000001</v>
      </c>
      <c r="DY1131" s="83">
        <v>0.30320625000000001</v>
      </c>
      <c r="DZ1131" s="83">
        <v>0.13447500000000001</v>
      </c>
    </row>
    <row r="1132" spans="1:130" s="83" customFormat="1" hidden="1" x14ac:dyDescent="0.25">
      <c r="A1132" s="82" t="s">
        <v>480</v>
      </c>
      <c r="B1132" s="82" t="s">
        <v>428</v>
      </c>
      <c r="C1132" s="83" t="s">
        <v>213</v>
      </c>
      <c r="D1132" s="83">
        <v>2017</v>
      </c>
      <c r="E1132" s="121">
        <v>42995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573.73218750000001</v>
      </c>
      <c r="DT1132" s="83">
        <v>0.30173125000000001</v>
      </c>
      <c r="DU1132" s="83">
        <v>0.34632499999999999</v>
      </c>
      <c r="DV1132" s="83">
        <v>0.33315</v>
      </c>
      <c r="DW1132" s="83">
        <v>0.37471874999999999</v>
      </c>
      <c r="DX1132" s="83">
        <v>0.34485624999999998</v>
      </c>
      <c r="DY1132" s="83">
        <v>0.33726875000000001</v>
      </c>
      <c r="DZ1132" s="83">
        <v>0.19841875</v>
      </c>
    </row>
    <row r="1133" spans="1:130" s="83" customFormat="1" hidden="1" x14ac:dyDescent="0.25">
      <c r="A1133" s="82" t="s">
        <v>480</v>
      </c>
      <c r="B1133" s="82" t="s">
        <v>428</v>
      </c>
      <c r="C1133" s="83" t="s">
        <v>496</v>
      </c>
      <c r="D1133" s="83">
        <v>2017</v>
      </c>
      <c r="E1133" s="121">
        <v>42995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555.87421874999995</v>
      </c>
      <c r="DT1133" s="83">
        <v>0.26952187500000002</v>
      </c>
      <c r="DU1133" s="83">
        <v>0.29783124999999999</v>
      </c>
      <c r="DV1133" s="83">
        <v>0.3102625</v>
      </c>
      <c r="DW1133" s="83">
        <v>0.36730000000000002</v>
      </c>
      <c r="DX1133" s="83">
        <v>0.36304375</v>
      </c>
      <c r="DY1133" s="83">
        <v>0.32388749999999999</v>
      </c>
      <c r="DZ1133" s="83">
        <v>0.20474375</v>
      </c>
    </row>
    <row r="1134" spans="1:130" s="83" customFormat="1" hidden="1" x14ac:dyDescent="0.25">
      <c r="A1134" s="82" t="s">
        <v>480</v>
      </c>
      <c r="B1134" s="82" t="s">
        <v>428</v>
      </c>
      <c r="C1134" s="83" t="s">
        <v>214</v>
      </c>
      <c r="D1134" s="83">
        <v>2017</v>
      </c>
      <c r="E1134" s="121">
        <v>42995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581.49093749999997</v>
      </c>
      <c r="DT1134" s="83">
        <v>0.31697500000000001</v>
      </c>
      <c r="DU1134" s="83">
        <v>0.35751875</v>
      </c>
      <c r="DV1134" s="83">
        <v>0.33566249999999997</v>
      </c>
      <c r="DW1134" s="83">
        <v>0.39323750000000002</v>
      </c>
      <c r="DX1134" s="83">
        <v>0.40083124999999997</v>
      </c>
      <c r="DY1134" s="83">
        <v>0.29771874999999998</v>
      </c>
      <c r="DZ1134" s="83">
        <v>0.17360624999999999</v>
      </c>
    </row>
    <row r="1135" spans="1:130" s="83" customFormat="1" hidden="1" x14ac:dyDescent="0.25">
      <c r="A1135" s="82" t="s">
        <v>480</v>
      </c>
      <c r="B1135" s="82" t="s">
        <v>428</v>
      </c>
      <c r="C1135" s="83" t="s">
        <v>215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575.53078125000002</v>
      </c>
      <c r="DT1135" s="83">
        <v>0.260621875</v>
      </c>
      <c r="DU1135" s="83">
        <v>0.31557499999999999</v>
      </c>
      <c r="DV1135" s="83">
        <v>0.33346874999999998</v>
      </c>
      <c r="DW1135" s="83">
        <v>0.3604</v>
      </c>
      <c r="DX1135" s="83">
        <v>0.36607499999999998</v>
      </c>
      <c r="DY1135" s="83">
        <v>0.33584999999999998</v>
      </c>
      <c r="DZ1135" s="83">
        <v>0.23454375</v>
      </c>
    </row>
    <row r="1136" spans="1:130" s="83" customFormat="1" hidden="1" x14ac:dyDescent="0.25">
      <c r="A1136" s="82" t="s">
        <v>480</v>
      </c>
      <c r="B1136" s="82" t="s">
        <v>428</v>
      </c>
      <c r="C1136" s="83" t="s">
        <v>216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578.03156249999995</v>
      </c>
      <c r="DT1136" s="83">
        <v>0.32424375</v>
      </c>
      <c r="DU1136" s="83">
        <v>0.33229999999999998</v>
      </c>
      <c r="DV1136" s="83">
        <v>0.38746874999999997</v>
      </c>
      <c r="DW1136" s="83">
        <v>0.39249374999999997</v>
      </c>
      <c r="DX1136" s="83">
        <v>0.37228125000000001</v>
      </c>
      <c r="DY1136" s="83">
        <v>0.28280624999999998</v>
      </c>
      <c r="DZ1136" s="83">
        <v>0.16345000000000001</v>
      </c>
    </row>
    <row r="1137" spans="1:130" s="83" customFormat="1" hidden="1" x14ac:dyDescent="0.25">
      <c r="A1137" s="82" t="s">
        <v>480</v>
      </c>
      <c r="B1137" s="82" t="s">
        <v>428</v>
      </c>
      <c r="C1137" s="83" t="s">
        <v>217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519.05390624999995</v>
      </c>
      <c r="DT1137" s="83">
        <v>0.26036562499999999</v>
      </c>
      <c r="DU1137" s="83">
        <v>0.29163125000000001</v>
      </c>
      <c r="DV1137" s="83">
        <v>0.31928125000000002</v>
      </c>
      <c r="DW1137" s="83">
        <v>0.35417500000000002</v>
      </c>
      <c r="DX1137" s="83">
        <v>0.34230624999999998</v>
      </c>
      <c r="DY1137" s="83">
        <v>0.30351250000000002</v>
      </c>
      <c r="DZ1137" s="83">
        <v>0.13490625000000001</v>
      </c>
    </row>
    <row r="1138" spans="1:130" s="83" customFormat="1" hidden="1" x14ac:dyDescent="0.25">
      <c r="A1138" s="82" t="s">
        <v>480</v>
      </c>
      <c r="B1138" s="82" t="s">
        <v>428</v>
      </c>
      <c r="C1138" s="83" t="s">
        <v>213</v>
      </c>
      <c r="D1138" s="83">
        <v>2017</v>
      </c>
      <c r="E1138" s="121">
        <v>42996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595.85953125000003</v>
      </c>
      <c r="DT1138" s="83">
        <v>0.36137187500000001</v>
      </c>
      <c r="DU1138" s="83">
        <v>0.37524999999999997</v>
      </c>
      <c r="DV1138" s="83">
        <v>0.35878125</v>
      </c>
      <c r="DW1138" s="83">
        <v>0.37689375000000003</v>
      </c>
      <c r="DX1138" s="83">
        <v>0.34513125</v>
      </c>
      <c r="DY1138" s="83">
        <v>0.33821875000000001</v>
      </c>
      <c r="DZ1138" s="83">
        <v>0.1988625</v>
      </c>
    </row>
    <row r="1139" spans="1:130" s="83" customFormat="1" hidden="1" x14ac:dyDescent="0.25">
      <c r="A1139" s="82" t="s">
        <v>480</v>
      </c>
      <c r="B1139" s="82" t="s">
        <v>428</v>
      </c>
      <c r="C1139" s="83" t="s">
        <v>496</v>
      </c>
      <c r="D1139" s="83">
        <v>2017</v>
      </c>
      <c r="E1139" s="121">
        <v>42996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573.99328125</v>
      </c>
      <c r="DT1139" s="83">
        <v>0.34935312499999999</v>
      </c>
      <c r="DU1139" s="83">
        <v>0.32933125000000002</v>
      </c>
      <c r="DV1139" s="83">
        <v>0.31318750000000001</v>
      </c>
      <c r="DW1139" s="83">
        <v>0.36720625000000001</v>
      </c>
      <c r="DX1139" s="83">
        <v>0.36373125000000001</v>
      </c>
      <c r="DY1139" s="83">
        <v>0.32441249999999999</v>
      </c>
      <c r="DZ1139" s="83">
        <v>0.20543125000000001</v>
      </c>
    </row>
    <row r="1140" spans="1:130" s="83" customFormat="1" hidden="1" x14ac:dyDescent="0.25">
      <c r="A1140" s="82" t="s">
        <v>480</v>
      </c>
      <c r="B1140" s="82" t="s">
        <v>428</v>
      </c>
      <c r="C1140" s="83" t="s">
        <v>214</v>
      </c>
      <c r="D1140" s="83">
        <v>2017</v>
      </c>
      <c r="E1140" s="121">
        <v>42996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601.40203125000005</v>
      </c>
      <c r="DT1140" s="83">
        <v>0.37644687500000001</v>
      </c>
      <c r="DU1140" s="83">
        <v>0.38871250000000002</v>
      </c>
      <c r="DV1140" s="83">
        <v>0.35230624999999999</v>
      </c>
      <c r="DW1140" s="83">
        <v>0.39639999999999997</v>
      </c>
      <c r="DX1140" s="83">
        <v>0.40073750000000002</v>
      </c>
      <c r="DY1140" s="83">
        <v>0.29859374999999999</v>
      </c>
      <c r="DZ1140" s="83">
        <v>0.17405625</v>
      </c>
    </row>
    <row r="1141" spans="1:130" s="83" customFormat="1" hidden="1" x14ac:dyDescent="0.25">
      <c r="A1141" s="82" t="s">
        <v>480</v>
      </c>
      <c r="B1141" s="82" t="s">
        <v>428</v>
      </c>
      <c r="C1141" s="83" t="s">
        <v>215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594.26390624999999</v>
      </c>
      <c r="DT1141" s="83">
        <v>0.34875937499999998</v>
      </c>
      <c r="DU1141" s="83">
        <v>0.34231250000000002</v>
      </c>
      <c r="DV1141" s="83">
        <v>0.33626875000000001</v>
      </c>
      <c r="DW1141" s="83">
        <v>0.3606375</v>
      </c>
      <c r="DX1141" s="83">
        <v>0.36680000000000001</v>
      </c>
      <c r="DY1141" s="83">
        <v>0.33648749999999999</v>
      </c>
      <c r="DZ1141" s="83">
        <v>0.23515</v>
      </c>
    </row>
    <row r="1142" spans="1:130" s="83" customFormat="1" hidden="1" x14ac:dyDescent="0.25">
      <c r="A1142" s="82" t="s">
        <v>480</v>
      </c>
      <c r="B1142" s="82" t="s">
        <v>428</v>
      </c>
      <c r="C1142" s="83" t="s">
        <v>216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596.31703125000001</v>
      </c>
      <c r="DT1142" s="83">
        <v>0.38102187500000001</v>
      </c>
      <c r="DU1142" s="83">
        <v>0.3664</v>
      </c>
      <c r="DV1142" s="83">
        <v>0.39946874999999998</v>
      </c>
      <c r="DW1142" s="83">
        <v>0.39476250000000002</v>
      </c>
      <c r="DX1142" s="83">
        <v>0.37227500000000002</v>
      </c>
      <c r="DY1142" s="83">
        <v>0.28339999999999999</v>
      </c>
      <c r="DZ1142" s="83">
        <v>0.16410625000000001</v>
      </c>
    </row>
    <row r="1143" spans="1:130" s="83" customFormat="1" hidden="1" x14ac:dyDescent="0.25">
      <c r="A1143" s="82" t="s">
        <v>480</v>
      </c>
      <c r="B1143" s="82" t="s">
        <v>428</v>
      </c>
      <c r="C1143" s="83" t="s">
        <v>217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539.82937500000003</v>
      </c>
      <c r="DT1143" s="83">
        <v>0.35280624999999999</v>
      </c>
      <c r="DU1143" s="83">
        <v>0.32685625000000001</v>
      </c>
      <c r="DV1143" s="83">
        <v>0.32348749999999998</v>
      </c>
      <c r="DW1143" s="83">
        <v>0.35428124999999999</v>
      </c>
      <c r="DX1143" s="83">
        <v>0.34262500000000001</v>
      </c>
      <c r="DY1143" s="83">
        <v>0.30388124999999999</v>
      </c>
      <c r="DZ1143" s="83">
        <v>0.135325</v>
      </c>
    </row>
    <row r="1144" spans="1:130" s="83" customFormat="1" hidden="1" x14ac:dyDescent="0.25">
      <c r="A1144" s="82" t="s">
        <v>480</v>
      </c>
      <c r="B1144" s="82" t="s">
        <v>428</v>
      </c>
      <c r="C1144" s="83" t="s">
        <v>213</v>
      </c>
      <c r="D1144" s="83">
        <v>2017</v>
      </c>
      <c r="E1144" s="121">
        <v>42997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594.31265625000003</v>
      </c>
      <c r="DT1144" s="83">
        <v>0.345915625</v>
      </c>
      <c r="DU1144" s="83">
        <v>0.36928125000000001</v>
      </c>
      <c r="DV1144" s="83">
        <v>0.35471875000000003</v>
      </c>
      <c r="DW1144" s="83">
        <v>0.38168125000000003</v>
      </c>
      <c r="DX1144" s="83">
        <v>0.34810000000000002</v>
      </c>
      <c r="DY1144" s="83">
        <v>0.3394625</v>
      </c>
      <c r="DZ1144" s="83">
        <v>0.19948125</v>
      </c>
    </row>
    <row r="1145" spans="1:130" s="83" customFormat="1" hidden="1" x14ac:dyDescent="0.25">
      <c r="A1145" s="82" t="s">
        <v>480</v>
      </c>
      <c r="B1145" s="82" t="s">
        <v>428</v>
      </c>
      <c r="C1145" s="83" t="s">
        <v>496</v>
      </c>
      <c r="D1145" s="83">
        <v>2017</v>
      </c>
      <c r="E1145" s="121">
        <v>42997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580.06124999999997</v>
      </c>
      <c r="DT1145" s="83">
        <v>0.34654374999999998</v>
      </c>
      <c r="DU1145" s="83">
        <v>0.34073124999999999</v>
      </c>
      <c r="DV1145" s="83">
        <v>0.32655000000000001</v>
      </c>
      <c r="DW1145" s="83">
        <v>0.36801250000000002</v>
      </c>
      <c r="DX1145" s="83">
        <v>0.36438124999999999</v>
      </c>
      <c r="DY1145" s="83">
        <v>0.32495625</v>
      </c>
      <c r="DZ1145" s="83">
        <v>0.20599999999999999</v>
      </c>
    </row>
    <row r="1146" spans="1:130" s="83" customFormat="1" hidden="1" x14ac:dyDescent="0.25">
      <c r="A1146" s="82" t="s">
        <v>480</v>
      </c>
      <c r="B1146" s="82" t="s">
        <v>428</v>
      </c>
      <c r="C1146" s="83" t="s">
        <v>214</v>
      </c>
      <c r="D1146" s="83">
        <v>2017</v>
      </c>
      <c r="E1146" s="121">
        <v>42997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599.2734375</v>
      </c>
      <c r="DT1146" s="83">
        <v>0.3614</v>
      </c>
      <c r="DU1146" s="83">
        <v>0.38249375000000002</v>
      </c>
      <c r="DV1146" s="83">
        <v>0.34933124999999998</v>
      </c>
      <c r="DW1146" s="83">
        <v>0.39890625000000002</v>
      </c>
      <c r="DX1146" s="83">
        <v>0.40306874999999998</v>
      </c>
      <c r="DY1146" s="83">
        <v>0.2996875</v>
      </c>
      <c r="DZ1146" s="83">
        <v>0.1746375</v>
      </c>
    </row>
    <row r="1147" spans="1:130" s="83" customFormat="1" hidden="1" x14ac:dyDescent="0.25">
      <c r="A1147" s="82" t="s">
        <v>480</v>
      </c>
      <c r="B1147" s="82" t="s">
        <v>428</v>
      </c>
      <c r="C1147" s="83" t="s">
        <v>215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599.56124999999997</v>
      </c>
      <c r="DT1147" s="83">
        <v>0.34252500000000002</v>
      </c>
      <c r="DU1147" s="83">
        <v>0.35388750000000002</v>
      </c>
      <c r="DV1147" s="83">
        <v>0.34826249999999997</v>
      </c>
      <c r="DW1147" s="83">
        <v>0.36201875</v>
      </c>
      <c r="DX1147" s="83">
        <v>0.36754999999999999</v>
      </c>
      <c r="DY1147" s="83">
        <v>0.33696874999999998</v>
      </c>
      <c r="DZ1147" s="83">
        <v>0.23553125</v>
      </c>
    </row>
    <row r="1148" spans="1:130" s="83" customFormat="1" hidden="1" x14ac:dyDescent="0.25">
      <c r="A1148" s="82" t="s">
        <v>480</v>
      </c>
      <c r="B1148" s="82" t="s">
        <v>428</v>
      </c>
      <c r="C1148" s="83" t="s">
        <v>216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594.99093749999997</v>
      </c>
      <c r="DT1148" s="83">
        <v>0.3661625</v>
      </c>
      <c r="DU1148" s="83">
        <v>0.35858125000000002</v>
      </c>
      <c r="DV1148" s="83">
        <v>0.40016875000000002</v>
      </c>
      <c r="DW1148" s="83">
        <v>0.39816249999999997</v>
      </c>
      <c r="DX1148" s="83">
        <v>0.37387500000000001</v>
      </c>
      <c r="DY1148" s="83">
        <v>0.28404374999999998</v>
      </c>
      <c r="DZ1148" s="83">
        <v>0.16468125</v>
      </c>
    </row>
    <row r="1149" spans="1:130" s="83" customFormat="1" hidden="1" x14ac:dyDescent="0.25">
      <c r="A1149" s="82" t="s">
        <v>480</v>
      </c>
      <c r="B1149" s="82" t="s">
        <v>428</v>
      </c>
      <c r="C1149" s="83" t="s">
        <v>217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545.13750000000005</v>
      </c>
      <c r="DT1149" s="83">
        <v>0.34479375000000001</v>
      </c>
      <c r="DU1149" s="83">
        <v>0.33790625000000002</v>
      </c>
      <c r="DV1149" s="83">
        <v>0.33725624999999998</v>
      </c>
      <c r="DW1149" s="83">
        <v>0.35572500000000001</v>
      </c>
      <c r="DX1149" s="83">
        <v>0.34287499999999999</v>
      </c>
      <c r="DY1149" s="83">
        <v>0.3041625</v>
      </c>
      <c r="DZ1149" s="83">
        <v>0.13575624999999999</v>
      </c>
    </row>
    <row r="1150" spans="1:130" s="83" customFormat="1" hidden="1" x14ac:dyDescent="0.25">
      <c r="A1150" s="82" t="s">
        <v>480</v>
      </c>
      <c r="B1150" s="82" t="s">
        <v>428</v>
      </c>
      <c r="C1150" s="83" t="s">
        <v>213</v>
      </c>
      <c r="D1150" s="83">
        <v>2017</v>
      </c>
      <c r="E1150" s="121">
        <v>42998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590.505</v>
      </c>
      <c r="DT1150" s="83">
        <v>0.33428750000000002</v>
      </c>
      <c r="DU1150" s="83">
        <v>0.36327500000000001</v>
      </c>
      <c r="DV1150" s="83">
        <v>0.34875</v>
      </c>
      <c r="DW1150" s="83">
        <v>0.38038749999999999</v>
      </c>
      <c r="DX1150" s="83">
        <v>0.34963125</v>
      </c>
      <c r="DY1150" s="83">
        <v>0.34062500000000001</v>
      </c>
      <c r="DZ1150" s="83">
        <v>0.20017499999999999</v>
      </c>
    </row>
    <row r="1151" spans="1:130" s="83" customFormat="1" hidden="1" x14ac:dyDescent="0.25">
      <c r="A1151" s="82" t="s">
        <v>480</v>
      </c>
      <c r="B1151" s="82" t="s">
        <v>428</v>
      </c>
      <c r="C1151" s="83" t="s">
        <v>496</v>
      </c>
      <c r="D1151" s="83">
        <v>2017</v>
      </c>
      <c r="E1151" s="121">
        <v>42998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580.30078125</v>
      </c>
      <c r="DT1151" s="83">
        <v>0.335771875</v>
      </c>
      <c r="DU1151" s="83">
        <v>0.33697500000000002</v>
      </c>
      <c r="DV1151" s="83">
        <v>0.33069375000000001</v>
      </c>
      <c r="DW1151" s="83">
        <v>0.36978749999999999</v>
      </c>
      <c r="DX1151" s="83">
        <v>0.36537500000000001</v>
      </c>
      <c r="DY1151" s="83">
        <v>0.32556875000000002</v>
      </c>
      <c r="DZ1151" s="83">
        <v>0.20653750000000001</v>
      </c>
    </row>
    <row r="1152" spans="1:130" s="83" customFormat="1" hidden="1" x14ac:dyDescent="0.25">
      <c r="A1152" s="82" t="s">
        <v>480</v>
      </c>
      <c r="B1152" s="82" t="s">
        <v>428</v>
      </c>
      <c r="C1152" s="83" t="s">
        <v>214</v>
      </c>
      <c r="D1152" s="83">
        <v>2017</v>
      </c>
      <c r="E1152" s="121">
        <v>42998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596.02218749999997</v>
      </c>
      <c r="DT1152" s="83">
        <v>0.34955625000000001</v>
      </c>
      <c r="DU1152" s="83">
        <v>0.37661250000000002</v>
      </c>
      <c r="DV1152" s="83">
        <v>0.34621875000000002</v>
      </c>
      <c r="DW1152" s="83">
        <v>0.397675</v>
      </c>
      <c r="DX1152" s="83">
        <v>0.40327499999999999</v>
      </c>
      <c r="DY1152" s="83">
        <v>0.30134375000000002</v>
      </c>
      <c r="DZ1152" s="83">
        <v>0.17514374999999999</v>
      </c>
    </row>
    <row r="1153" spans="1:130" s="83" customFormat="1" hidden="1" x14ac:dyDescent="0.25">
      <c r="A1153" s="82" t="s">
        <v>480</v>
      </c>
      <c r="B1153" s="82" t="s">
        <v>428</v>
      </c>
      <c r="C1153" s="83" t="s">
        <v>215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599.73468749999995</v>
      </c>
      <c r="DT1153" s="83">
        <v>0.33059375000000002</v>
      </c>
      <c r="DU1153" s="83">
        <v>0.35112500000000002</v>
      </c>
      <c r="DV1153" s="83">
        <v>0.35146875</v>
      </c>
      <c r="DW1153" s="83">
        <v>0.36438749999999998</v>
      </c>
      <c r="DX1153" s="83">
        <v>0.36879374999999998</v>
      </c>
      <c r="DY1153" s="83">
        <v>0.33756249999999999</v>
      </c>
      <c r="DZ1153" s="83">
        <v>0.23604375</v>
      </c>
    </row>
    <row r="1154" spans="1:130" s="83" customFormat="1" hidden="1" x14ac:dyDescent="0.25">
      <c r="A1154" s="82" t="s">
        <v>480</v>
      </c>
      <c r="B1154" s="82" t="s">
        <v>428</v>
      </c>
      <c r="C1154" s="83" t="s">
        <v>216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591.87984374999996</v>
      </c>
      <c r="DT1154" s="83">
        <v>0.35549687499999999</v>
      </c>
      <c r="DU1154" s="83">
        <v>0.35165625</v>
      </c>
      <c r="DV1154" s="83">
        <v>0.39768124999999999</v>
      </c>
      <c r="DW1154" s="83">
        <v>0.39718750000000003</v>
      </c>
      <c r="DX1154" s="83">
        <v>0.37448124999999999</v>
      </c>
      <c r="DY1154" s="83">
        <v>0.28459374999999998</v>
      </c>
      <c r="DZ1154" s="83">
        <v>0.16541249999999999</v>
      </c>
    </row>
    <row r="1155" spans="1:130" s="83" customFormat="1" hidden="1" x14ac:dyDescent="0.25">
      <c r="A1155" s="82" t="s">
        <v>480</v>
      </c>
      <c r="B1155" s="82" t="s">
        <v>428</v>
      </c>
      <c r="C1155" s="83" t="s">
        <v>217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544.92609374999995</v>
      </c>
      <c r="DT1155" s="83">
        <v>0.33175312499999998</v>
      </c>
      <c r="DU1155" s="83">
        <v>0.33437499999999998</v>
      </c>
      <c r="DV1155" s="83">
        <v>0.34173750000000003</v>
      </c>
      <c r="DW1155" s="83">
        <v>0.35766874999999998</v>
      </c>
      <c r="DX1155" s="83">
        <v>0.343225</v>
      </c>
      <c r="DY1155" s="83">
        <v>0.30453124999999998</v>
      </c>
      <c r="DZ1155" s="83">
        <v>0.13619375</v>
      </c>
    </row>
    <row r="1156" spans="1:130" s="83" customFormat="1" hidden="1" x14ac:dyDescent="0.25">
      <c r="A1156" s="82" t="s">
        <v>480</v>
      </c>
      <c r="B1156" s="82" t="s">
        <v>428</v>
      </c>
      <c r="C1156" s="83" t="s">
        <v>213</v>
      </c>
      <c r="D1156" s="83">
        <v>2017</v>
      </c>
      <c r="E1156" s="121">
        <v>42999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593.87812499999995</v>
      </c>
      <c r="DT1156" s="83">
        <v>0.35618125</v>
      </c>
      <c r="DU1156" s="83">
        <v>0.36645624999999998</v>
      </c>
      <c r="DV1156" s="83">
        <v>0.34615625</v>
      </c>
      <c r="DW1156" s="83">
        <v>0.37927499999999997</v>
      </c>
      <c r="DX1156" s="83">
        <v>0.35035624999999998</v>
      </c>
      <c r="DY1156" s="83">
        <v>0.341775</v>
      </c>
      <c r="DZ1156" s="83">
        <v>0.20071249999999999</v>
      </c>
    </row>
    <row r="1157" spans="1:130" s="83" customFormat="1" hidden="1" x14ac:dyDescent="0.25">
      <c r="A1157" s="82" t="s">
        <v>480</v>
      </c>
      <c r="B1157" s="82" t="s">
        <v>428</v>
      </c>
      <c r="C1157" s="83" t="s">
        <v>496</v>
      </c>
      <c r="D1157" s="83">
        <v>2017</v>
      </c>
      <c r="E1157" s="121">
        <v>42999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585.76125000000002</v>
      </c>
      <c r="DT1157" s="83">
        <v>0.35523749999999998</v>
      </c>
      <c r="DU1157" s="83">
        <v>0.34232499999999999</v>
      </c>
      <c r="DV1157" s="83">
        <v>0.33294374999999998</v>
      </c>
      <c r="DW1157" s="83">
        <v>0.37108750000000001</v>
      </c>
      <c r="DX1157" s="83">
        <v>0.36640624999999999</v>
      </c>
      <c r="DY1157" s="83">
        <v>0.32616875000000001</v>
      </c>
      <c r="DZ1157" s="83">
        <v>0.20715</v>
      </c>
    </row>
    <row r="1158" spans="1:130" s="83" customFormat="1" hidden="1" x14ac:dyDescent="0.25">
      <c r="A1158" s="82" t="s">
        <v>480</v>
      </c>
      <c r="B1158" s="82" t="s">
        <v>428</v>
      </c>
      <c r="C1158" s="83" t="s">
        <v>214</v>
      </c>
      <c r="D1158" s="83">
        <v>2017</v>
      </c>
      <c r="E1158" s="121">
        <v>42999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599.62406250000004</v>
      </c>
      <c r="DT1158" s="83">
        <v>0.36946250000000003</v>
      </c>
      <c r="DU1158" s="83">
        <v>0.37983125000000001</v>
      </c>
      <c r="DV1158" s="83">
        <v>0.345775</v>
      </c>
      <c r="DW1158" s="83">
        <v>0.39672499999999999</v>
      </c>
      <c r="DX1158" s="83">
        <v>0.40325624999999998</v>
      </c>
      <c r="DY1158" s="83">
        <v>0.30271874999999998</v>
      </c>
      <c r="DZ1158" s="83">
        <v>0.175625</v>
      </c>
    </row>
    <row r="1159" spans="1:130" s="83" customFormat="1" hidden="1" x14ac:dyDescent="0.25">
      <c r="A1159" s="82" t="s">
        <v>480</v>
      </c>
      <c r="B1159" s="82" t="s">
        <v>428</v>
      </c>
      <c r="C1159" s="83" t="s">
        <v>215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604.69453124999995</v>
      </c>
      <c r="DT1159" s="83">
        <v>0.35093437500000002</v>
      </c>
      <c r="DU1159" s="83">
        <v>0.35396250000000001</v>
      </c>
      <c r="DV1159" s="83">
        <v>0.35233750000000003</v>
      </c>
      <c r="DW1159" s="83">
        <v>0.36574374999999998</v>
      </c>
      <c r="DX1159" s="83">
        <v>0.37045</v>
      </c>
      <c r="DY1159" s="83">
        <v>0.33808749999999999</v>
      </c>
      <c r="DZ1159" s="83">
        <v>0.23658124999999999</v>
      </c>
    </row>
    <row r="1160" spans="1:130" s="83" customFormat="1" hidden="1" x14ac:dyDescent="0.25">
      <c r="A1160" s="82" t="s">
        <v>480</v>
      </c>
      <c r="B1160" s="82" t="s">
        <v>428</v>
      </c>
      <c r="C1160" s="83" t="s">
        <v>216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595.22671875000003</v>
      </c>
      <c r="DT1160" s="83">
        <v>0.375021875</v>
      </c>
      <c r="DU1160" s="83">
        <v>0.35559374999999999</v>
      </c>
      <c r="DV1160" s="83">
        <v>0.39642500000000003</v>
      </c>
      <c r="DW1160" s="83">
        <v>0.39629375</v>
      </c>
      <c r="DX1160" s="83">
        <v>0.3747625</v>
      </c>
      <c r="DY1160" s="83">
        <v>0.28522500000000001</v>
      </c>
      <c r="DZ1160" s="83">
        <v>0.166075</v>
      </c>
    </row>
    <row r="1161" spans="1:130" s="83" customFormat="1" hidden="1" x14ac:dyDescent="0.25">
      <c r="A1161" s="82" t="s">
        <v>480</v>
      </c>
      <c r="B1161" s="82" t="s">
        <v>428</v>
      </c>
      <c r="C1161" s="83" t="s">
        <v>217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550.60546875</v>
      </c>
      <c r="DT1161" s="83">
        <v>0.35437812499999999</v>
      </c>
      <c r="DU1161" s="83">
        <v>0.34031250000000002</v>
      </c>
      <c r="DV1161" s="83">
        <v>0.343225</v>
      </c>
      <c r="DW1161" s="83">
        <v>0.35933124999999999</v>
      </c>
      <c r="DX1161" s="83">
        <v>0.34386250000000002</v>
      </c>
      <c r="DY1161" s="83">
        <v>0.30486875000000002</v>
      </c>
      <c r="DZ1161" s="83">
        <v>0.13671875</v>
      </c>
    </row>
    <row r="1162" spans="1:130" s="83" customFormat="1" hidden="1" x14ac:dyDescent="0.25">
      <c r="A1162" s="82" t="s">
        <v>480</v>
      </c>
      <c r="B1162" s="82" t="s">
        <v>428</v>
      </c>
      <c r="C1162" s="83" t="s">
        <v>213</v>
      </c>
      <c r="D1162" s="83">
        <v>2017</v>
      </c>
      <c r="E1162" s="121">
        <v>43000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597.73734375000004</v>
      </c>
      <c r="DT1162" s="83">
        <v>0.34928437499999998</v>
      </c>
      <c r="DU1162" s="83">
        <v>0.37036875000000002</v>
      </c>
      <c r="DV1162" s="83">
        <v>0.35515000000000002</v>
      </c>
      <c r="DW1162" s="83">
        <v>0.38168125000000003</v>
      </c>
      <c r="DX1162" s="83">
        <v>0.35150625000000002</v>
      </c>
      <c r="DY1162" s="83">
        <v>0.34288750000000001</v>
      </c>
      <c r="DZ1162" s="83">
        <v>0.20140625000000001</v>
      </c>
    </row>
    <row r="1163" spans="1:130" s="83" customFormat="1" hidden="1" x14ac:dyDescent="0.25">
      <c r="A1163" s="82" t="s">
        <v>480</v>
      </c>
      <c r="B1163" s="82" t="s">
        <v>428</v>
      </c>
      <c r="C1163" s="83" t="s">
        <v>496</v>
      </c>
      <c r="D1163" s="83">
        <v>2017</v>
      </c>
      <c r="E1163" s="121">
        <v>43000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591.37734375000002</v>
      </c>
      <c r="DT1163" s="83">
        <v>0.35402812500000003</v>
      </c>
      <c r="DU1163" s="83">
        <v>0.35057500000000003</v>
      </c>
      <c r="DV1163" s="83">
        <v>0.34429999999999999</v>
      </c>
      <c r="DW1163" s="83">
        <v>0.37272499999999997</v>
      </c>
      <c r="DX1163" s="83">
        <v>0.36753750000000002</v>
      </c>
      <c r="DY1163" s="83">
        <v>0.32666250000000002</v>
      </c>
      <c r="DZ1163" s="83">
        <v>0.20773125000000001</v>
      </c>
    </row>
    <row r="1164" spans="1:130" s="83" customFormat="1" hidden="1" x14ac:dyDescent="0.25">
      <c r="A1164" s="82" t="s">
        <v>480</v>
      </c>
      <c r="B1164" s="82" t="s">
        <v>428</v>
      </c>
      <c r="C1164" s="83" t="s">
        <v>214</v>
      </c>
      <c r="D1164" s="83">
        <v>2017</v>
      </c>
      <c r="E1164" s="121">
        <v>43000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602.18531250000001</v>
      </c>
      <c r="DT1164" s="83">
        <v>0.36298750000000002</v>
      </c>
      <c r="DU1164" s="83">
        <v>0.38438125000000001</v>
      </c>
      <c r="DV1164" s="83">
        <v>0.350775</v>
      </c>
      <c r="DW1164" s="83">
        <v>0.39868124999999999</v>
      </c>
      <c r="DX1164" s="83">
        <v>0.40392499999999998</v>
      </c>
      <c r="DY1164" s="83">
        <v>0.30398124999999998</v>
      </c>
      <c r="DZ1164" s="83">
        <v>0.17623749999999999</v>
      </c>
    </row>
    <row r="1165" spans="1:130" s="83" customFormat="1" hidden="1" x14ac:dyDescent="0.25">
      <c r="A1165" s="82" t="s">
        <v>480</v>
      </c>
      <c r="B1165" s="82" t="s">
        <v>428</v>
      </c>
      <c r="C1165" s="83" t="s">
        <v>215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609.98296875000005</v>
      </c>
      <c r="DT1165" s="83">
        <v>0.34978437499999998</v>
      </c>
      <c r="DU1165" s="83">
        <v>0.36373125000000001</v>
      </c>
      <c r="DV1165" s="83">
        <v>0.36084375000000002</v>
      </c>
      <c r="DW1165" s="83">
        <v>0.36781875000000003</v>
      </c>
      <c r="DX1165" s="83">
        <v>0.37188749999999998</v>
      </c>
      <c r="DY1165" s="83">
        <v>0.33882499999999999</v>
      </c>
      <c r="DZ1165" s="83">
        <v>0.23714374999999999</v>
      </c>
    </row>
    <row r="1166" spans="1:130" s="83" customFormat="1" hidden="1" x14ac:dyDescent="0.25">
      <c r="A1166" s="82" t="s">
        <v>480</v>
      </c>
      <c r="B1166" s="82" t="s">
        <v>428</v>
      </c>
      <c r="C1166" s="83" t="s">
        <v>216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597.56203125000002</v>
      </c>
      <c r="DT1166" s="83">
        <v>0.36967187499999998</v>
      </c>
      <c r="DU1166" s="83">
        <v>0.35994999999999999</v>
      </c>
      <c r="DV1166" s="83">
        <v>0.40086875</v>
      </c>
      <c r="DW1166" s="83">
        <v>0.398175</v>
      </c>
      <c r="DX1166" s="83">
        <v>0.37539375000000003</v>
      </c>
      <c r="DY1166" s="83">
        <v>0.28589375</v>
      </c>
      <c r="DZ1166" s="83">
        <v>0.16673125</v>
      </c>
    </row>
    <row r="1167" spans="1:130" s="83" customFormat="1" hidden="1" x14ac:dyDescent="0.25">
      <c r="A1167" s="82" t="s">
        <v>480</v>
      </c>
      <c r="B1167" s="82" t="s">
        <v>428</v>
      </c>
      <c r="C1167" s="83" t="s">
        <v>217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555.60281250000003</v>
      </c>
      <c r="DT1167" s="83">
        <v>0.3515375</v>
      </c>
      <c r="DU1167" s="83">
        <v>0.34911874999999998</v>
      </c>
      <c r="DV1167" s="83">
        <v>0.35333124999999999</v>
      </c>
      <c r="DW1167" s="83">
        <v>0.36141250000000003</v>
      </c>
      <c r="DX1167" s="83">
        <v>0.34436875</v>
      </c>
      <c r="DY1167" s="83">
        <v>0.30534375000000002</v>
      </c>
      <c r="DZ1167" s="83">
        <v>0.13722500000000001</v>
      </c>
    </row>
    <row r="1168" spans="1:130" s="83" customFormat="1" hidden="1" x14ac:dyDescent="0.25">
      <c r="A1168" s="82" t="s">
        <v>480</v>
      </c>
      <c r="B1168" s="82" t="s">
        <v>428</v>
      </c>
      <c r="C1168" s="83" t="s">
        <v>213</v>
      </c>
      <c r="D1168" s="83">
        <v>2017</v>
      </c>
      <c r="E1168" s="121">
        <v>43001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593.72203124999999</v>
      </c>
      <c r="DT1168" s="83">
        <v>0.335534375</v>
      </c>
      <c r="DU1168" s="83">
        <v>0.36351250000000002</v>
      </c>
      <c r="DV1168" s="83">
        <v>0.34890624999999997</v>
      </c>
      <c r="DW1168" s="83">
        <v>0.38145000000000001</v>
      </c>
      <c r="DX1168" s="83">
        <v>0.35296250000000001</v>
      </c>
      <c r="DY1168" s="83">
        <v>0.34420000000000001</v>
      </c>
      <c r="DZ1168" s="83">
        <v>0.20203125</v>
      </c>
    </row>
    <row r="1169" spans="1:130" s="83" customFormat="1" hidden="1" x14ac:dyDescent="0.25">
      <c r="A1169" s="82" t="s">
        <v>480</v>
      </c>
      <c r="B1169" s="82" t="s">
        <v>428</v>
      </c>
      <c r="C1169" s="83" t="s">
        <v>496</v>
      </c>
      <c r="D1169" s="83">
        <v>2017</v>
      </c>
      <c r="E1169" s="121">
        <v>43001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590.27203125000005</v>
      </c>
      <c r="DT1169" s="83">
        <v>0.34071562500000002</v>
      </c>
      <c r="DU1169" s="83">
        <v>0.34398125000000002</v>
      </c>
      <c r="DV1169" s="83">
        <v>0.34561249999999999</v>
      </c>
      <c r="DW1169" s="83">
        <v>0.37516250000000001</v>
      </c>
      <c r="DX1169" s="83">
        <v>0.36876874999999998</v>
      </c>
      <c r="DY1169" s="83">
        <v>0.32733125000000002</v>
      </c>
      <c r="DZ1169" s="83">
        <v>0.20835000000000001</v>
      </c>
    </row>
    <row r="1170" spans="1:130" s="83" customFormat="1" hidden="1" x14ac:dyDescent="0.25">
      <c r="A1170" s="82" t="s">
        <v>480</v>
      </c>
      <c r="B1170" s="82" t="s">
        <v>428</v>
      </c>
      <c r="C1170" s="83" t="s">
        <v>214</v>
      </c>
      <c r="D1170" s="83">
        <v>2017</v>
      </c>
      <c r="E1170" s="121">
        <v>43001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598.48734375000004</v>
      </c>
      <c r="DT1170" s="83">
        <v>0.34857187499999998</v>
      </c>
      <c r="DU1170" s="83">
        <v>0.37700624999999999</v>
      </c>
      <c r="DV1170" s="83">
        <v>0.34719375000000002</v>
      </c>
      <c r="DW1170" s="83">
        <v>0.39825624999999998</v>
      </c>
      <c r="DX1170" s="83">
        <v>0.40463125</v>
      </c>
      <c r="DY1170" s="83">
        <v>0.30538749999999998</v>
      </c>
      <c r="DZ1170" s="83">
        <v>0.1767</v>
      </c>
    </row>
    <row r="1171" spans="1:130" s="83" customFormat="1" hidden="1" x14ac:dyDescent="0.25">
      <c r="A1171" s="82" t="s">
        <v>480</v>
      </c>
      <c r="B1171" s="82" t="s">
        <v>428</v>
      </c>
      <c r="C1171" s="83" t="s">
        <v>215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608.22703124999998</v>
      </c>
      <c r="DT1171" s="83">
        <v>0.33504062499999998</v>
      </c>
      <c r="DU1171" s="83">
        <v>0.35776875000000002</v>
      </c>
      <c r="DV1171" s="83">
        <v>0.35979375000000002</v>
      </c>
      <c r="DW1171" s="83">
        <v>0.36980000000000002</v>
      </c>
      <c r="DX1171" s="83">
        <v>0.37406875000000001</v>
      </c>
      <c r="DY1171" s="83">
        <v>0.33958125</v>
      </c>
      <c r="DZ1171" s="83">
        <v>0.23777499999999999</v>
      </c>
    </row>
    <row r="1172" spans="1:130" s="83" customFormat="1" hidden="1" x14ac:dyDescent="0.25">
      <c r="A1172" s="82" t="s">
        <v>480</v>
      </c>
      <c r="B1172" s="82" t="s">
        <v>428</v>
      </c>
      <c r="C1172" s="83" t="s">
        <v>216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594.28031250000004</v>
      </c>
      <c r="DT1172" s="83">
        <v>0.35658125000000002</v>
      </c>
      <c r="DU1172" s="83">
        <v>0.35196250000000001</v>
      </c>
      <c r="DV1172" s="83">
        <v>0.39834375</v>
      </c>
      <c r="DW1172" s="83">
        <v>0.39802500000000002</v>
      </c>
      <c r="DX1172" s="83">
        <v>0.37631249999999999</v>
      </c>
      <c r="DY1172" s="83">
        <v>0.28655000000000003</v>
      </c>
      <c r="DZ1172" s="83">
        <v>0.16743125</v>
      </c>
    </row>
    <row r="1173" spans="1:130" s="83" customFormat="1" hidden="1" x14ac:dyDescent="0.25">
      <c r="A1173" s="82" t="s">
        <v>480</v>
      </c>
      <c r="B1173" s="82" t="s">
        <v>428</v>
      </c>
      <c r="C1173" s="83" t="s">
        <v>217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553.39031250000005</v>
      </c>
      <c r="DT1173" s="83">
        <v>0.3364375</v>
      </c>
      <c r="DU1173" s="83">
        <v>0.34245625000000002</v>
      </c>
      <c r="DV1173" s="83">
        <v>0.35285</v>
      </c>
      <c r="DW1173" s="83">
        <v>0.36391875000000001</v>
      </c>
      <c r="DX1173" s="83">
        <v>0.34510625</v>
      </c>
      <c r="DY1173" s="83">
        <v>0.30573125000000001</v>
      </c>
      <c r="DZ1173" s="83">
        <v>0.13758124999999999</v>
      </c>
    </row>
    <row r="1174" spans="1:130" s="83" customFormat="1" hidden="1" x14ac:dyDescent="0.25">
      <c r="A1174" s="82" t="s">
        <v>480</v>
      </c>
      <c r="B1174" s="82" t="s">
        <v>428</v>
      </c>
      <c r="C1174" s="83" t="s">
        <v>213</v>
      </c>
      <c r="D1174" s="83">
        <v>2017</v>
      </c>
      <c r="E1174" s="121">
        <v>43002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589.61109375000001</v>
      </c>
      <c r="DT1174" s="83">
        <v>0.323621875</v>
      </c>
      <c r="DU1174" s="83">
        <v>0.35658125000000002</v>
      </c>
      <c r="DV1174" s="83">
        <v>0.34289999999999998</v>
      </c>
      <c r="DW1174" s="83">
        <v>0.38047500000000001</v>
      </c>
      <c r="DX1174" s="83">
        <v>0.35375000000000001</v>
      </c>
      <c r="DY1174" s="83">
        <v>0.34539999999999998</v>
      </c>
      <c r="DZ1174" s="83">
        <v>0.20274375</v>
      </c>
    </row>
    <row r="1175" spans="1:130" s="83" customFormat="1" hidden="1" x14ac:dyDescent="0.25">
      <c r="A1175" s="82" t="s">
        <v>480</v>
      </c>
      <c r="B1175" s="82" t="s">
        <v>428</v>
      </c>
      <c r="C1175" s="83" t="s">
        <v>496</v>
      </c>
      <c r="D1175" s="83">
        <v>2017</v>
      </c>
      <c r="E1175" s="121">
        <v>43002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588.26765624999996</v>
      </c>
      <c r="DT1175" s="83">
        <v>0.32919062500000001</v>
      </c>
      <c r="DU1175" s="83">
        <v>0.33726875000000001</v>
      </c>
      <c r="DV1175" s="83">
        <v>0.34365625</v>
      </c>
      <c r="DW1175" s="83">
        <v>0.37657499999999999</v>
      </c>
      <c r="DX1175" s="83">
        <v>0.37044375000000002</v>
      </c>
      <c r="DY1175" s="83">
        <v>0.32802500000000001</v>
      </c>
      <c r="DZ1175" s="83">
        <v>0.2089625</v>
      </c>
    </row>
    <row r="1176" spans="1:130" s="83" customFormat="1" hidden="1" x14ac:dyDescent="0.25">
      <c r="A1176" s="82" t="s">
        <v>480</v>
      </c>
      <c r="B1176" s="82" t="s">
        <v>428</v>
      </c>
      <c r="C1176" s="83" t="s">
        <v>214</v>
      </c>
      <c r="D1176" s="83">
        <v>2017</v>
      </c>
      <c r="E1176" s="121">
        <v>43002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594.71437500000002</v>
      </c>
      <c r="DT1176" s="83">
        <v>0.33551874999999998</v>
      </c>
      <c r="DU1176" s="83">
        <v>0.36953124999999998</v>
      </c>
      <c r="DV1176" s="83">
        <v>0.34358749999999999</v>
      </c>
      <c r="DW1176" s="83">
        <v>0.39734999999999998</v>
      </c>
      <c r="DX1176" s="83">
        <v>0.40467500000000001</v>
      </c>
      <c r="DY1176" s="83">
        <v>0.30694375000000002</v>
      </c>
      <c r="DZ1176" s="83">
        <v>0.17730000000000001</v>
      </c>
    </row>
    <row r="1177" spans="1:130" s="83" customFormat="1" hidden="1" x14ac:dyDescent="0.25">
      <c r="A1177" s="82" t="s">
        <v>480</v>
      </c>
      <c r="B1177" s="82" t="s">
        <v>428</v>
      </c>
      <c r="C1177" s="83" t="s">
        <v>215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606.00328124999999</v>
      </c>
      <c r="DT1177" s="83">
        <v>0.32277812500000003</v>
      </c>
      <c r="DU1177" s="83">
        <v>0.35170625</v>
      </c>
      <c r="DV1177" s="83">
        <v>0.35716249999999999</v>
      </c>
      <c r="DW1177" s="83">
        <v>0.37085625</v>
      </c>
      <c r="DX1177" s="83">
        <v>0.37592500000000001</v>
      </c>
      <c r="DY1177" s="83">
        <v>0.34041250000000001</v>
      </c>
      <c r="DZ1177" s="83">
        <v>0.2384125</v>
      </c>
    </row>
    <row r="1178" spans="1:130" s="83" customFormat="1" hidden="1" x14ac:dyDescent="0.25">
      <c r="A1178" s="82" t="s">
        <v>480</v>
      </c>
      <c r="B1178" s="82" t="s">
        <v>428</v>
      </c>
      <c r="C1178" s="83" t="s">
        <v>216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590.76093749999995</v>
      </c>
      <c r="DT1178" s="83">
        <v>0.34520624999999999</v>
      </c>
      <c r="DU1178" s="83">
        <v>0.34437499999999999</v>
      </c>
      <c r="DV1178" s="83">
        <v>0.39484999999999998</v>
      </c>
      <c r="DW1178" s="83">
        <v>0.39729999999999999</v>
      </c>
      <c r="DX1178" s="83">
        <v>0.37677500000000003</v>
      </c>
      <c r="DY1178" s="83">
        <v>0.28728749999999997</v>
      </c>
      <c r="DZ1178" s="83">
        <v>0.16819999999999999</v>
      </c>
    </row>
    <row r="1179" spans="1:130" s="83" customFormat="1" hidden="1" x14ac:dyDescent="0.25">
      <c r="A1179" s="82" t="s">
        <v>480</v>
      </c>
      <c r="B1179" s="82" t="s">
        <v>428</v>
      </c>
      <c r="C1179" s="83" t="s">
        <v>217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550.546875</v>
      </c>
      <c r="DT1179" s="83">
        <v>0.3238625</v>
      </c>
      <c r="DU1179" s="83">
        <v>0.33534999999999998</v>
      </c>
      <c r="DV1179" s="83">
        <v>0.35013749999999999</v>
      </c>
      <c r="DW1179" s="83">
        <v>0.36530625</v>
      </c>
      <c r="DX1179" s="83">
        <v>0.34592499999999998</v>
      </c>
      <c r="DY1179" s="83">
        <v>0.30611250000000001</v>
      </c>
      <c r="DZ1179" s="83">
        <v>0.13806874999999999</v>
      </c>
    </row>
    <row r="1180" spans="1:130" s="83" customFormat="1" hidden="1" x14ac:dyDescent="0.25">
      <c r="A1180" s="82" t="s">
        <v>480</v>
      </c>
      <c r="B1180" s="82" t="s">
        <v>428</v>
      </c>
      <c r="C1180" s="83" t="s">
        <v>213</v>
      </c>
      <c r="D1180" s="83">
        <v>2017</v>
      </c>
      <c r="E1180" s="121">
        <v>43003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584.76187500000003</v>
      </c>
      <c r="DT1180" s="83">
        <v>0.30866874999999999</v>
      </c>
      <c r="DU1180" s="83">
        <v>0.34888124999999998</v>
      </c>
      <c r="DV1180" s="83">
        <v>0.33673124999999998</v>
      </c>
      <c r="DW1180" s="83">
        <v>0.37949375000000002</v>
      </c>
      <c r="DX1180" s="83">
        <v>0.35433124999999999</v>
      </c>
      <c r="DY1180" s="83">
        <v>0.34650625000000002</v>
      </c>
      <c r="DZ1180" s="83">
        <v>0.20336874999999999</v>
      </c>
    </row>
    <row r="1181" spans="1:130" s="83" customFormat="1" hidden="1" x14ac:dyDescent="0.25">
      <c r="A1181" s="82" t="s">
        <v>480</v>
      </c>
      <c r="B1181" s="82" t="s">
        <v>428</v>
      </c>
      <c r="C1181" s="83" t="s">
        <v>496</v>
      </c>
      <c r="D1181" s="83">
        <v>2017</v>
      </c>
      <c r="E1181" s="121">
        <v>43003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585.10687499999995</v>
      </c>
      <c r="DT1181" s="83">
        <v>0.31593125</v>
      </c>
      <c r="DU1181" s="83">
        <v>0.32976875</v>
      </c>
      <c r="DV1181" s="83">
        <v>0.34018124999999999</v>
      </c>
      <c r="DW1181" s="83">
        <v>0.37719374999999999</v>
      </c>
      <c r="DX1181" s="83">
        <v>0.37182500000000002</v>
      </c>
      <c r="DY1181" s="83">
        <v>0.32865</v>
      </c>
      <c r="DZ1181" s="83">
        <v>0.20965624999999999</v>
      </c>
    </row>
    <row r="1182" spans="1:130" s="83" customFormat="1" hidden="1" x14ac:dyDescent="0.25">
      <c r="A1182" s="82" t="s">
        <v>480</v>
      </c>
      <c r="B1182" s="82" t="s">
        <v>428</v>
      </c>
      <c r="C1182" s="83" t="s">
        <v>214</v>
      </c>
      <c r="D1182" s="83">
        <v>2017</v>
      </c>
      <c r="E1182" s="121">
        <v>43003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590.19609375000005</v>
      </c>
      <c r="DT1182" s="83">
        <v>0.31919687499999999</v>
      </c>
      <c r="DU1182" s="83">
        <v>0.36094375000000001</v>
      </c>
      <c r="DV1182" s="83">
        <v>0.33969375000000002</v>
      </c>
      <c r="DW1182" s="83">
        <v>0.39651874999999998</v>
      </c>
      <c r="DX1182" s="83">
        <v>0.40466249999999998</v>
      </c>
      <c r="DY1182" s="83">
        <v>0.30840000000000001</v>
      </c>
      <c r="DZ1182" s="83">
        <v>0.17797499999999999</v>
      </c>
    </row>
    <row r="1183" spans="1:130" s="83" customFormat="1" hidden="1" x14ac:dyDescent="0.25">
      <c r="A1183" s="82" t="s">
        <v>480</v>
      </c>
      <c r="B1183" s="82" t="s">
        <v>428</v>
      </c>
      <c r="C1183" s="83" t="s">
        <v>215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602.95968749999997</v>
      </c>
      <c r="DT1183" s="83">
        <v>0.30919999999999997</v>
      </c>
      <c r="DU1183" s="83">
        <v>0.34504374999999998</v>
      </c>
      <c r="DV1183" s="83">
        <v>0.35383124999999999</v>
      </c>
      <c r="DW1183" s="83">
        <v>0.37115625000000002</v>
      </c>
      <c r="DX1183" s="83">
        <v>0.37751249999999997</v>
      </c>
      <c r="DY1183" s="83">
        <v>0.34128750000000002</v>
      </c>
      <c r="DZ1183" s="83">
        <v>0.23895625000000001</v>
      </c>
    </row>
    <row r="1184" spans="1:130" s="83" customFormat="1" hidden="1" x14ac:dyDescent="0.25">
      <c r="A1184" s="82" t="s">
        <v>480</v>
      </c>
      <c r="B1184" s="82" t="s">
        <v>428</v>
      </c>
      <c r="C1184" s="83" t="s">
        <v>216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586.39265624999996</v>
      </c>
      <c r="DT1184" s="83">
        <v>0.330840625</v>
      </c>
      <c r="DU1184" s="83">
        <v>0.33563124999999999</v>
      </c>
      <c r="DV1184" s="83">
        <v>0.39078125000000002</v>
      </c>
      <c r="DW1184" s="83">
        <v>0.39648749999999999</v>
      </c>
      <c r="DX1184" s="83">
        <v>0.37708750000000002</v>
      </c>
      <c r="DY1184" s="83">
        <v>0.28812500000000002</v>
      </c>
      <c r="DZ1184" s="83">
        <v>0.16892499999999999</v>
      </c>
    </row>
    <row r="1185" spans="1:130" s="83" customFormat="1" hidden="1" x14ac:dyDescent="0.25">
      <c r="A1185" s="82" t="s">
        <v>480</v>
      </c>
      <c r="B1185" s="82" t="s">
        <v>428</v>
      </c>
      <c r="C1185" s="83" t="s">
        <v>217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546.87140624999995</v>
      </c>
      <c r="DT1185" s="83">
        <v>0.30969687499999998</v>
      </c>
      <c r="DU1185" s="83">
        <v>0.32742500000000002</v>
      </c>
      <c r="DV1185" s="83">
        <v>0.3465625</v>
      </c>
      <c r="DW1185" s="83">
        <v>0.3659</v>
      </c>
      <c r="DX1185" s="83">
        <v>0.34670000000000001</v>
      </c>
      <c r="DY1185" s="83">
        <v>0.30669374999999999</v>
      </c>
      <c r="DZ1185" s="83">
        <v>0.13848750000000001</v>
      </c>
    </row>
    <row r="1186" spans="1:130" s="83" customFormat="1" hidden="1" x14ac:dyDescent="0.25">
      <c r="A1186" s="82" t="s">
        <v>480</v>
      </c>
      <c r="B1186" s="82" t="s">
        <v>428</v>
      </c>
      <c r="C1186" s="83" t="s">
        <v>213</v>
      </c>
      <c r="D1186" s="83">
        <v>2017</v>
      </c>
      <c r="E1186" s="121">
        <v>43004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582.49406250000004</v>
      </c>
      <c r="DT1186" s="83">
        <v>0.30288124999999999</v>
      </c>
      <c r="DU1186" s="83">
        <v>0.34512500000000002</v>
      </c>
      <c r="DV1186" s="83">
        <v>0.33265</v>
      </c>
      <c r="DW1186" s="83">
        <v>0.37874999999999998</v>
      </c>
      <c r="DX1186" s="83">
        <v>0.35458125000000001</v>
      </c>
      <c r="DY1186" s="83">
        <v>0.34758749999999999</v>
      </c>
      <c r="DZ1186" s="83">
        <v>0.20407500000000001</v>
      </c>
    </row>
    <row r="1187" spans="1:130" s="83" customFormat="1" hidden="1" x14ac:dyDescent="0.25">
      <c r="A1187" s="82" t="s">
        <v>480</v>
      </c>
      <c r="B1187" s="82" t="s">
        <v>428</v>
      </c>
      <c r="C1187" s="83" t="s">
        <v>496</v>
      </c>
      <c r="D1187" s="83">
        <v>2017</v>
      </c>
      <c r="E1187" s="121">
        <v>43004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583.94484375000002</v>
      </c>
      <c r="DT1187" s="83">
        <v>0.31070937500000001</v>
      </c>
      <c r="DU1187" s="83">
        <v>0.32633125000000002</v>
      </c>
      <c r="DV1187" s="83">
        <v>0.33779999999999999</v>
      </c>
      <c r="DW1187" s="83">
        <v>0.37738749999999999</v>
      </c>
      <c r="DX1187" s="83">
        <v>0.37304375000000001</v>
      </c>
      <c r="DY1187" s="83">
        <v>0.32937499999999997</v>
      </c>
      <c r="DZ1187" s="83">
        <v>0.21035624999999999</v>
      </c>
    </row>
    <row r="1188" spans="1:130" s="83" customFormat="1" hidden="1" x14ac:dyDescent="0.25">
      <c r="A1188" s="82" t="s">
        <v>480</v>
      </c>
      <c r="B1188" s="82" t="s">
        <v>428</v>
      </c>
      <c r="C1188" s="83" t="s">
        <v>214</v>
      </c>
      <c r="D1188" s="83">
        <v>2017</v>
      </c>
      <c r="E1188" s="121">
        <v>43004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588.08624999999995</v>
      </c>
      <c r="DT1188" s="83">
        <v>0.31315625000000002</v>
      </c>
      <c r="DU1188" s="83">
        <v>0.35641875000000001</v>
      </c>
      <c r="DV1188" s="83">
        <v>0.33675624999999998</v>
      </c>
      <c r="DW1188" s="83">
        <v>0.39589374999999999</v>
      </c>
      <c r="DX1188" s="83">
        <v>0.40461875000000003</v>
      </c>
      <c r="DY1188" s="83">
        <v>0.30969999999999998</v>
      </c>
      <c r="DZ1188" s="83">
        <v>0.17853125</v>
      </c>
    </row>
    <row r="1189" spans="1:130" s="83" customFormat="1" hidden="1" x14ac:dyDescent="0.25">
      <c r="A1189" s="82" t="s">
        <v>480</v>
      </c>
      <c r="B1189" s="82" t="s">
        <v>428</v>
      </c>
      <c r="C1189" s="83" t="s">
        <v>215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602.07796874999997</v>
      </c>
      <c r="DT1189" s="83">
        <v>0.30443437499999998</v>
      </c>
      <c r="DU1189" s="83">
        <v>0.34224375000000001</v>
      </c>
      <c r="DV1189" s="83">
        <v>0.35170000000000001</v>
      </c>
      <c r="DW1189" s="83">
        <v>0.37104375000000001</v>
      </c>
      <c r="DX1189" s="83">
        <v>0.37891875000000003</v>
      </c>
      <c r="DY1189" s="83">
        <v>0.34225624999999998</v>
      </c>
      <c r="DZ1189" s="83">
        <v>0.23966875000000001</v>
      </c>
    </row>
    <row r="1190" spans="1:130" s="83" customFormat="1" hidden="1" x14ac:dyDescent="0.25">
      <c r="A1190" s="82" t="s">
        <v>480</v>
      </c>
      <c r="B1190" s="82" t="s">
        <v>428</v>
      </c>
      <c r="C1190" s="83" t="s">
        <v>216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584.53828124999995</v>
      </c>
      <c r="DT1190" s="83">
        <v>0.32545312500000001</v>
      </c>
      <c r="DU1190" s="83">
        <v>0.33205625</v>
      </c>
      <c r="DV1190" s="83">
        <v>0.38805000000000001</v>
      </c>
      <c r="DW1190" s="83">
        <v>0.39580625000000003</v>
      </c>
      <c r="DX1190" s="83">
        <v>0.37728125000000001</v>
      </c>
      <c r="DY1190" s="83">
        <v>0.28879375000000002</v>
      </c>
      <c r="DZ1190" s="83">
        <v>0.16977500000000001</v>
      </c>
    </row>
    <row r="1191" spans="1:130" s="83" customFormat="1" hidden="1" x14ac:dyDescent="0.25">
      <c r="A1191" s="82" t="s">
        <v>480</v>
      </c>
      <c r="B1191" s="82" t="s">
        <v>428</v>
      </c>
      <c r="C1191" s="83" t="s">
        <v>217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545.45718750000003</v>
      </c>
      <c r="DT1191" s="83">
        <v>0.30480000000000002</v>
      </c>
      <c r="DU1191" s="83">
        <v>0.32395625</v>
      </c>
      <c r="DV1191" s="83">
        <v>0.34418124999999999</v>
      </c>
      <c r="DW1191" s="83">
        <v>0.36581875000000003</v>
      </c>
      <c r="DX1191" s="83">
        <v>0.34758749999999999</v>
      </c>
      <c r="DY1191" s="83">
        <v>0.30722500000000003</v>
      </c>
      <c r="DZ1191" s="83">
        <v>0.13900000000000001</v>
      </c>
    </row>
    <row r="1192" spans="1:130" s="83" customFormat="1" hidden="1" x14ac:dyDescent="0.25">
      <c r="A1192" s="82" t="s">
        <v>480</v>
      </c>
      <c r="B1192" s="82" t="s">
        <v>428</v>
      </c>
      <c r="C1192" s="83" t="s">
        <v>213</v>
      </c>
      <c r="D1192" s="83">
        <v>2017</v>
      </c>
      <c r="E1192" s="121">
        <v>43005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580.09500000000003</v>
      </c>
      <c r="DT1192" s="83">
        <v>0.29645624999999998</v>
      </c>
      <c r="DU1192" s="83">
        <v>0.34090625000000002</v>
      </c>
      <c r="DV1192" s="83">
        <v>0.32872499999999999</v>
      </c>
      <c r="DW1192" s="83">
        <v>0.37790625</v>
      </c>
      <c r="DX1192" s="83">
        <v>0.3550625</v>
      </c>
      <c r="DY1192" s="83">
        <v>0.34851874999999999</v>
      </c>
      <c r="DZ1192" s="83">
        <v>0.20475625</v>
      </c>
    </row>
    <row r="1193" spans="1:130" s="83" customFormat="1" hidden="1" x14ac:dyDescent="0.25">
      <c r="A1193" s="82" t="s">
        <v>480</v>
      </c>
      <c r="B1193" s="82" t="s">
        <v>428</v>
      </c>
      <c r="C1193" s="83" t="s">
        <v>496</v>
      </c>
      <c r="D1193" s="83">
        <v>2017</v>
      </c>
      <c r="E1193" s="121">
        <v>43005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582.42093750000004</v>
      </c>
      <c r="DT1193" s="83">
        <v>0.30504999999999999</v>
      </c>
      <c r="DU1193" s="83">
        <v>0.32275625000000002</v>
      </c>
      <c r="DV1193" s="83">
        <v>0.335225</v>
      </c>
      <c r="DW1193" s="83">
        <v>0.37703750000000003</v>
      </c>
      <c r="DX1193" s="83">
        <v>0.37405624999999998</v>
      </c>
      <c r="DY1193" s="83">
        <v>0.33016875000000001</v>
      </c>
      <c r="DZ1193" s="83">
        <v>0.21101249999999999</v>
      </c>
    </row>
    <row r="1194" spans="1:130" s="83" customFormat="1" hidden="1" x14ac:dyDescent="0.25">
      <c r="A1194" s="82" t="s">
        <v>480</v>
      </c>
      <c r="B1194" s="82" t="s">
        <v>428</v>
      </c>
      <c r="C1194" s="83" t="s">
        <v>214</v>
      </c>
      <c r="D1194" s="83">
        <v>2017</v>
      </c>
      <c r="E1194" s="121">
        <v>43005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585.71015624999995</v>
      </c>
      <c r="DT1194" s="83">
        <v>0.30568437500000001</v>
      </c>
      <c r="DU1194" s="83">
        <v>0.351325</v>
      </c>
      <c r="DV1194" s="83">
        <v>0.33385625000000002</v>
      </c>
      <c r="DW1194" s="83">
        <v>0.39530625000000003</v>
      </c>
      <c r="DX1194" s="83">
        <v>0.40459374999999997</v>
      </c>
      <c r="DY1194" s="83">
        <v>0.31085000000000002</v>
      </c>
      <c r="DZ1194" s="83">
        <v>0.17925625000000001</v>
      </c>
    </row>
    <row r="1195" spans="1:130" s="83" customFormat="1" hidden="1" x14ac:dyDescent="0.25">
      <c r="A1195" s="82" t="s">
        <v>480</v>
      </c>
      <c r="B1195" s="82" t="s">
        <v>428</v>
      </c>
      <c r="C1195" s="83" t="s">
        <v>215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600.72328125000001</v>
      </c>
      <c r="DT1195" s="83">
        <v>0.29872187500000003</v>
      </c>
      <c r="DU1195" s="83">
        <v>0.3389625</v>
      </c>
      <c r="DV1195" s="83">
        <v>0.34928124999999999</v>
      </c>
      <c r="DW1195" s="83">
        <v>0.37079374999999998</v>
      </c>
      <c r="DX1195" s="83">
        <v>0.37998124999999999</v>
      </c>
      <c r="DY1195" s="83">
        <v>0.34323124999999999</v>
      </c>
      <c r="DZ1195" s="83">
        <v>0.24028125</v>
      </c>
    </row>
    <row r="1196" spans="1:130" s="83" customFormat="1" hidden="1" x14ac:dyDescent="0.25">
      <c r="A1196" s="82" t="s">
        <v>480</v>
      </c>
      <c r="B1196" s="82" t="s">
        <v>428</v>
      </c>
      <c r="C1196" s="83" t="s">
        <v>216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582.33562500000005</v>
      </c>
      <c r="DT1196" s="83">
        <v>0.31908124999999998</v>
      </c>
      <c r="DU1196" s="83">
        <v>0.32773124999999997</v>
      </c>
      <c r="DV1196" s="83">
        <v>0.38501249999999998</v>
      </c>
      <c r="DW1196" s="83">
        <v>0.39519375000000001</v>
      </c>
      <c r="DX1196" s="83">
        <v>0.37759375000000001</v>
      </c>
      <c r="DY1196" s="83">
        <v>0.28940624999999998</v>
      </c>
      <c r="DZ1196" s="83">
        <v>0.17050625</v>
      </c>
    </row>
    <row r="1197" spans="1:130" s="83" customFormat="1" hidden="1" x14ac:dyDescent="0.25">
      <c r="A1197" s="82" t="s">
        <v>480</v>
      </c>
      <c r="B1197" s="82" t="s">
        <v>428</v>
      </c>
      <c r="C1197" s="83" t="s">
        <v>217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543.63187500000004</v>
      </c>
      <c r="DT1197" s="83">
        <v>0.29884375000000002</v>
      </c>
      <c r="DU1197" s="83">
        <v>0.31993125</v>
      </c>
      <c r="DV1197" s="83">
        <v>0.34167500000000001</v>
      </c>
      <c r="DW1197" s="83">
        <v>0.36546250000000002</v>
      </c>
      <c r="DX1197" s="83">
        <v>0.34818125</v>
      </c>
      <c r="DY1197" s="83">
        <v>0.30786249999999998</v>
      </c>
      <c r="DZ1197" s="83">
        <v>0.13953750000000001</v>
      </c>
    </row>
    <row r="1198" spans="1:130" s="83" customFormat="1" hidden="1" x14ac:dyDescent="0.25">
      <c r="A1198" s="82" t="s">
        <v>480</v>
      </c>
      <c r="B1198" s="82" t="s">
        <v>428</v>
      </c>
      <c r="C1198" s="83" t="s">
        <v>213</v>
      </c>
      <c r="D1198" s="83">
        <v>2017</v>
      </c>
      <c r="E1198" s="121">
        <v>43006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577.12265624999998</v>
      </c>
      <c r="DT1198" s="83">
        <v>0.28879062500000002</v>
      </c>
      <c r="DU1198" s="83">
        <v>0.33589374999999999</v>
      </c>
      <c r="DV1198" s="83">
        <v>0.32463124999999998</v>
      </c>
      <c r="DW1198" s="83">
        <v>0.37666250000000001</v>
      </c>
      <c r="DX1198" s="83">
        <v>0.35523125</v>
      </c>
      <c r="DY1198" s="83">
        <v>0.34939999999999999</v>
      </c>
      <c r="DZ1198" s="83">
        <v>0.20547499999999999</v>
      </c>
    </row>
    <row r="1199" spans="1:130" s="83" customFormat="1" hidden="1" x14ac:dyDescent="0.25">
      <c r="A1199" s="82" t="s">
        <v>480</v>
      </c>
      <c r="B1199" s="82" t="s">
        <v>428</v>
      </c>
      <c r="C1199" s="83" t="s">
        <v>496</v>
      </c>
      <c r="D1199" s="83">
        <v>2017</v>
      </c>
      <c r="E1199" s="121">
        <v>43006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580.33031249999999</v>
      </c>
      <c r="DT1199" s="83">
        <v>0.29828125</v>
      </c>
      <c r="DU1199" s="83">
        <v>0.31861250000000002</v>
      </c>
      <c r="DV1199" s="83">
        <v>0.33234374999999999</v>
      </c>
      <c r="DW1199" s="83">
        <v>0.37640625</v>
      </c>
      <c r="DX1199" s="83">
        <v>0.37485000000000002</v>
      </c>
      <c r="DY1199" s="83">
        <v>0.33071875000000001</v>
      </c>
      <c r="DZ1199" s="83">
        <v>0.21166874999999999</v>
      </c>
    </row>
    <row r="1200" spans="1:130" s="83" customFormat="1" hidden="1" x14ac:dyDescent="0.25">
      <c r="A1200" s="82" t="s">
        <v>480</v>
      </c>
      <c r="B1200" s="82" t="s">
        <v>428</v>
      </c>
      <c r="C1200" s="83" t="s">
        <v>214</v>
      </c>
      <c r="D1200" s="83">
        <v>2017</v>
      </c>
      <c r="E1200" s="121">
        <v>43006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582.59343750000005</v>
      </c>
      <c r="DT1200" s="83">
        <v>0.29692499999999999</v>
      </c>
      <c r="DU1200" s="83">
        <v>0.34545625000000002</v>
      </c>
      <c r="DV1200" s="83">
        <v>0.33059375000000002</v>
      </c>
      <c r="DW1200" s="83">
        <v>0.39432499999999998</v>
      </c>
      <c r="DX1200" s="83">
        <v>0.40424375000000001</v>
      </c>
      <c r="DY1200" s="83">
        <v>0.31182500000000002</v>
      </c>
      <c r="DZ1200" s="83">
        <v>0.17979999999999999</v>
      </c>
    </row>
    <row r="1201" spans="1:130" s="83" customFormat="1" hidden="1" x14ac:dyDescent="0.25">
      <c r="A1201" s="82" t="s">
        <v>480</v>
      </c>
      <c r="B1201" s="82" t="s">
        <v>428</v>
      </c>
      <c r="C1201" s="83" t="s">
        <v>215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598.79859375000001</v>
      </c>
      <c r="DT1201" s="83">
        <v>0.29194687499999999</v>
      </c>
      <c r="DU1201" s="83">
        <v>0.33505625</v>
      </c>
      <c r="DV1201" s="83">
        <v>0.3465125</v>
      </c>
      <c r="DW1201" s="83">
        <v>0.36996250000000003</v>
      </c>
      <c r="DX1201" s="83">
        <v>0.38066875</v>
      </c>
      <c r="DY1201" s="83">
        <v>0.34426250000000003</v>
      </c>
      <c r="DZ1201" s="83">
        <v>0.24108750000000001</v>
      </c>
    </row>
    <row r="1202" spans="1:130" s="83" customFormat="1" hidden="1" x14ac:dyDescent="0.25">
      <c r="A1202" s="82" t="s">
        <v>480</v>
      </c>
      <c r="B1202" s="82" t="s">
        <v>428</v>
      </c>
      <c r="C1202" s="83" t="s">
        <v>216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579.56812500000001</v>
      </c>
      <c r="DT1202" s="83">
        <v>0.31141875000000002</v>
      </c>
      <c r="DU1202" s="83">
        <v>0.32266875</v>
      </c>
      <c r="DV1202" s="83">
        <v>0.38155624999999999</v>
      </c>
      <c r="DW1202" s="83">
        <v>0.39418124999999998</v>
      </c>
      <c r="DX1202" s="83">
        <v>0.377525</v>
      </c>
      <c r="DY1202" s="83">
        <v>0.29020000000000001</v>
      </c>
      <c r="DZ1202" s="83">
        <v>0.1713875</v>
      </c>
    </row>
    <row r="1203" spans="1:130" s="83" customFormat="1" hidden="1" x14ac:dyDescent="0.25">
      <c r="A1203" s="82" t="s">
        <v>480</v>
      </c>
      <c r="B1203" s="82" t="s">
        <v>428</v>
      </c>
      <c r="C1203" s="83" t="s">
        <v>217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541.18031250000001</v>
      </c>
      <c r="DT1203" s="83">
        <v>0.29185624999999998</v>
      </c>
      <c r="DU1203" s="83">
        <v>0.31527500000000003</v>
      </c>
      <c r="DV1203" s="83">
        <v>0.33858125</v>
      </c>
      <c r="DW1203" s="83">
        <v>0.36489375000000002</v>
      </c>
      <c r="DX1203" s="83">
        <v>0.34861249999999999</v>
      </c>
      <c r="DY1203" s="83">
        <v>0.30838749999999998</v>
      </c>
      <c r="DZ1203" s="83">
        <v>0.13989375000000001</v>
      </c>
    </row>
    <row r="1204" spans="1:130" s="83" customFormat="1" hidden="1" x14ac:dyDescent="0.25">
      <c r="A1204" s="82" t="s">
        <v>480</v>
      </c>
      <c r="B1204" s="82" t="s">
        <v>428</v>
      </c>
      <c r="C1204" s="83" t="s">
        <v>213</v>
      </c>
      <c r="D1204" s="83">
        <v>2017</v>
      </c>
      <c r="E1204" s="121">
        <v>43007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572.25703124999995</v>
      </c>
      <c r="DT1204" s="83">
        <v>0.27535937500000002</v>
      </c>
      <c r="DU1204" s="83">
        <v>0.32763750000000003</v>
      </c>
      <c r="DV1204" s="83">
        <v>0.31853124999999999</v>
      </c>
      <c r="DW1204" s="83">
        <v>0.37561250000000002</v>
      </c>
      <c r="DX1204" s="83">
        <v>0.35536875000000001</v>
      </c>
      <c r="DY1204" s="83">
        <v>0.35028749999999997</v>
      </c>
      <c r="DZ1204" s="83">
        <v>0.20622499999999999</v>
      </c>
    </row>
    <row r="1205" spans="1:130" s="83" customFormat="1" hidden="1" x14ac:dyDescent="0.25">
      <c r="A1205" s="82" t="s">
        <v>480</v>
      </c>
      <c r="B1205" s="82" t="s">
        <v>428</v>
      </c>
      <c r="C1205" s="83" t="s">
        <v>496</v>
      </c>
      <c r="D1205" s="83">
        <v>2017</v>
      </c>
      <c r="E1205" s="121">
        <v>43007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576.64171875</v>
      </c>
      <c r="DT1205" s="83">
        <v>0.28738437500000003</v>
      </c>
      <c r="DU1205" s="83">
        <v>0.31086875000000003</v>
      </c>
      <c r="DV1205" s="83">
        <v>0.32804375000000002</v>
      </c>
      <c r="DW1205" s="83">
        <v>0.37574999999999997</v>
      </c>
      <c r="DX1205" s="83">
        <v>0.37543124999999999</v>
      </c>
      <c r="DY1205" s="83">
        <v>0.3313625</v>
      </c>
      <c r="DZ1205" s="83">
        <v>0.212425</v>
      </c>
    </row>
    <row r="1206" spans="1:130" s="83" customFormat="1" hidden="1" x14ac:dyDescent="0.25">
      <c r="A1206" s="82" t="s">
        <v>480</v>
      </c>
      <c r="B1206" s="82" t="s">
        <v>428</v>
      </c>
      <c r="C1206" s="83" t="s">
        <v>214</v>
      </c>
      <c r="D1206" s="83">
        <v>2017</v>
      </c>
      <c r="E1206" s="121">
        <v>43007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577.68234374999997</v>
      </c>
      <c r="DT1206" s="83">
        <v>0.28182812499999998</v>
      </c>
      <c r="DU1206" s="83">
        <v>0.3359375</v>
      </c>
      <c r="DV1206" s="83">
        <v>0.32571875</v>
      </c>
      <c r="DW1206" s="83">
        <v>0.39365624999999999</v>
      </c>
      <c r="DX1206" s="83">
        <v>0.4039375</v>
      </c>
      <c r="DY1206" s="83">
        <v>0.31286874999999997</v>
      </c>
      <c r="DZ1206" s="83">
        <v>0.18054375</v>
      </c>
    </row>
    <row r="1207" spans="1:130" s="83" customFormat="1" hidden="1" x14ac:dyDescent="0.25">
      <c r="A1207" s="82" t="s">
        <v>480</v>
      </c>
      <c r="B1207" s="82" t="s">
        <v>428</v>
      </c>
      <c r="C1207" s="83" t="s">
        <v>215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595.26656249999996</v>
      </c>
      <c r="DT1207" s="83">
        <v>0.28056874999999998</v>
      </c>
      <c r="DU1207" s="83">
        <v>0.32840000000000003</v>
      </c>
      <c r="DV1207" s="83">
        <v>0.34248125000000001</v>
      </c>
      <c r="DW1207" s="83">
        <v>0.36896250000000003</v>
      </c>
      <c r="DX1207" s="83">
        <v>0.38114999999999999</v>
      </c>
      <c r="DY1207" s="83">
        <v>0.34539999999999998</v>
      </c>
      <c r="DZ1207" s="83">
        <v>0.24174375000000001</v>
      </c>
    </row>
    <row r="1208" spans="1:130" s="83" customFormat="1" hidden="1" x14ac:dyDescent="0.25">
      <c r="A1208" s="82" t="s">
        <v>480</v>
      </c>
      <c r="B1208" s="82" t="s">
        <v>428</v>
      </c>
      <c r="C1208" s="83" t="s">
        <v>216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574.80375000000004</v>
      </c>
      <c r="DT1208" s="83">
        <v>0.29723749999999999</v>
      </c>
      <c r="DU1208" s="83">
        <v>0.31317499999999998</v>
      </c>
      <c r="DV1208" s="83">
        <v>0.37719374999999999</v>
      </c>
      <c r="DW1208" s="83">
        <v>0.39324999999999999</v>
      </c>
      <c r="DX1208" s="83">
        <v>0.37741875000000003</v>
      </c>
      <c r="DY1208" s="83">
        <v>0.29081875000000001</v>
      </c>
      <c r="DZ1208" s="83">
        <v>0.172125</v>
      </c>
    </row>
    <row r="1209" spans="1:130" s="83" customFormat="1" hidden="1" x14ac:dyDescent="0.25">
      <c r="A1209" s="82" t="s">
        <v>480</v>
      </c>
      <c r="B1209" s="82" t="s">
        <v>428</v>
      </c>
      <c r="C1209" s="83" t="s">
        <v>217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537.13828124999998</v>
      </c>
      <c r="DT1209" s="83">
        <v>0.28050937500000001</v>
      </c>
      <c r="DU1209" s="83">
        <v>0.30706250000000002</v>
      </c>
      <c r="DV1209" s="83">
        <v>0.33398125000000001</v>
      </c>
      <c r="DW1209" s="83">
        <v>0.36425000000000002</v>
      </c>
      <c r="DX1209" s="83">
        <v>0.34899999999999998</v>
      </c>
      <c r="DY1209" s="83">
        <v>0.30898124999999999</v>
      </c>
      <c r="DZ1209" s="83">
        <v>0.14046249999999999</v>
      </c>
    </row>
    <row r="1210" spans="1:130" s="83" customFormat="1" hidden="1" x14ac:dyDescent="0.25">
      <c r="A1210" s="82" t="s">
        <v>480</v>
      </c>
      <c r="B1210" s="82" t="s">
        <v>428</v>
      </c>
      <c r="C1210" s="83" t="s">
        <v>213</v>
      </c>
      <c r="D1210" s="83">
        <v>2017</v>
      </c>
      <c r="E1210" s="121">
        <v>43008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569.37609375</v>
      </c>
      <c r="DT1210" s="83">
        <v>0.268603125</v>
      </c>
      <c r="DU1210" s="83">
        <v>0.32314999999999999</v>
      </c>
      <c r="DV1210" s="83">
        <v>0.31443125</v>
      </c>
      <c r="DW1210" s="83">
        <v>0.37435000000000002</v>
      </c>
      <c r="DX1210" s="83">
        <v>0.35533124999999999</v>
      </c>
      <c r="DY1210" s="83">
        <v>0.3510625</v>
      </c>
      <c r="DZ1210" s="83">
        <v>0.20686874999999999</v>
      </c>
    </row>
    <row r="1211" spans="1:130" s="83" customFormat="1" hidden="1" x14ac:dyDescent="0.25">
      <c r="A1211" s="82" t="s">
        <v>480</v>
      </c>
      <c r="B1211" s="82" t="s">
        <v>428</v>
      </c>
      <c r="C1211" s="83" t="s">
        <v>496</v>
      </c>
      <c r="D1211" s="83">
        <v>2017</v>
      </c>
      <c r="E1211" s="121">
        <v>43008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574.60734375000004</v>
      </c>
      <c r="DT1211" s="83">
        <v>0.28177812499999999</v>
      </c>
      <c r="DU1211" s="83">
        <v>0.30726249999999999</v>
      </c>
      <c r="DV1211" s="83">
        <v>0.32503749999999998</v>
      </c>
      <c r="DW1211" s="83">
        <v>0.37508124999999998</v>
      </c>
      <c r="DX1211" s="83">
        <v>0.37571874999999999</v>
      </c>
      <c r="DY1211" s="83">
        <v>0.3319375</v>
      </c>
      <c r="DZ1211" s="83">
        <v>0.21306249999999999</v>
      </c>
    </row>
    <row r="1212" spans="1:130" s="83" customFormat="1" hidden="1" x14ac:dyDescent="0.25">
      <c r="A1212" s="82" t="s">
        <v>480</v>
      </c>
      <c r="B1212" s="82" t="s">
        <v>428</v>
      </c>
      <c r="C1212" s="83" t="s">
        <v>214</v>
      </c>
      <c r="D1212" s="83">
        <v>2017</v>
      </c>
      <c r="E1212" s="121">
        <v>43008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574.70296874999997</v>
      </c>
      <c r="DT1212" s="83">
        <v>0.27483437500000002</v>
      </c>
      <c r="DU1212" s="83">
        <v>0.33083125000000002</v>
      </c>
      <c r="DV1212" s="83">
        <v>0.32209375000000001</v>
      </c>
      <c r="DW1212" s="83">
        <v>0.39272499999999999</v>
      </c>
      <c r="DX1212" s="83">
        <v>0.40345625000000002</v>
      </c>
      <c r="DY1212" s="83">
        <v>0.31346249999999998</v>
      </c>
      <c r="DZ1212" s="83">
        <v>0.18110625</v>
      </c>
    </row>
    <row r="1213" spans="1:130" s="83" customFormat="1" hidden="1" x14ac:dyDescent="0.25">
      <c r="A1213" s="82" t="s">
        <v>480</v>
      </c>
      <c r="B1213" s="82" t="s">
        <v>428</v>
      </c>
      <c r="C1213" s="83" t="s">
        <v>215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593.28656249999995</v>
      </c>
      <c r="DT1213" s="83">
        <v>0.27510000000000001</v>
      </c>
      <c r="DU1213" s="83">
        <v>0.32474375</v>
      </c>
      <c r="DV1213" s="83">
        <v>0.33969375000000002</v>
      </c>
      <c r="DW1213" s="83">
        <v>0.36788749999999998</v>
      </c>
      <c r="DX1213" s="83">
        <v>0.38136249999999999</v>
      </c>
      <c r="DY1213" s="83">
        <v>0.34626249999999997</v>
      </c>
      <c r="DZ1213" s="83">
        <v>0.24249375000000001</v>
      </c>
    </row>
    <row r="1214" spans="1:130" s="83" customFormat="1" hidden="1" x14ac:dyDescent="0.25">
      <c r="A1214" s="82" t="s">
        <v>480</v>
      </c>
      <c r="B1214" s="82" t="s">
        <v>428</v>
      </c>
      <c r="C1214" s="83" t="s">
        <v>216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572.23640624999996</v>
      </c>
      <c r="DT1214" s="83">
        <v>0.29018437499999999</v>
      </c>
      <c r="DU1214" s="83">
        <v>0.30862499999999998</v>
      </c>
      <c r="DV1214" s="83">
        <v>0.37419374999999999</v>
      </c>
      <c r="DW1214" s="83">
        <v>0.39221875</v>
      </c>
      <c r="DX1214" s="83">
        <v>0.37730000000000002</v>
      </c>
      <c r="DY1214" s="83">
        <v>0.29139375000000001</v>
      </c>
      <c r="DZ1214" s="83">
        <v>0.17294375000000001</v>
      </c>
    </row>
    <row r="1215" spans="1:130" s="83" customFormat="1" hidden="1" x14ac:dyDescent="0.25">
      <c r="A1215" s="82" t="s">
        <v>480</v>
      </c>
      <c r="B1215" s="82" t="s">
        <v>428</v>
      </c>
      <c r="C1215" s="83" t="s">
        <v>217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534.80296874999999</v>
      </c>
      <c r="DT1215" s="83">
        <v>0.27497187499999998</v>
      </c>
      <c r="DU1215" s="83">
        <v>0.30269374999999998</v>
      </c>
      <c r="DV1215" s="83">
        <v>0.33076875</v>
      </c>
      <c r="DW1215" s="83">
        <v>0.36343750000000002</v>
      </c>
      <c r="DX1215" s="83">
        <v>0.34921249999999998</v>
      </c>
      <c r="DY1215" s="83">
        <v>0.30952499999999999</v>
      </c>
      <c r="DZ1215" s="83">
        <v>0.1409</v>
      </c>
    </row>
    <row r="1216" spans="1:130" s="83" customFormat="1" hidden="1" x14ac:dyDescent="0.25">
      <c r="A1216" s="82" t="s">
        <v>480</v>
      </c>
      <c r="B1216" s="82" t="s">
        <v>428</v>
      </c>
      <c r="C1216" s="83" t="s">
        <v>213</v>
      </c>
      <c r="D1216" s="83">
        <v>2017</v>
      </c>
      <c r="E1216" s="121">
        <v>43009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566.85187499999995</v>
      </c>
      <c r="DT1216" s="83">
        <v>0.26333125000000002</v>
      </c>
      <c r="DU1216" s="83">
        <v>0.31921875</v>
      </c>
      <c r="DV1216" s="83">
        <v>0.31051875000000001</v>
      </c>
      <c r="DW1216" s="83">
        <v>0.37309375</v>
      </c>
      <c r="DX1216" s="83">
        <v>0.35516249999999999</v>
      </c>
      <c r="DY1216" s="83">
        <v>0.35190624999999998</v>
      </c>
      <c r="DZ1216" s="83">
        <v>0.20755000000000001</v>
      </c>
    </row>
    <row r="1217" spans="1:130" s="83" customFormat="1" hidden="1" x14ac:dyDescent="0.25">
      <c r="A1217" s="82" t="s">
        <v>480</v>
      </c>
      <c r="B1217" s="82" t="s">
        <v>428</v>
      </c>
      <c r="C1217" s="83" t="s">
        <v>496</v>
      </c>
      <c r="D1217" s="83">
        <v>2017</v>
      </c>
      <c r="E1217" s="121">
        <v>43009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572.791875</v>
      </c>
      <c r="DT1217" s="83">
        <v>0.27744999999999997</v>
      </c>
      <c r="DU1217" s="83">
        <v>0.30404999999999999</v>
      </c>
      <c r="DV1217" s="83">
        <v>0.322075</v>
      </c>
      <c r="DW1217" s="83">
        <v>0.37434374999999998</v>
      </c>
      <c r="DX1217" s="83">
        <v>0.37581249999999999</v>
      </c>
      <c r="DY1217" s="83">
        <v>0.33258124999999999</v>
      </c>
      <c r="DZ1217" s="83">
        <v>0.21374375000000001</v>
      </c>
    </row>
    <row r="1218" spans="1:130" s="83" customFormat="1" hidden="1" x14ac:dyDescent="0.25">
      <c r="A1218" s="82" t="s">
        <v>480</v>
      </c>
      <c r="B1218" s="82" t="s">
        <v>428</v>
      </c>
      <c r="C1218" s="83" t="s">
        <v>214</v>
      </c>
      <c r="D1218" s="83">
        <v>2017</v>
      </c>
      <c r="E1218" s="121">
        <v>43009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572.10421874999997</v>
      </c>
      <c r="DT1218" s="83">
        <v>0.26908437499999999</v>
      </c>
      <c r="DU1218" s="83">
        <v>0.32594374999999998</v>
      </c>
      <c r="DV1218" s="83">
        <v>0.31863124999999998</v>
      </c>
      <c r="DW1218" s="83">
        <v>0.39191874999999998</v>
      </c>
      <c r="DX1218" s="83">
        <v>0.40306874999999998</v>
      </c>
      <c r="DY1218" s="83">
        <v>0.31421250000000001</v>
      </c>
      <c r="DZ1218" s="83">
        <v>0.18166874999999999</v>
      </c>
    </row>
    <row r="1219" spans="1:130" s="83" customFormat="1" hidden="1" x14ac:dyDescent="0.25">
      <c r="A1219" s="82" t="s">
        <v>480</v>
      </c>
      <c r="B1219" s="82" t="s">
        <v>428</v>
      </c>
      <c r="C1219" s="83" t="s">
        <v>215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591.70968749999997</v>
      </c>
      <c r="DT1219" s="83">
        <v>0.27111249999999998</v>
      </c>
      <c r="DU1219" s="83">
        <v>0.32179374999999999</v>
      </c>
      <c r="DV1219" s="83">
        <v>0.3374875</v>
      </c>
      <c r="DW1219" s="83">
        <v>0.36682500000000001</v>
      </c>
      <c r="DX1219" s="83">
        <v>0.38130625000000001</v>
      </c>
      <c r="DY1219" s="83">
        <v>0.34701874999999999</v>
      </c>
      <c r="DZ1219" s="83">
        <v>0.24327499999999999</v>
      </c>
    </row>
    <row r="1220" spans="1:130" s="83" customFormat="1" hidden="1" x14ac:dyDescent="0.25">
      <c r="A1220" s="82" t="s">
        <v>480</v>
      </c>
      <c r="B1220" s="82" t="s">
        <v>428</v>
      </c>
      <c r="C1220" s="83" t="s">
        <v>216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570.02718749999997</v>
      </c>
      <c r="DT1220" s="83">
        <v>0.284775</v>
      </c>
      <c r="DU1220" s="83">
        <v>0.30476874999999998</v>
      </c>
      <c r="DV1220" s="83">
        <v>0.37127500000000002</v>
      </c>
      <c r="DW1220" s="83">
        <v>0.39110624999999999</v>
      </c>
      <c r="DX1220" s="83">
        <v>0.37717499999999998</v>
      </c>
      <c r="DY1220" s="83">
        <v>0.29210000000000003</v>
      </c>
      <c r="DZ1220" s="83">
        <v>0.1736625</v>
      </c>
    </row>
    <row r="1221" spans="1:130" s="83" customFormat="1" hidden="1" x14ac:dyDescent="0.25">
      <c r="A1221" s="82" t="s">
        <v>480</v>
      </c>
      <c r="B1221" s="82" t="s">
        <v>428</v>
      </c>
      <c r="C1221" s="83" t="s">
        <v>217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532.86749999999995</v>
      </c>
      <c r="DT1221" s="83">
        <v>0.27080625000000003</v>
      </c>
      <c r="DU1221" s="83">
        <v>0.29908125000000002</v>
      </c>
      <c r="DV1221" s="83">
        <v>0.32781250000000001</v>
      </c>
      <c r="DW1221" s="83">
        <v>0.36257499999999998</v>
      </c>
      <c r="DX1221" s="83">
        <v>0.34933750000000002</v>
      </c>
      <c r="DY1221" s="83">
        <v>0.31013125000000002</v>
      </c>
      <c r="DZ1221" s="83">
        <v>0.141425</v>
      </c>
    </row>
    <row r="1222" spans="1:130" s="83" customFormat="1" hidden="1" x14ac:dyDescent="0.25">
      <c r="A1222" s="82" t="s">
        <v>480</v>
      </c>
      <c r="B1222" s="82" t="s">
        <v>428</v>
      </c>
      <c r="C1222" s="83" t="s">
        <v>213</v>
      </c>
      <c r="D1222" s="83">
        <v>2017</v>
      </c>
      <c r="E1222" s="121">
        <v>43010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563.74593749999997</v>
      </c>
      <c r="DT1222" s="83">
        <v>0.25639374999999998</v>
      </c>
      <c r="DU1222" s="83">
        <v>0.31413750000000001</v>
      </c>
      <c r="DV1222" s="83">
        <v>0.30595624999999999</v>
      </c>
      <c r="DW1222" s="83">
        <v>0.37202499999999999</v>
      </c>
      <c r="DX1222" s="83">
        <v>0.3550625</v>
      </c>
      <c r="DY1222" s="83">
        <v>0.35270625</v>
      </c>
      <c r="DZ1222" s="83">
        <v>0.2081375</v>
      </c>
    </row>
    <row r="1223" spans="1:130" s="83" customFormat="1" hidden="1" x14ac:dyDescent="0.25">
      <c r="A1223" s="82" t="s">
        <v>480</v>
      </c>
      <c r="B1223" s="82" t="s">
        <v>428</v>
      </c>
      <c r="C1223" s="83" t="s">
        <v>496</v>
      </c>
      <c r="D1223" s="83">
        <v>2017</v>
      </c>
      <c r="E1223" s="121">
        <v>43010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570.39609374999998</v>
      </c>
      <c r="DT1223" s="83">
        <v>0.27179687499999999</v>
      </c>
      <c r="DU1223" s="83">
        <v>0.29966874999999998</v>
      </c>
      <c r="DV1223" s="83">
        <v>0.318525</v>
      </c>
      <c r="DW1223" s="83">
        <v>0.37362499999999998</v>
      </c>
      <c r="DX1223" s="83">
        <v>0.37588125</v>
      </c>
      <c r="DY1223" s="83">
        <v>0.33316875000000001</v>
      </c>
      <c r="DZ1223" s="83">
        <v>0.21438750000000001</v>
      </c>
    </row>
    <row r="1224" spans="1:130" s="83" customFormat="1" hidden="1" x14ac:dyDescent="0.25">
      <c r="A1224" s="82" t="s">
        <v>480</v>
      </c>
      <c r="B1224" s="82" t="s">
        <v>428</v>
      </c>
      <c r="C1224" s="83" t="s">
        <v>214</v>
      </c>
      <c r="D1224" s="83">
        <v>2017</v>
      </c>
      <c r="E1224" s="121">
        <v>43010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568.67250000000001</v>
      </c>
      <c r="DT1224" s="83">
        <v>0.2603125</v>
      </c>
      <c r="DU1224" s="83">
        <v>0.31886249999999999</v>
      </c>
      <c r="DV1224" s="83">
        <v>0.31466250000000001</v>
      </c>
      <c r="DW1224" s="83">
        <v>0.39133125000000002</v>
      </c>
      <c r="DX1224" s="83">
        <v>0.40279999999999999</v>
      </c>
      <c r="DY1224" s="83">
        <v>0.31482500000000002</v>
      </c>
      <c r="DZ1224" s="83">
        <v>0.18236875</v>
      </c>
    </row>
    <row r="1225" spans="1:130" s="83" customFormat="1" hidden="1" x14ac:dyDescent="0.25">
      <c r="A1225" s="82" t="s">
        <v>480</v>
      </c>
      <c r="B1225" s="82" t="s">
        <v>428</v>
      </c>
      <c r="C1225" s="83" t="s">
        <v>215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589.35187499999995</v>
      </c>
      <c r="DT1225" s="83">
        <v>0.26515624999999998</v>
      </c>
      <c r="DU1225" s="83">
        <v>0.31743125</v>
      </c>
      <c r="DV1225" s="83">
        <v>0.33433125000000002</v>
      </c>
      <c r="DW1225" s="83">
        <v>0.36583749999999998</v>
      </c>
      <c r="DX1225" s="83">
        <v>0.38141249999999999</v>
      </c>
      <c r="DY1225" s="83">
        <v>0.34773124999999999</v>
      </c>
      <c r="DZ1225" s="83">
        <v>0.24390000000000001</v>
      </c>
    </row>
    <row r="1226" spans="1:130" s="83" customFormat="1" hidden="1" x14ac:dyDescent="0.25">
      <c r="A1226" s="82" t="s">
        <v>480</v>
      </c>
      <c r="B1226" s="82" t="s">
        <v>428</v>
      </c>
      <c r="C1226" s="83" t="s">
        <v>216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567.11062500000003</v>
      </c>
      <c r="DT1226" s="83">
        <v>0.27706874999999997</v>
      </c>
      <c r="DU1226" s="83">
        <v>0.29881875000000002</v>
      </c>
      <c r="DV1226" s="83">
        <v>0.36782500000000001</v>
      </c>
      <c r="DW1226" s="83">
        <v>0.39019999999999999</v>
      </c>
      <c r="DX1226" s="83">
        <v>0.37721250000000001</v>
      </c>
      <c r="DY1226" s="83">
        <v>0.29268749999999999</v>
      </c>
      <c r="DZ1226" s="83">
        <v>0.17449999999999999</v>
      </c>
    </row>
    <row r="1227" spans="1:130" s="83" customFormat="1" hidden="1" x14ac:dyDescent="0.25">
      <c r="A1227" s="82" t="s">
        <v>480</v>
      </c>
      <c r="B1227" s="82" t="s">
        <v>428</v>
      </c>
      <c r="C1227" s="83" t="s">
        <v>217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530.13843750000001</v>
      </c>
      <c r="DT1227" s="83">
        <v>0.26480625000000002</v>
      </c>
      <c r="DU1227" s="83">
        <v>0.2940625</v>
      </c>
      <c r="DV1227" s="83">
        <v>0.32419999999999999</v>
      </c>
      <c r="DW1227" s="83">
        <v>0.36159999999999998</v>
      </c>
      <c r="DX1227" s="83">
        <v>0.349325</v>
      </c>
      <c r="DY1227" s="83">
        <v>0.31064375</v>
      </c>
      <c r="DZ1227" s="83">
        <v>0.141925</v>
      </c>
    </row>
    <row r="1228" spans="1:130" s="83" customFormat="1" hidden="1" x14ac:dyDescent="0.25">
      <c r="A1228" s="82" t="s">
        <v>480</v>
      </c>
      <c r="B1228" s="82" t="s">
        <v>428</v>
      </c>
      <c r="C1228" s="83" t="s">
        <v>213</v>
      </c>
      <c r="D1228" s="83">
        <v>2017</v>
      </c>
      <c r="E1228" s="121">
        <v>43011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558.99187500000005</v>
      </c>
      <c r="DT1228" s="83">
        <v>0.2449625</v>
      </c>
      <c r="DU1228" s="83">
        <v>0.30651250000000002</v>
      </c>
      <c r="DV1228" s="83">
        <v>0.29993124999999998</v>
      </c>
      <c r="DW1228" s="83">
        <v>0.37067499999999998</v>
      </c>
      <c r="DX1228" s="83">
        <v>0.35476875000000002</v>
      </c>
      <c r="DY1228" s="83">
        <v>0.35338124999999998</v>
      </c>
      <c r="DZ1228" s="83">
        <v>0.20881250000000001</v>
      </c>
    </row>
    <row r="1229" spans="1:130" s="83" customFormat="1" hidden="1" x14ac:dyDescent="0.25">
      <c r="A1229" s="82" t="s">
        <v>480</v>
      </c>
      <c r="B1229" s="82" t="s">
        <v>428</v>
      </c>
      <c r="C1229" s="83" t="s">
        <v>496</v>
      </c>
      <c r="D1229" s="83">
        <v>2017</v>
      </c>
      <c r="E1229" s="121">
        <v>43011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566.76937499999997</v>
      </c>
      <c r="DT1229" s="83">
        <v>0.26273125000000003</v>
      </c>
      <c r="DU1229" s="83">
        <v>0.29311874999999998</v>
      </c>
      <c r="DV1229" s="83">
        <v>0.314</v>
      </c>
      <c r="DW1229" s="83">
        <v>0.37260625000000003</v>
      </c>
      <c r="DX1229" s="83">
        <v>0.37586249999999999</v>
      </c>
      <c r="DY1229" s="83">
        <v>0.33369375000000001</v>
      </c>
      <c r="DZ1229" s="83">
        <v>0.21514374999999999</v>
      </c>
    </row>
    <row r="1230" spans="1:130" s="83" customFormat="1" hidden="1" x14ac:dyDescent="0.25">
      <c r="A1230" s="82" t="s">
        <v>480</v>
      </c>
      <c r="B1230" s="82" t="s">
        <v>428</v>
      </c>
      <c r="C1230" s="83" t="s">
        <v>214</v>
      </c>
      <c r="D1230" s="83">
        <v>2017</v>
      </c>
      <c r="E1230" s="121">
        <v>43011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563.31890625000005</v>
      </c>
      <c r="DT1230" s="83">
        <v>0.24644687500000001</v>
      </c>
      <c r="DU1230" s="83">
        <v>0.30867499999999998</v>
      </c>
      <c r="DV1230" s="83">
        <v>0.30906875</v>
      </c>
      <c r="DW1230" s="83">
        <v>0.39058124999999999</v>
      </c>
      <c r="DX1230" s="83">
        <v>0.40239374999999999</v>
      </c>
      <c r="DY1230" s="83">
        <v>0.31521250000000001</v>
      </c>
      <c r="DZ1230" s="83">
        <v>0.18291250000000001</v>
      </c>
    </row>
    <row r="1231" spans="1:130" s="83" customFormat="1" hidden="1" x14ac:dyDescent="0.25">
      <c r="A1231" s="82" t="s">
        <v>480</v>
      </c>
      <c r="B1231" s="82" t="s">
        <v>428</v>
      </c>
      <c r="C1231" s="83" t="s">
        <v>215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585.75656249999997</v>
      </c>
      <c r="DT1231" s="83">
        <v>0.25555624999999998</v>
      </c>
      <c r="DU1231" s="83">
        <v>0.31085000000000002</v>
      </c>
      <c r="DV1231" s="83">
        <v>0.3303875</v>
      </c>
      <c r="DW1231" s="83">
        <v>0.36460625000000002</v>
      </c>
      <c r="DX1231" s="83">
        <v>0.38121250000000001</v>
      </c>
      <c r="DY1231" s="83">
        <v>0.34835624999999998</v>
      </c>
      <c r="DZ1231" s="83">
        <v>0.24475625000000001</v>
      </c>
    </row>
    <row r="1232" spans="1:130" s="83" customFormat="1" hidden="1" x14ac:dyDescent="0.25">
      <c r="A1232" s="82" t="s">
        <v>480</v>
      </c>
      <c r="B1232" s="82" t="s">
        <v>428</v>
      </c>
      <c r="C1232" s="83" t="s">
        <v>216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562.40578125000002</v>
      </c>
      <c r="DT1232" s="83">
        <v>0.26428437500000002</v>
      </c>
      <c r="DU1232" s="83">
        <v>0.28949999999999998</v>
      </c>
      <c r="DV1232" s="83">
        <v>0.363425</v>
      </c>
      <c r="DW1232" s="83">
        <v>0.38896874999999997</v>
      </c>
      <c r="DX1232" s="83">
        <v>0.37709375000000001</v>
      </c>
      <c r="DY1232" s="83">
        <v>0.29316249999999999</v>
      </c>
      <c r="DZ1232" s="83">
        <v>0.17514374999999999</v>
      </c>
    </row>
    <row r="1233" spans="1:130" s="83" customFormat="1" hidden="1" x14ac:dyDescent="0.25">
      <c r="A1233" s="82" t="s">
        <v>480</v>
      </c>
      <c r="B1233" s="82" t="s">
        <v>428</v>
      </c>
      <c r="C1233" s="83" t="s">
        <v>217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525.90374999999995</v>
      </c>
      <c r="DT1233" s="83">
        <v>0.25488749999999999</v>
      </c>
      <c r="DU1233" s="83">
        <v>0.28637499999999999</v>
      </c>
      <c r="DV1233" s="83">
        <v>0.31922499999999998</v>
      </c>
      <c r="DW1233" s="83">
        <v>0.36054999999999998</v>
      </c>
      <c r="DX1233" s="83">
        <v>0.34930624999999998</v>
      </c>
      <c r="DY1233" s="83">
        <v>0.311</v>
      </c>
      <c r="DZ1233" s="83">
        <v>0.14230000000000001</v>
      </c>
    </row>
    <row r="1234" spans="1:130" s="83" customFormat="1" hidden="1" x14ac:dyDescent="0.25">
      <c r="A1234" s="82" t="s">
        <v>480</v>
      </c>
      <c r="B1234" s="82" t="s">
        <v>428</v>
      </c>
      <c r="C1234" s="83" t="s">
        <v>213</v>
      </c>
      <c r="D1234" s="83">
        <v>2017</v>
      </c>
      <c r="E1234" s="121">
        <v>43012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555.19640625</v>
      </c>
      <c r="DT1234" s="83">
        <v>0.23677187499999999</v>
      </c>
      <c r="DU1234" s="83">
        <v>0.3006875</v>
      </c>
      <c r="DV1234" s="83">
        <v>0.29483749999999997</v>
      </c>
      <c r="DW1234" s="83">
        <v>0.36916874999999999</v>
      </c>
      <c r="DX1234" s="83">
        <v>0.35435624999999998</v>
      </c>
      <c r="DY1234" s="83">
        <v>0.35403125000000002</v>
      </c>
      <c r="DZ1234" s="83">
        <v>0.20953125</v>
      </c>
    </row>
    <row r="1235" spans="1:130" s="83" customFormat="1" hidden="1" x14ac:dyDescent="0.25">
      <c r="A1235" s="82" t="s">
        <v>480</v>
      </c>
      <c r="B1235" s="82" t="s">
        <v>428</v>
      </c>
      <c r="C1235" s="83" t="s">
        <v>496</v>
      </c>
      <c r="D1235" s="83">
        <v>2017</v>
      </c>
      <c r="E1235" s="121">
        <v>43012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564.00515625000003</v>
      </c>
      <c r="DT1235" s="83">
        <v>0.256240625</v>
      </c>
      <c r="DU1235" s="83">
        <v>0.28871875000000002</v>
      </c>
      <c r="DV1235" s="83">
        <v>0.31016874999999999</v>
      </c>
      <c r="DW1235" s="83">
        <v>0.37164374999999999</v>
      </c>
      <c r="DX1235" s="83">
        <v>0.37568125000000002</v>
      </c>
      <c r="DY1235" s="83">
        <v>0.33421250000000002</v>
      </c>
      <c r="DZ1235" s="83">
        <v>0.21583125</v>
      </c>
    </row>
    <row r="1236" spans="1:130" s="83" customFormat="1" hidden="1" x14ac:dyDescent="0.25">
      <c r="A1236" s="82" t="s">
        <v>480</v>
      </c>
      <c r="B1236" s="82" t="s">
        <v>428</v>
      </c>
      <c r="C1236" s="83" t="s">
        <v>214</v>
      </c>
      <c r="D1236" s="83">
        <v>2017</v>
      </c>
      <c r="E1236" s="121">
        <v>43012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559.4559375</v>
      </c>
      <c r="DT1236" s="83">
        <v>0.23751249999999999</v>
      </c>
      <c r="DU1236" s="83">
        <v>0.30160625000000002</v>
      </c>
      <c r="DV1236" s="83">
        <v>0.30453750000000002</v>
      </c>
      <c r="DW1236" s="83">
        <v>0.38985625000000002</v>
      </c>
      <c r="DX1236" s="83">
        <v>0.40183124999999997</v>
      </c>
      <c r="DY1236" s="83">
        <v>0.31564999999999999</v>
      </c>
      <c r="DZ1236" s="83">
        <v>0.18341874999999999</v>
      </c>
    </row>
    <row r="1237" spans="1:130" s="83" customFormat="1" hidden="1" x14ac:dyDescent="0.25">
      <c r="A1237" s="82" t="s">
        <v>480</v>
      </c>
      <c r="B1237" s="82" t="s">
        <v>428</v>
      </c>
      <c r="C1237" s="83" t="s">
        <v>215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583.08562500000005</v>
      </c>
      <c r="DT1237" s="83">
        <v>0.24929375000000001</v>
      </c>
      <c r="DU1237" s="83">
        <v>0.30625625000000001</v>
      </c>
      <c r="DV1237" s="83">
        <v>0.32724999999999999</v>
      </c>
      <c r="DW1237" s="83">
        <v>0.36336875000000002</v>
      </c>
      <c r="DX1237" s="83">
        <v>0.38088749999999999</v>
      </c>
      <c r="DY1237" s="83">
        <v>0.34887499999999999</v>
      </c>
      <c r="DZ1237" s="83">
        <v>0.2454625</v>
      </c>
    </row>
    <row r="1238" spans="1:130" s="83" customFormat="1" hidden="1" x14ac:dyDescent="0.25">
      <c r="A1238" s="82" t="s">
        <v>480</v>
      </c>
      <c r="B1238" s="82" t="s">
        <v>428</v>
      </c>
      <c r="C1238" s="83" t="s">
        <v>216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558.97359374999996</v>
      </c>
      <c r="DT1238" s="83">
        <v>0.25550937499999998</v>
      </c>
      <c r="DU1238" s="83">
        <v>0.28321875000000002</v>
      </c>
      <c r="DV1238" s="83">
        <v>0.35981249999999998</v>
      </c>
      <c r="DW1238" s="83">
        <v>0.38788125000000001</v>
      </c>
      <c r="DX1238" s="83">
        <v>0.37680625000000001</v>
      </c>
      <c r="DY1238" s="83">
        <v>0.29356874999999999</v>
      </c>
      <c r="DZ1238" s="83">
        <v>0.17581250000000001</v>
      </c>
    </row>
    <row r="1239" spans="1:130" s="83" customFormat="1" hidden="1" x14ac:dyDescent="0.25">
      <c r="A1239" s="82" t="s">
        <v>480</v>
      </c>
      <c r="B1239" s="82" t="s">
        <v>428</v>
      </c>
      <c r="C1239" s="83" t="s">
        <v>217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522.89390624999999</v>
      </c>
      <c r="DT1239" s="83">
        <v>0.248215625</v>
      </c>
      <c r="DU1239" s="83">
        <v>0.28094374999999999</v>
      </c>
      <c r="DV1239" s="83">
        <v>0.3153125</v>
      </c>
      <c r="DW1239" s="83">
        <v>0.35954999999999998</v>
      </c>
      <c r="DX1239" s="83">
        <v>0.34928749999999997</v>
      </c>
      <c r="DY1239" s="83">
        <v>0.31146249999999998</v>
      </c>
      <c r="DZ1239" s="83">
        <v>0.14278750000000001</v>
      </c>
    </row>
    <row r="1240" spans="1:130" s="83" customFormat="1" hidden="1" x14ac:dyDescent="0.25">
      <c r="A1240" s="82" t="s">
        <v>480</v>
      </c>
      <c r="B1240" s="82" t="s">
        <v>428</v>
      </c>
      <c r="C1240" s="83" t="s">
        <v>213</v>
      </c>
      <c r="D1240" s="83">
        <v>2017</v>
      </c>
      <c r="E1240" s="121">
        <v>43013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551.24906250000004</v>
      </c>
      <c r="DT1240" s="83">
        <v>0.22875624999999999</v>
      </c>
      <c r="DU1240" s="83">
        <v>0.29454999999999998</v>
      </c>
      <c r="DV1240" s="83">
        <v>0.28949374999999999</v>
      </c>
      <c r="DW1240" s="83">
        <v>0.36764374999999999</v>
      </c>
      <c r="DX1240" s="83">
        <v>0.353875</v>
      </c>
      <c r="DY1240" s="83">
        <v>0.35458125000000001</v>
      </c>
      <c r="DZ1240" s="83">
        <v>0.21024999999999999</v>
      </c>
    </row>
    <row r="1241" spans="1:130" s="83" customFormat="1" hidden="1" x14ac:dyDescent="0.25">
      <c r="A1241" s="82" t="s">
        <v>480</v>
      </c>
      <c r="B1241" s="82" t="s">
        <v>428</v>
      </c>
      <c r="C1241" s="83" t="s">
        <v>496</v>
      </c>
      <c r="D1241" s="83">
        <v>2017</v>
      </c>
      <c r="E1241" s="121">
        <v>43013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560.98687500000005</v>
      </c>
      <c r="DT1241" s="83">
        <v>0.2494625</v>
      </c>
      <c r="DU1241" s="83">
        <v>0.28432499999999999</v>
      </c>
      <c r="DV1241" s="83">
        <v>0.30596875000000001</v>
      </c>
      <c r="DW1241" s="83">
        <v>0.37051875000000001</v>
      </c>
      <c r="DX1241" s="83">
        <v>0.37550624999999999</v>
      </c>
      <c r="DY1241" s="83">
        <v>0.33465624999999999</v>
      </c>
      <c r="DZ1241" s="83">
        <v>0.21641250000000001</v>
      </c>
    </row>
    <row r="1242" spans="1:130" s="83" customFormat="1" hidden="1" x14ac:dyDescent="0.25">
      <c r="A1242" s="82" t="s">
        <v>480</v>
      </c>
      <c r="B1242" s="82" t="s">
        <v>428</v>
      </c>
      <c r="C1242" s="83" t="s">
        <v>214</v>
      </c>
      <c r="D1242" s="83">
        <v>2017</v>
      </c>
      <c r="E1242" s="121">
        <v>43013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555.03984375000005</v>
      </c>
      <c r="DT1242" s="83">
        <v>0.22777187500000001</v>
      </c>
      <c r="DU1242" s="83">
        <v>0.29348125000000003</v>
      </c>
      <c r="DV1242" s="83">
        <v>0.29921874999999998</v>
      </c>
      <c r="DW1242" s="83">
        <v>0.389075</v>
      </c>
      <c r="DX1242" s="83">
        <v>0.40131875</v>
      </c>
      <c r="DY1242" s="83">
        <v>0.31587500000000002</v>
      </c>
      <c r="DZ1242" s="83">
        <v>0.18401875000000001</v>
      </c>
    </row>
    <row r="1243" spans="1:130" s="83" customFormat="1" hidden="1" x14ac:dyDescent="0.25">
      <c r="A1243" s="82" t="s">
        <v>480</v>
      </c>
      <c r="B1243" s="82" t="s">
        <v>428</v>
      </c>
      <c r="C1243" s="83" t="s">
        <v>215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579.85546875</v>
      </c>
      <c r="DT1243" s="83">
        <v>0.24180312500000001</v>
      </c>
      <c r="DU1243" s="83">
        <v>0.30083749999999998</v>
      </c>
      <c r="DV1243" s="83">
        <v>0.32359375000000001</v>
      </c>
      <c r="DW1243" s="83">
        <v>0.36188124999999999</v>
      </c>
      <c r="DX1243" s="83">
        <v>0.38048749999999998</v>
      </c>
      <c r="DY1243" s="83">
        <v>0.34943125000000003</v>
      </c>
      <c r="DZ1243" s="83">
        <v>0.24613750000000001</v>
      </c>
    </row>
    <row r="1244" spans="1:130" s="83" customFormat="1" hidden="1" x14ac:dyDescent="0.25">
      <c r="A1244" s="82" t="s">
        <v>480</v>
      </c>
      <c r="B1244" s="82" t="s">
        <v>428</v>
      </c>
      <c r="C1244" s="83" t="s">
        <v>216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555.28453124999999</v>
      </c>
      <c r="DT1244" s="83">
        <v>0.246640625</v>
      </c>
      <c r="DU1244" s="83">
        <v>0.27638125000000002</v>
      </c>
      <c r="DV1244" s="83">
        <v>0.35570625</v>
      </c>
      <c r="DW1244" s="83">
        <v>0.38650625</v>
      </c>
      <c r="DX1244" s="83">
        <v>0.37662499999999999</v>
      </c>
      <c r="DY1244" s="83">
        <v>0.29403125000000002</v>
      </c>
      <c r="DZ1244" s="83">
        <v>0.17656875</v>
      </c>
    </row>
    <row r="1245" spans="1:130" s="83" customFormat="1" hidden="1" x14ac:dyDescent="0.25">
      <c r="A1245" s="82" t="s">
        <v>480</v>
      </c>
      <c r="B1245" s="82" t="s">
        <v>428</v>
      </c>
      <c r="C1245" s="83" t="s">
        <v>217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519.51046874999997</v>
      </c>
      <c r="DT1245" s="83">
        <v>0.24081562500000001</v>
      </c>
      <c r="DU1245" s="83">
        <v>0.27555000000000002</v>
      </c>
      <c r="DV1245" s="83">
        <v>0.31101875000000001</v>
      </c>
      <c r="DW1245" s="83">
        <v>0.35826249999999998</v>
      </c>
      <c r="DX1245" s="83">
        <v>0.34914374999999997</v>
      </c>
      <c r="DY1245" s="83">
        <v>0.31185625</v>
      </c>
      <c r="DZ1245" s="83">
        <v>0.14323749999999999</v>
      </c>
    </row>
    <row r="1246" spans="1:130" s="83" customFormat="1" hidden="1" x14ac:dyDescent="0.25">
      <c r="A1246" s="82" t="s">
        <v>480</v>
      </c>
      <c r="B1246" s="82" t="s">
        <v>428</v>
      </c>
      <c r="C1246" s="83" t="s">
        <v>213</v>
      </c>
      <c r="D1246" s="83">
        <v>2017</v>
      </c>
      <c r="E1246" s="121">
        <v>43014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548.33531249999999</v>
      </c>
      <c r="DT1246" s="83">
        <v>0.22412499999999999</v>
      </c>
      <c r="DU1246" s="83">
        <v>0.29030624999999999</v>
      </c>
      <c r="DV1246" s="83">
        <v>0.28534999999999999</v>
      </c>
      <c r="DW1246" s="83">
        <v>0.36586249999999998</v>
      </c>
      <c r="DX1246" s="83">
        <v>0.35344375</v>
      </c>
      <c r="DY1246" s="83">
        <v>0.35503125000000002</v>
      </c>
      <c r="DZ1246" s="83">
        <v>0.21088124999999999</v>
      </c>
    </row>
    <row r="1247" spans="1:130" s="83" customFormat="1" hidden="1" x14ac:dyDescent="0.25">
      <c r="A1247" s="82" t="s">
        <v>480</v>
      </c>
      <c r="B1247" s="82" t="s">
        <v>428</v>
      </c>
      <c r="C1247" s="83" t="s">
        <v>496</v>
      </c>
      <c r="D1247" s="83">
        <v>2017</v>
      </c>
      <c r="E1247" s="121">
        <v>43014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558.78046874999995</v>
      </c>
      <c r="DT1247" s="83">
        <v>0.24569687500000001</v>
      </c>
      <c r="DU1247" s="83">
        <v>0.28135624999999997</v>
      </c>
      <c r="DV1247" s="83">
        <v>0.30235624999999999</v>
      </c>
      <c r="DW1247" s="83">
        <v>0.36951250000000002</v>
      </c>
      <c r="DX1247" s="83">
        <v>0.37514999999999998</v>
      </c>
      <c r="DY1247" s="83">
        <v>0.33506249999999999</v>
      </c>
      <c r="DZ1247" s="83">
        <v>0.21699375000000001</v>
      </c>
    </row>
    <row r="1248" spans="1:130" s="83" customFormat="1" hidden="1" x14ac:dyDescent="0.25">
      <c r="A1248" s="82" t="s">
        <v>480</v>
      </c>
      <c r="B1248" s="82" t="s">
        <v>428</v>
      </c>
      <c r="C1248" s="83" t="s">
        <v>214</v>
      </c>
      <c r="D1248" s="83">
        <v>2017</v>
      </c>
      <c r="E1248" s="121">
        <v>43014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552.08578124999997</v>
      </c>
      <c r="DT1248" s="83">
        <v>0.222871875</v>
      </c>
      <c r="DU1248" s="83">
        <v>0.28813749999999999</v>
      </c>
      <c r="DV1248" s="83">
        <v>0.29502499999999998</v>
      </c>
      <c r="DW1248" s="83">
        <v>0.38828750000000001</v>
      </c>
      <c r="DX1248" s="83">
        <v>0.40078124999999998</v>
      </c>
      <c r="DY1248" s="83">
        <v>0.31617499999999998</v>
      </c>
      <c r="DZ1248" s="83">
        <v>0.1845125</v>
      </c>
    </row>
    <row r="1249" spans="1:130" s="83" customFormat="1" hidden="1" x14ac:dyDescent="0.25">
      <c r="A1249" s="82" t="s">
        <v>480</v>
      </c>
      <c r="B1249" s="82" t="s">
        <v>428</v>
      </c>
      <c r="C1249" s="83" t="s">
        <v>215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577.56843749999996</v>
      </c>
      <c r="DT1249" s="83">
        <v>0.23815</v>
      </c>
      <c r="DU1249" s="83">
        <v>0.29706874999999999</v>
      </c>
      <c r="DV1249" s="83">
        <v>0.32054375000000002</v>
      </c>
      <c r="DW1249" s="83">
        <v>0.36054375</v>
      </c>
      <c r="DX1249" s="83">
        <v>0.37993749999999998</v>
      </c>
      <c r="DY1249" s="83">
        <v>0.34979375000000001</v>
      </c>
      <c r="DZ1249" s="83">
        <v>0.24679999999999999</v>
      </c>
    </row>
    <row r="1250" spans="1:130" s="83" customFormat="1" hidden="1" x14ac:dyDescent="0.25">
      <c r="A1250" s="82" t="s">
        <v>480</v>
      </c>
      <c r="B1250" s="82" t="s">
        <v>428</v>
      </c>
      <c r="C1250" s="83" t="s">
        <v>216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552.93328125000005</v>
      </c>
      <c r="DT1250" s="83">
        <v>0.242865625</v>
      </c>
      <c r="DU1250" s="83">
        <v>0.27224375000000001</v>
      </c>
      <c r="DV1250" s="83">
        <v>0.35235624999999998</v>
      </c>
      <c r="DW1250" s="83">
        <v>0.38522499999999998</v>
      </c>
      <c r="DX1250" s="83">
        <v>0.37632500000000002</v>
      </c>
      <c r="DY1250" s="83">
        <v>0.29448750000000001</v>
      </c>
      <c r="DZ1250" s="83">
        <v>0.1771625</v>
      </c>
    </row>
    <row r="1251" spans="1:130" s="83" customFormat="1" hidden="1" x14ac:dyDescent="0.25">
      <c r="A1251" s="82" t="s">
        <v>480</v>
      </c>
      <c r="B1251" s="82" t="s">
        <v>428</v>
      </c>
      <c r="C1251" s="83" t="s">
        <v>217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517.1925</v>
      </c>
      <c r="DT1251" s="83">
        <v>0.23719999999999999</v>
      </c>
      <c r="DU1251" s="83">
        <v>0.27161249999999998</v>
      </c>
      <c r="DV1251" s="83">
        <v>0.30746250000000003</v>
      </c>
      <c r="DW1251" s="83">
        <v>0.35711874999999998</v>
      </c>
      <c r="DX1251" s="83">
        <v>0.34918125</v>
      </c>
      <c r="DY1251" s="83">
        <v>0.31218125000000002</v>
      </c>
      <c r="DZ1251" s="83">
        <v>0.143625</v>
      </c>
    </row>
    <row r="1252" spans="1:130" s="83" customFormat="1" hidden="1" x14ac:dyDescent="0.25">
      <c r="A1252" s="82" t="s">
        <v>480</v>
      </c>
      <c r="B1252" s="82" t="s">
        <v>428</v>
      </c>
      <c r="C1252" s="83" t="s">
        <v>213</v>
      </c>
      <c r="D1252" s="83">
        <v>2017</v>
      </c>
      <c r="E1252" s="121">
        <v>43015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553.25906250000003</v>
      </c>
      <c r="DT1252" s="83">
        <v>0.26039374999999998</v>
      </c>
      <c r="DU1252" s="83">
        <v>0.29076249999999998</v>
      </c>
      <c r="DV1252" s="83">
        <v>0.28440625000000003</v>
      </c>
      <c r="DW1252" s="83">
        <v>0.36432500000000001</v>
      </c>
      <c r="DX1252" s="83">
        <v>0.35291875</v>
      </c>
      <c r="DY1252" s="83">
        <v>0.35548750000000001</v>
      </c>
      <c r="DZ1252" s="83">
        <v>0.21148125000000001</v>
      </c>
    </row>
    <row r="1253" spans="1:130" s="83" customFormat="1" hidden="1" x14ac:dyDescent="0.25">
      <c r="A1253" s="82" t="s">
        <v>480</v>
      </c>
      <c r="B1253" s="82" t="s">
        <v>428</v>
      </c>
      <c r="C1253" s="83" t="s">
        <v>496</v>
      </c>
      <c r="D1253" s="83">
        <v>2017</v>
      </c>
      <c r="E1253" s="121">
        <v>43015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563.1534375</v>
      </c>
      <c r="DT1253" s="83">
        <v>0.27631250000000002</v>
      </c>
      <c r="DU1253" s="83">
        <v>0.28311874999999997</v>
      </c>
      <c r="DV1253" s="83">
        <v>0.30103124999999997</v>
      </c>
      <c r="DW1253" s="83">
        <v>0.36854999999999999</v>
      </c>
      <c r="DX1253" s="83">
        <v>0.37484374999999998</v>
      </c>
      <c r="DY1253" s="83">
        <v>0.33539374999999999</v>
      </c>
      <c r="DZ1253" s="83">
        <v>0.21764375</v>
      </c>
    </row>
    <row r="1254" spans="1:130" s="83" customFormat="1" hidden="1" x14ac:dyDescent="0.25">
      <c r="A1254" s="82" t="s">
        <v>480</v>
      </c>
      <c r="B1254" s="82" t="s">
        <v>428</v>
      </c>
      <c r="C1254" s="83" t="s">
        <v>214</v>
      </c>
      <c r="D1254" s="83">
        <v>2017</v>
      </c>
      <c r="E1254" s="121">
        <v>43015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557.07375000000002</v>
      </c>
      <c r="DT1254" s="83">
        <v>0.2568125</v>
      </c>
      <c r="DU1254" s="83">
        <v>0.28957500000000003</v>
      </c>
      <c r="DV1254" s="83">
        <v>0.29459374999999999</v>
      </c>
      <c r="DW1254" s="83">
        <v>0.38761875000000001</v>
      </c>
      <c r="DX1254" s="83">
        <v>0.40011249999999998</v>
      </c>
      <c r="DY1254" s="83">
        <v>0.31636874999999998</v>
      </c>
      <c r="DZ1254" s="83">
        <v>0.185025</v>
      </c>
    </row>
    <row r="1255" spans="1:130" s="83" customFormat="1" hidden="1" x14ac:dyDescent="0.25">
      <c r="A1255" s="82" t="s">
        <v>480</v>
      </c>
      <c r="B1255" s="82" t="s">
        <v>428</v>
      </c>
      <c r="C1255" s="83" t="s">
        <v>215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582.77578125000002</v>
      </c>
      <c r="DT1255" s="83">
        <v>0.27373437499999997</v>
      </c>
      <c r="DU1255" s="83">
        <v>0.29873749999999999</v>
      </c>
      <c r="DV1255" s="83">
        <v>0.31979999999999997</v>
      </c>
      <c r="DW1255" s="83">
        <v>0.35947499999999999</v>
      </c>
      <c r="DX1255" s="83">
        <v>0.37943125</v>
      </c>
      <c r="DY1255" s="83">
        <v>0.35007500000000003</v>
      </c>
      <c r="DZ1255" s="83">
        <v>0.24756875</v>
      </c>
    </row>
    <row r="1256" spans="1:130" s="83" customFormat="1" hidden="1" x14ac:dyDescent="0.25">
      <c r="A1256" s="82" t="s">
        <v>480</v>
      </c>
      <c r="B1256" s="82" t="s">
        <v>428</v>
      </c>
      <c r="C1256" s="83" t="s">
        <v>216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558.21234374999995</v>
      </c>
      <c r="DT1256" s="83">
        <v>0.27917187500000001</v>
      </c>
      <c r="DU1256" s="83">
        <v>0.27445625000000001</v>
      </c>
      <c r="DV1256" s="83">
        <v>0.35130624999999999</v>
      </c>
      <c r="DW1256" s="83">
        <v>0.38406875000000001</v>
      </c>
      <c r="DX1256" s="83">
        <v>0.37591249999999998</v>
      </c>
      <c r="DY1256" s="83">
        <v>0.29488124999999998</v>
      </c>
      <c r="DZ1256" s="83">
        <v>0.17772499999999999</v>
      </c>
    </row>
    <row r="1257" spans="1:130" s="83" customFormat="1" hidden="1" x14ac:dyDescent="0.25">
      <c r="A1257" s="82" t="s">
        <v>480</v>
      </c>
      <c r="B1257" s="82" t="s">
        <v>428</v>
      </c>
      <c r="C1257" s="83" t="s">
        <v>217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522.6825</v>
      </c>
      <c r="DT1257" s="83">
        <v>0.27387499999999998</v>
      </c>
      <c r="DU1257" s="83">
        <v>0.2739625</v>
      </c>
      <c r="DV1257" s="83">
        <v>0.30678749999999999</v>
      </c>
      <c r="DW1257" s="83">
        <v>0.35603125000000002</v>
      </c>
      <c r="DX1257" s="83">
        <v>0.34896874999999999</v>
      </c>
      <c r="DY1257" s="83">
        <v>0.31248124999999999</v>
      </c>
      <c r="DZ1257" s="83">
        <v>0.14408750000000001</v>
      </c>
    </row>
    <row r="1258" spans="1:130" s="83" customFormat="1" hidden="1" x14ac:dyDescent="0.25">
      <c r="A1258" s="82" t="s">
        <v>480</v>
      </c>
      <c r="B1258" s="82" t="s">
        <v>428</v>
      </c>
      <c r="C1258" s="83" t="s">
        <v>213</v>
      </c>
      <c r="D1258" s="83">
        <v>2017</v>
      </c>
      <c r="E1258" s="121">
        <v>43016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560.07984375000001</v>
      </c>
      <c r="DT1258" s="83">
        <v>0.29757187499999999</v>
      </c>
      <c r="DU1258" s="83">
        <v>0.30206875</v>
      </c>
      <c r="DV1258" s="83">
        <v>0.28408749999999999</v>
      </c>
      <c r="DW1258" s="83">
        <v>0.362875</v>
      </c>
      <c r="DX1258" s="83">
        <v>0.35225624999999999</v>
      </c>
      <c r="DY1258" s="83">
        <v>0.35584375000000001</v>
      </c>
      <c r="DZ1258" s="83">
        <v>0.21204999999999999</v>
      </c>
    </row>
    <row r="1259" spans="1:130" s="83" customFormat="1" hidden="1" x14ac:dyDescent="0.25">
      <c r="A1259" s="82" t="s">
        <v>480</v>
      </c>
      <c r="B1259" s="82" t="s">
        <v>428</v>
      </c>
      <c r="C1259" s="83" t="s">
        <v>496</v>
      </c>
      <c r="D1259" s="83">
        <v>2017</v>
      </c>
      <c r="E1259" s="121">
        <v>43016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570.85593749999998</v>
      </c>
      <c r="DT1259" s="83">
        <v>0.31028125000000001</v>
      </c>
      <c r="DU1259" s="83">
        <v>0.30017500000000003</v>
      </c>
      <c r="DV1259" s="83">
        <v>0.30135624999999999</v>
      </c>
      <c r="DW1259" s="83">
        <v>0.36760625000000002</v>
      </c>
      <c r="DX1259" s="83">
        <v>0.37451250000000003</v>
      </c>
      <c r="DY1259" s="83">
        <v>0.33578124999999998</v>
      </c>
      <c r="DZ1259" s="83">
        <v>0.21836875</v>
      </c>
    </row>
    <row r="1260" spans="1:130" s="83" customFormat="1" hidden="1" x14ac:dyDescent="0.25">
      <c r="A1260" s="82" t="s">
        <v>480</v>
      </c>
      <c r="B1260" s="82" t="s">
        <v>428</v>
      </c>
      <c r="C1260" s="83" t="s">
        <v>214</v>
      </c>
      <c r="D1260" s="83">
        <v>2017</v>
      </c>
      <c r="E1260" s="121">
        <v>43016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564.20249999999999</v>
      </c>
      <c r="DT1260" s="83">
        <v>0.29239999999999999</v>
      </c>
      <c r="DU1260" s="83">
        <v>0.30327500000000002</v>
      </c>
      <c r="DV1260" s="83">
        <v>0.29472500000000001</v>
      </c>
      <c r="DW1260" s="83">
        <v>0.38671250000000001</v>
      </c>
      <c r="DX1260" s="83">
        <v>0.39956874999999997</v>
      </c>
      <c r="DY1260" s="83">
        <v>0.31640000000000001</v>
      </c>
      <c r="DZ1260" s="83">
        <v>0.18543124999999999</v>
      </c>
    </row>
    <row r="1261" spans="1:130" s="83" customFormat="1" hidden="1" x14ac:dyDescent="0.25">
      <c r="A1261" s="82" t="s">
        <v>480</v>
      </c>
      <c r="B1261" s="82" t="s">
        <v>428</v>
      </c>
      <c r="C1261" s="83" t="s">
        <v>215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590.63484374999996</v>
      </c>
      <c r="DT1261" s="83">
        <v>0.30989687500000002</v>
      </c>
      <c r="DU1261" s="83">
        <v>0.31490625</v>
      </c>
      <c r="DV1261" s="83">
        <v>0.32070625000000003</v>
      </c>
      <c r="DW1261" s="83">
        <v>0.35826249999999998</v>
      </c>
      <c r="DX1261" s="83">
        <v>0.37897500000000001</v>
      </c>
      <c r="DY1261" s="83">
        <v>0.35035624999999998</v>
      </c>
      <c r="DZ1261" s="83">
        <v>0.24808125</v>
      </c>
    </row>
    <row r="1262" spans="1:130" s="83" customFormat="1" hidden="1" x14ac:dyDescent="0.25">
      <c r="A1262" s="82" t="s">
        <v>480</v>
      </c>
      <c r="B1262" s="82" t="s">
        <v>428</v>
      </c>
      <c r="C1262" s="83" t="s">
        <v>216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565.59890625000003</v>
      </c>
      <c r="DT1262" s="83">
        <v>0.31570312499999997</v>
      </c>
      <c r="DU1262" s="83">
        <v>0.28859374999999998</v>
      </c>
      <c r="DV1262" s="83">
        <v>0.35086250000000002</v>
      </c>
      <c r="DW1262" s="83">
        <v>0.38306249999999997</v>
      </c>
      <c r="DX1262" s="83">
        <v>0.37563125000000003</v>
      </c>
      <c r="DY1262" s="83">
        <v>0.29521874999999997</v>
      </c>
      <c r="DZ1262" s="83">
        <v>0.17840624999999999</v>
      </c>
    </row>
    <row r="1263" spans="1:130" s="83" customFormat="1" hidden="1" x14ac:dyDescent="0.25">
      <c r="A1263" s="82" t="s">
        <v>480</v>
      </c>
      <c r="B1263" s="82" t="s">
        <v>428</v>
      </c>
      <c r="C1263" s="83" t="s">
        <v>217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530.93343749999997</v>
      </c>
      <c r="DT1263" s="83">
        <v>0.31024374999999998</v>
      </c>
      <c r="DU1263" s="83">
        <v>0.29207499999999997</v>
      </c>
      <c r="DV1263" s="83">
        <v>0.30763125000000002</v>
      </c>
      <c r="DW1263" s="83">
        <v>0.35496875</v>
      </c>
      <c r="DX1263" s="83">
        <v>0.34875624999999999</v>
      </c>
      <c r="DY1263" s="83">
        <v>0.31280000000000002</v>
      </c>
      <c r="DZ1263" s="83">
        <v>0.14446249999999999</v>
      </c>
    </row>
    <row r="1264" spans="1:130" s="83" customFormat="1" hidden="1" x14ac:dyDescent="0.25">
      <c r="A1264" s="82" t="s">
        <v>480</v>
      </c>
      <c r="B1264" s="82" t="s">
        <v>428</v>
      </c>
      <c r="C1264" s="83" t="s">
        <v>213</v>
      </c>
      <c r="D1264" s="83">
        <v>2017</v>
      </c>
      <c r="E1264" s="121">
        <v>43017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563.75437499999998</v>
      </c>
      <c r="DT1264" s="83">
        <v>0.31443749999999998</v>
      </c>
      <c r="DU1264" s="83">
        <v>0.31042500000000001</v>
      </c>
      <c r="DV1264" s="83">
        <v>0.28533750000000002</v>
      </c>
      <c r="DW1264" s="83">
        <v>0.36116874999999998</v>
      </c>
      <c r="DX1264" s="83">
        <v>0.35153125000000002</v>
      </c>
      <c r="DY1264" s="83">
        <v>0.35610000000000003</v>
      </c>
      <c r="DZ1264" s="83">
        <v>0.21261250000000001</v>
      </c>
    </row>
    <row r="1265" spans="1:130" s="83" customFormat="1" hidden="1" x14ac:dyDescent="0.25">
      <c r="A1265" s="82" t="s">
        <v>480</v>
      </c>
      <c r="B1265" s="82" t="s">
        <v>428</v>
      </c>
      <c r="C1265" s="83" t="s">
        <v>496</v>
      </c>
      <c r="D1265" s="83">
        <v>2017</v>
      </c>
      <c r="E1265" s="121">
        <v>43017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575.09531249999998</v>
      </c>
      <c r="DT1265" s="83">
        <v>0.32409375000000001</v>
      </c>
      <c r="DU1265" s="83">
        <v>0.31011250000000001</v>
      </c>
      <c r="DV1265" s="83">
        <v>0.30414374999999999</v>
      </c>
      <c r="DW1265" s="83">
        <v>0.36661250000000001</v>
      </c>
      <c r="DX1265" s="83">
        <v>0.37409999999999999</v>
      </c>
      <c r="DY1265" s="83">
        <v>0.33609375000000002</v>
      </c>
      <c r="DZ1265" s="83">
        <v>0.21893124999999999</v>
      </c>
    </row>
    <row r="1266" spans="1:130" s="83" customFormat="1" hidden="1" x14ac:dyDescent="0.25">
      <c r="A1266" s="82" t="s">
        <v>480</v>
      </c>
      <c r="B1266" s="82" t="s">
        <v>428</v>
      </c>
      <c r="C1266" s="83" t="s">
        <v>214</v>
      </c>
      <c r="D1266" s="83">
        <v>2017</v>
      </c>
      <c r="E1266" s="121">
        <v>43017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568.24312499999996</v>
      </c>
      <c r="DT1266" s="83">
        <v>0.30896249999999997</v>
      </c>
      <c r="DU1266" s="83">
        <v>0.31130000000000002</v>
      </c>
      <c r="DV1266" s="83">
        <v>0.2969</v>
      </c>
      <c r="DW1266" s="83">
        <v>0.38585000000000003</v>
      </c>
      <c r="DX1266" s="83">
        <v>0.39886250000000001</v>
      </c>
      <c r="DY1266" s="83">
        <v>0.3165</v>
      </c>
      <c r="DZ1266" s="83">
        <v>0.18590000000000001</v>
      </c>
    </row>
    <row r="1267" spans="1:130" s="83" customFormat="1" hidden="1" x14ac:dyDescent="0.25">
      <c r="A1267" s="82" t="s">
        <v>480</v>
      </c>
      <c r="B1267" s="82" t="s">
        <v>428</v>
      </c>
      <c r="C1267" s="83" t="s">
        <v>215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594.69609375000005</v>
      </c>
      <c r="DT1267" s="83">
        <v>0.322503125</v>
      </c>
      <c r="DU1267" s="83">
        <v>0.3243625</v>
      </c>
      <c r="DV1267" s="83">
        <v>0.32392500000000002</v>
      </c>
      <c r="DW1267" s="83">
        <v>0.35722500000000001</v>
      </c>
      <c r="DX1267" s="83">
        <v>0.37853124999999999</v>
      </c>
      <c r="DY1267" s="83">
        <v>0.35051874999999999</v>
      </c>
      <c r="DZ1267" s="83">
        <v>0.24868750000000001</v>
      </c>
    </row>
    <row r="1268" spans="1:130" s="83" customFormat="1" hidden="1" x14ac:dyDescent="0.25">
      <c r="A1268" s="82" t="s">
        <v>480</v>
      </c>
      <c r="B1268" s="82" t="s">
        <v>428</v>
      </c>
      <c r="C1268" s="83" t="s">
        <v>216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569.78343749999999</v>
      </c>
      <c r="DT1268" s="83">
        <v>0.33251249999999999</v>
      </c>
      <c r="DU1268" s="83">
        <v>0.29888124999999999</v>
      </c>
      <c r="DV1268" s="83">
        <v>0.35191250000000002</v>
      </c>
      <c r="DW1268" s="83">
        <v>0.38209375000000001</v>
      </c>
      <c r="DX1268" s="83">
        <v>0.37515625000000002</v>
      </c>
      <c r="DY1268" s="83">
        <v>0.29543750000000002</v>
      </c>
      <c r="DZ1268" s="83">
        <v>0.17898125000000001</v>
      </c>
    </row>
    <row r="1269" spans="1:130" s="83" customFormat="1" hidden="1" x14ac:dyDescent="0.25">
      <c r="A1269" s="82" t="s">
        <v>480</v>
      </c>
      <c r="B1269" s="82" t="s">
        <v>428</v>
      </c>
      <c r="C1269" s="83" t="s">
        <v>217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535.46437500000002</v>
      </c>
      <c r="DT1269" s="83">
        <v>0.32415624999999998</v>
      </c>
      <c r="DU1269" s="83">
        <v>0.30354375</v>
      </c>
      <c r="DV1269" s="83">
        <v>0.31049375000000001</v>
      </c>
      <c r="DW1269" s="83">
        <v>0.35416874999999998</v>
      </c>
      <c r="DX1269" s="83">
        <v>0.34844999999999998</v>
      </c>
      <c r="DY1269" s="83">
        <v>0.31310624999999997</v>
      </c>
      <c r="DZ1269" s="83">
        <v>0.14481250000000001</v>
      </c>
    </row>
    <row r="1270" spans="1:130" s="83" customFormat="1" hidden="1" x14ac:dyDescent="0.25">
      <c r="A1270" s="82" t="s">
        <v>480</v>
      </c>
      <c r="B1270" s="82" t="s">
        <v>428</v>
      </c>
      <c r="C1270" s="83" t="s">
        <v>213</v>
      </c>
      <c r="D1270" s="83">
        <v>2017</v>
      </c>
      <c r="E1270" s="121">
        <v>43018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590.68546875000004</v>
      </c>
      <c r="DT1270" s="83">
        <v>0.338771875</v>
      </c>
      <c r="DU1270" s="83">
        <v>0.35541875000000001</v>
      </c>
      <c r="DV1270" s="83">
        <v>0.33795625000000001</v>
      </c>
      <c r="DW1270" s="83">
        <v>0.36332500000000001</v>
      </c>
      <c r="DX1270" s="83">
        <v>0.35112500000000002</v>
      </c>
      <c r="DY1270" s="83">
        <v>0.35630000000000001</v>
      </c>
      <c r="DZ1270" s="83">
        <v>0.21315000000000001</v>
      </c>
    </row>
    <row r="1271" spans="1:130" s="83" customFormat="1" hidden="1" x14ac:dyDescent="0.25">
      <c r="A1271" s="82" t="s">
        <v>480</v>
      </c>
      <c r="B1271" s="82" t="s">
        <v>428</v>
      </c>
      <c r="C1271" s="83" t="s">
        <v>496</v>
      </c>
      <c r="D1271" s="83">
        <v>2017</v>
      </c>
      <c r="E1271" s="121">
        <v>43018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575.71640624999998</v>
      </c>
      <c r="DT1271" s="83">
        <v>0.31905312499999999</v>
      </c>
      <c r="DU1271" s="83">
        <v>0.31423125000000002</v>
      </c>
      <c r="DV1271" s="83">
        <v>0.30677500000000002</v>
      </c>
      <c r="DW1271" s="83">
        <v>0.36588749999999998</v>
      </c>
      <c r="DX1271" s="83">
        <v>0.3737375</v>
      </c>
      <c r="DY1271" s="83">
        <v>0.33626250000000002</v>
      </c>
      <c r="DZ1271" s="83">
        <v>0.21975</v>
      </c>
    </row>
    <row r="1272" spans="1:130" s="83" customFormat="1" hidden="1" x14ac:dyDescent="0.25">
      <c r="A1272" s="82" t="s">
        <v>480</v>
      </c>
      <c r="B1272" s="82" t="s">
        <v>428</v>
      </c>
      <c r="C1272" s="83" t="s">
        <v>214</v>
      </c>
      <c r="D1272" s="83">
        <v>2017</v>
      </c>
      <c r="E1272" s="121">
        <v>43018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596.38828124999998</v>
      </c>
      <c r="DT1272" s="83">
        <v>0.35436562500000002</v>
      </c>
      <c r="DU1272" s="83">
        <v>0.37269374999999999</v>
      </c>
      <c r="DV1272" s="83">
        <v>0.33653749999999999</v>
      </c>
      <c r="DW1272" s="83">
        <v>0.38678750000000001</v>
      </c>
      <c r="DX1272" s="83">
        <v>0.39809375000000002</v>
      </c>
      <c r="DY1272" s="83">
        <v>0.31662499999999999</v>
      </c>
      <c r="DZ1272" s="83">
        <v>0.18638750000000001</v>
      </c>
    </row>
    <row r="1273" spans="1:130" s="83" customFormat="1" hidden="1" x14ac:dyDescent="0.25">
      <c r="A1273" s="82" t="s">
        <v>480</v>
      </c>
      <c r="B1273" s="82" t="s">
        <v>428</v>
      </c>
      <c r="C1273" s="83" t="s">
        <v>215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595.22484374999999</v>
      </c>
      <c r="DT1273" s="83">
        <v>0.31666562500000001</v>
      </c>
      <c r="DU1273" s="83">
        <v>0.32901249999999999</v>
      </c>
      <c r="DV1273" s="83">
        <v>0.32703125</v>
      </c>
      <c r="DW1273" s="83">
        <v>0.35643750000000002</v>
      </c>
      <c r="DX1273" s="83">
        <v>0.37795624999999999</v>
      </c>
      <c r="DY1273" s="83">
        <v>0.35058125000000001</v>
      </c>
      <c r="DZ1273" s="83">
        <v>0.2492375</v>
      </c>
    </row>
    <row r="1274" spans="1:130" s="83" customFormat="1" hidden="1" x14ac:dyDescent="0.25">
      <c r="A1274" s="82" t="s">
        <v>480</v>
      </c>
      <c r="B1274" s="82" t="s">
        <v>428</v>
      </c>
      <c r="C1274" s="83" t="s">
        <v>216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594.80015624999999</v>
      </c>
      <c r="DT1274" s="83">
        <v>0.365590625</v>
      </c>
      <c r="DU1274" s="83">
        <v>0.35503125000000002</v>
      </c>
      <c r="DV1274" s="83">
        <v>0.38543749999999999</v>
      </c>
      <c r="DW1274" s="83">
        <v>0.38703749999999998</v>
      </c>
      <c r="DX1274" s="83">
        <v>0.37463750000000001</v>
      </c>
      <c r="DY1274" s="83">
        <v>0.29565625000000001</v>
      </c>
      <c r="DZ1274" s="83">
        <v>0.17958750000000001</v>
      </c>
    </row>
    <row r="1275" spans="1:130" s="83" customFormat="1" hidden="1" x14ac:dyDescent="0.25">
      <c r="A1275" s="82" t="s">
        <v>480</v>
      </c>
      <c r="B1275" s="82" t="s">
        <v>428</v>
      </c>
      <c r="C1275" s="83" t="s">
        <v>217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536.02312500000005</v>
      </c>
      <c r="DT1275" s="83">
        <v>0.31793125</v>
      </c>
      <c r="DU1275" s="83">
        <v>0.30795624999999999</v>
      </c>
      <c r="DV1275" s="83">
        <v>0.31355624999999998</v>
      </c>
      <c r="DW1275" s="83">
        <v>0.35363125000000001</v>
      </c>
      <c r="DX1275" s="83">
        <v>0.34821875000000002</v>
      </c>
      <c r="DY1275" s="83">
        <v>0.31317499999999998</v>
      </c>
      <c r="DZ1275" s="83">
        <v>0.14521875000000001</v>
      </c>
    </row>
    <row r="1276" spans="1:130" s="83" customFormat="1" hidden="1" x14ac:dyDescent="0.25">
      <c r="A1276" s="82" t="s">
        <v>480</v>
      </c>
      <c r="B1276" s="82" t="s">
        <v>428</v>
      </c>
      <c r="C1276" s="83" t="s">
        <v>213</v>
      </c>
      <c r="D1276" s="83">
        <v>2017</v>
      </c>
      <c r="E1276" s="121">
        <v>43019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611.12203124999996</v>
      </c>
      <c r="DT1276" s="83">
        <v>0.35174687500000001</v>
      </c>
      <c r="DU1276" s="83">
        <v>0.37013750000000001</v>
      </c>
      <c r="DV1276" s="83">
        <v>0.35802499999999998</v>
      </c>
      <c r="DW1276" s="83">
        <v>0.38496249999999999</v>
      </c>
      <c r="DX1276" s="83">
        <v>0.35803125000000002</v>
      </c>
      <c r="DY1276" s="83">
        <v>0.35886249999999997</v>
      </c>
      <c r="DZ1276" s="83">
        <v>0.21625</v>
      </c>
    </row>
    <row r="1277" spans="1:130" s="83" customFormat="1" hidden="1" x14ac:dyDescent="0.25">
      <c r="A1277" s="82" t="s">
        <v>480</v>
      </c>
      <c r="B1277" s="82" t="s">
        <v>428</v>
      </c>
      <c r="C1277" s="83" t="s">
        <v>496</v>
      </c>
      <c r="D1277" s="83">
        <v>2017</v>
      </c>
      <c r="E1277" s="121">
        <v>43019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577.3565625</v>
      </c>
      <c r="DT1277" s="83">
        <v>0.32276874999999999</v>
      </c>
      <c r="DU1277" s="83">
        <v>0.31669999999999998</v>
      </c>
      <c r="DV1277" s="83">
        <v>0.3082375</v>
      </c>
      <c r="DW1277" s="83">
        <v>0.36576249999999999</v>
      </c>
      <c r="DX1277" s="83">
        <v>0.3735</v>
      </c>
      <c r="DY1277" s="83">
        <v>0.33668124999999999</v>
      </c>
      <c r="DZ1277" s="83">
        <v>0.22060625</v>
      </c>
    </row>
    <row r="1278" spans="1:130" s="83" customFormat="1" hidden="1" x14ac:dyDescent="0.25">
      <c r="A1278" s="82" t="s">
        <v>480</v>
      </c>
      <c r="B1278" s="82" t="s">
        <v>428</v>
      </c>
      <c r="C1278" s="83" t="s">
        <v>214</v>
      </c>
      <c r="D1278" s="83">
        <v>2017</v>
      </c>
      <c r="E1278" s="121">
        <v>43019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611.97187499999995</v>
      </c>
      <c r="DT1278" s="83">
        <v>0.36685624999999999</v>
      </c>
      <c r="DU1278" s="83">
        <v>0.38563124999999998</v>
      </c>
      <c r="DV1278" s="83">
        <v>0.35378749999999998</v>
      </c>
      <c r="DW1278" s="83">
        <v>0.40069375000000002</v>
      </c>
      <c r="DX1278" s="83">
        <v>0.40444374999999999</v>
      </c>
      <c r="DY1278" s="83">
        <v>0.31723750000000001</v>
      </c>
      <c r="DZ1278" s="83">
        <v>0.1875</v>
      </c>
    </row>
    <row r="1279" spans="1:130" s="83" customFormat="1" hidden="1" x14ac:dyDescent="0.25">
      <c r="A1279" s="82" t="s">
        <v>480</v>
      </c>
      <c r="B1279" s="82" t="s">
        <v>428</v>
      </c>
      <c r="C1279" s="83" t="s">
        <v>215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596.86921874999996</v>
      </c>
      <c r="DT1279" s="83">
        <v>0.31937812500000001</v>
      </c>
      <c r="DU1279" s="83">
        <v>0.3314375</v>
      </c>
      <c r="DV1279" s="83">
        <v>0.32923124999999998</v>
      </c>
      <c r="DW1279" s="83">
        <v>0.35653750000000001</v>
      </c>
      <c r="DX1279" s="83">
        <v>0.37769374999999999</v>
      </c>
      <c r="DY1279" s="83">
        <v>0.35091875</v>
      </c>
      <c r="DZ1279" s="83">
        <v>0.249775</v>
      </c>
    </row>
    <row r="1280" spans="1:130" s="83" customFormat="1" hidden="1" x14ac:dyDescent="0.25">
      <c r="A1280" s="82" t="s">
        <v>480</v>
      </c>
      <c r="B1280" s="82" t="s">
        <v>428</v>
      </c>
      <c r="C1280" s="83" t="s">
        <v>216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612.87937499999998</v>
      </c>
      <c r="DT1280" s="83">
        <v>0.375475</v>
      </c>
      <c r="DU1280" s="83">
        <v>0.36609999999999998</v>
      </c>
      <c r="DV1280" s="83">
        <v>0.40605000000000002</v>
      </c>
      <c r="DW1280" s="83">
        <v>0.404725</v>
      </c>
      <c r="DX1280" s="83">
        <v>0.383075</v>
      </c>
      <c r="DY1280" s="83">
        <v>0.29749375</v>
      </c>
      <c r="DZ1280" s="83">
        <v>0.18079999999999999</v>
      </c>
    </row>
    <row r="1281" spans="1:130" s="83" customFormat="1" hidden="1" x14ac:dyDescent="0.25">
      <c r="A1281" s="82" t="s">
        <v>480</v>
      </c>
      <c r="B1281" s="82" t="s">
        <v>428</v>
      </c>
      <c r="C1281" s="83" t="s">
        <v>217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537.73734375000004</v>
      </c>
      <c r="DT1281" s="83">
        <v>0.32136562499999999</v>
      </c>
      <c r="DU1281" s="83">
        <v>0.31051250000000002</v>
      </c>
      <c r="DV1281" s="83">
        <v>0.31570625000000002</v>
      </c>
      <c r="DW1281" s="83">
        <v>0.35365000000000002</v>
      </c>
      <c r="DX1281" s="83">
        <v>0.34814374999999997</v>
      </c>
      <c r="DY1281" s="83">
        <v>0.31345000000000001</v>
      </c>
      <c r="DZ1281" s="83">
        <v>0.14556875</v>
      </c>
    </row>
    <row r="1282" spans="1:130" s="83" customFormat="1" hidden="1" x14ac:dyDescent="0.25">
      <c r="A1282" s="82" t="s">
        <v>480</v>
      </c>
      <c r="B1282" s="82" t="s">
        <v>428</v>
      </c>
      <c r="C1282" s="83" t="s">
        <v>213</v>
      </c>
      <c r="D1282" s="83">
        <v>2017</v>
      </c>
      <c r="E1282" s="121">
        <v>43020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619.11937499999999</v>
      </c>
      <c r="DT1282" s="83">
        <v>0.35864374999999998</v>
      </c>
      <c r="DU1282" s="83">
        <v>0.37640625</v>
      </c>
      <c r="DV1282" s="83">
        <v>0.36270000000000002</v>
      </c>
      <c r="DW1282" s="83">
        <v>0.39068750000000002</v>
      </c>
      <c r="DX1282" s="83">
        <v>0.36238749999999997</v>
      </c>
      <c r="DY1282" s="83">
        <v>0.36215000000000003</v>
      </c>
      <c r="DZ1282" s="83">
        <v>0.21828125000000001</v>
      </c>
    </row>
    <row r="1283" spans="1:130" s="83" customFormat="1" hidden="1" x14ac:dyDescent="0.25">
      <c r="A1283" s="82" t="s">
        <v>480</v>
      </c>
      <c r="B1283" s="82" t="s">
        <v>428</v>
      </c>
      <c r="C1283" s="83" t="s">
        <v>496</v>
      </c>
      <c r="D1283" s="83">
        <v>2017</v>
      </c>
      <c r="E1283" s="121">
        <v>43020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576.38906250000002</v>
      </c>
      <c r="DT1283" s="83">
        <v>0.31235625</v>
      </c>
      <c r="DU1283" s="83">
        <v>0.314025</v>
      </c>
      <c r="DV1283" s="83">
        <v>0.30907499999999999</v>
      </c>
      <c r="DW1283" s="83">
        <v>0.36701250000000002</v>
      </c>
      <c r="DX1283" s="83">
        <v>0.37366250000000001</v>
      </c>
      <c r="DY1283" s="83">
        <v>0.3369875</v>
      </c>
      <c r="DZ1283" s="83">
        <v>0.22136875</v>
      </c>
    </row>
    <row r="1284" spans="1:130" s="83" customFormat="1" hidden="1" x14ac:dyDescent="0.25">
      <c r="A1284" s="82" t="s">
        <v>480</v>
      </c>
      <c r="B1284" s="82" t="s">
        <v>428</v>
      </c>
      <c r="C1284" s="83" t="s">
        <v>214</v>
      </c>
      <c r="D1284" s="83">
        <v>2017</v>
      </c>
      <c r="E1284" s="121">
        <v>43020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617.16703125000004</v>
      </c>
      <c r="DT1284" s="83">
        <v>0.37035312500000001</v>
      </c>
      <c r="DU1284" s="83">
        <v>0.38975625000000003</v>
      </c>
      <c r="DV1284" s="83">
        <v>0.35842499999999999</v>
      </c>
      <c r="DW1284" s="83">
        <v>0.40267500000000001</v>
      </c>
      <c r="DX1284" s="83">
        <v>0.40761249999999999</v>
      </c>
      <c r="DY1284" s="83">
        <v>0.32031874999999999</v>
      </c>
      <c r="DZ1284" s="83">
        <v>0.18813750000000001</v>
      </c>
    </row>
    <row r="1285" spans="1:130" s="83" customFormat="1" hidden="1" x14ac:dyDescent="0.25">
      <c r="A1285" s="82" t="s">
        <v>480</v>
      </c>
      <c r="B1285" s="82" t="s">
        <v>428</v>
      </c>
      <c r="C1285" s="83" t="s">
        <v>215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595.94765625000002</v>
      </c>
      <c r="DT1285" s="83">
        <v>0.30734687500000002</v>
      </c>
      <c r="DU1285" s="83">
        <v>0.32913750000000003</v>
      </c>
      <c r="DV1285" s="83">
        <v>0.33107500000000001</v>
      </c>
      <c r="DW1285" s="83">
        <v>0.357825</v>
      </c>
      <c r="DX1285" s="83">
        <v>0.37793749999999998</v>
      </c>
      <c r="DY1285" s="83">
        <v>0.35126875000000002</v>
      </c>
      <c r="DZ1285" s="83">
        <v>0.25014375</v>
      </c>
    </row>
    <row r="1286" spans="1:130" s="83" customFormat="1" hidden="1" x14ac:dyDescent="0.25">
      <c r="A1286" s="82" t="s">
        <v>480</v>
      </c>
      <c r="B1286" s="82" t="s">
        <v>428</v>
      </c>
      <c r="C1286" s="83" t="s">
        <v>216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618.46078124999997</v>
      </c>
      <c r="DT1286" s="83">
        <v>0.374978125</v>
      </c>
      <c r="DU1286" s="83">
        <v>0.36745624999999998</v>
      </c>
      <c r="DV1286" s="83">
        <v>0.40943125000000002</v>
      </c>
      <c r="DW1286" s="83">
        <v>0.40576250000000003</v>
      </c>
      <c r="DX1286" s="83">
        <v>0.39204375000000002</v>
      </c>
      <c r="DY1286" s="83">
        <v>0.3011375</v>
      </c>
      <c r="DZ1286" s="83">
        <v>0.18194374999999999</v>
      </c>
    </row>
    <row r="1287" spans="1:130" s="83" customFormat="1" hidden="1" x14ac:dyDescent="0.25">
      <c r="A1287" s="82" t="s">
        <v>480</v>
      </c>
      <c r="B1287" s="82" t="s">
        <v>428</v>
      </c>
      <c r="C1287" s="83" t="s">
        <v>217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536.09249999999997</v>
      </c>
      <c r="DT1287" s="83">
        <v>0.30925625000000001</v>
      </c>
      <c r="DU1287" s="83">
        <v>0.30691875000000002</v>
      </c>
      <c r="DV1287" s="83">
        <v>0.31643749999999998</v>
      </c>
      <c r="DW1287" s="83">
        <v>0.35454374999999999</v>
      </c>
      <c r="DX1287" s="83">
        <v>0.34820000000000001</v>
      </c>
      <c r="DY1287" s="83">
        <v>0.31368750000000001</v>
      </c>
      <c r="DZ1287" s="83">
        <v>0.14601875</v>
      </c>
    </row>
    <row r="1288" spans="1:130" s="83" customFormat="1" hidden="1" x14ac:dyDescent="0.25">
      <c r="A1288" s="82" t="s">
        <v>480</v>
      </c>
      <c r="B1288" s="82" t="s">
        <v>428</v>
      </c>
      <c r="C1288" s="83" t="s">
        <v>213</v>
      </c>
      <c r="D1288" s="83">
        <v>2017</v>
      </c>
      <c r="E1288" s="121">
        <v>43021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606.9609375</v>
      </c>
      <c r="DT1288" s="83">
        <v>0.33311875000000002</v>
      </c>
      <c r="DU1288" s="83">
        <v>0.3614</v>
      </c>
      <c r="DV1288" s="83">
        <v>0.34836875</v>
      </c>
      <c r="DW1288" s="83">
        <v>0.38615624999999998</v>
      </c>
      <c r="DX1288" s="83">
        <v>0.36252499999999999</v>
      </c>
      <c r="DY1288" s="83">
        <v>0.36261874999999999</v>
      </c>
      <c r="DZ1288" s="83">
        <v>0.216275</v>
      </c>
    </row>
    <row r="1289" spans="1:130" s="83" customFormat="1" hidden="1" x14ac:dyDescent="0.25">
      <c r="A1289" s="82" t="s">
        <v>480</v>
      </c>
      <c r="B1289" s="82" t="s">
        <v>428</v>
      </c>
      <c r="C1289" s="83" t="s">
        <v>496</v>
      </c>
      <c r="D1289" s="83">
        <v>2017</v>
      </c>
      <c r="E1289" s="121">
        <v>43021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573.80906249999998</v>
      </c>
      <c r="DT1289" s="83">
        <v>0.2981375</v>
      </c>
      <c r="DU1289" s="83">
        <v>0.30733125</v>
      </c>
      <c r="DV1289" s="83">
        <v>0.3072125</v>
      </c>
      <c r="DW1289" s="83">
        <v>0.36938124999999999</v>
      </c>
      <c r="DX1289" s="83">
        <v>0.37411875</v>
      </c>
      <c r="DY1289" s="83">
        <v>0.33720624999999999</v>
      </c>
      <c r="DZ1289" s="83">
        <v>0.22204375000000001</v>
      </c>
    </row>
    <row r="1290" spans="1:130" s="83" customFormat="1" hidden="1" x14ac:dyDescent="0.25">
      <c r="A1290" s="82" t="s">
        <v>480</v>
      </c>
      <c r="B1290" s="82" t="s">
        <v>428</v>
      </c>
      <c r="C1290" s="83" t="s">
        <v>214</v>
      </c>
      <c r="D1290" s="83">
        <v>2017</v>
      </c>
      <c r="E1290" s="121">
        <v>43021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608.04</v>
      </c>
      <c r="DT1290" s="83">
        <v>0.34441875</v>
      </c>
      <c r="DU1290" s="83">
        <v>0.37431874999999998</v>
      </c>
      <c r="DV1290" s="83">
        <v>0.34951874999999999</v>
      </c>
      <c r="DW1290" s="83">
        <v>0.39906249999999999</v>
      </c>
      <c r="DX1290" s="83">
        <v>0.40676875000000001</v>
      </c>
      <c r="DY1290" s="83">
        <v>0.32366875000000001</v>
      </c>
      <c r="DZ1290" s="83">
        <v>0.18841250000000001</v>
      </c>
    </row>
    <row r="1291" spans="1:130" s="83" customFormat="1" hidden="1" x14ac:dyDescent="0.25">
      <c r="A1291" s="82" t="s">
        <v>480</v>
      </c>
      <c r="B1291" s="82" t="s">
        <v>428</v>
      </c>
      <c r="C1291" s="83" t="s">
        <v>215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593.29734374999998</v>
      </c>
      <c r="DT1291" s="83">
        <v>0.28973437499999999</v>
      </c>
      <c r="DU1291" s="83">
        <v>0.32235625000000001</v>
      </c>
      <c r="DV1291" s="83">
        <v>0.32992500000000002</v>
      </c>
      <c r="DW1291" s="83">
        <v>0.36021874999999998</v>
      </c>
      <c r="DX1291" s="83">
        <v>0.37917499999999998</v>
      </c>
      <c r="DY1291" s="83">
        <v>0.35166249999999999</v>
      </c>
      <c r="DZ1291" s="83">
        <v>0.25063125000000003</v>
      </c>
    </row>
    <row r="1292" spans="1:130" s="83" customFormat="1" hidden="1" x14ac:dyDescent="0.25">
      <c r="A1292" s="82" t="s">
        <v>480</v>
      </c>
      <c r="B1292" s="82" t="s">
        <v>428</v>
      </c>
      <c r="C1292" s="83" t="s">
        <v>216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609.02625</v>
      </c>
      <c r="DT1292" s="83">
        <v>0.35238750000000002</v>
      </c>
      <c r="DU1292" s="83">
        <v>0.3508</v>
      </c>
      <c r="DV1292" s="83">
        <v>0.40173124999999998</v>
      </c>
      <c r="DW1292" s="83">
        <v>0.40200625000000001</v>
      </c>
      <c r="DX1292" s="83">
        <v>0.39077499999999998</v>
      </c>
      <c r="DY1292" s="83">
        <v>0.30145</v>
      </c>
      <c r="DZ1292" s="83">
        <v>0.18253125000000001</v>
      </c>
    </row>
    <row r="1293" spans="1:130" s="83" customFormat="1" hidden="1" x14ac:dyDescent="0.25">
      <c r="A1293" s="82" t="s">
        <v>480</v>
      </c>
      <c r="B1293" s="82" t="s">
        <v>428</v>
      </c>
      <c r="C1293" s="83" t="s">
        <v>217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532.68843749999996</v>
      </c>
      <c r="DT1293" s="83">
        <v>0.29273125</v>
      </c>
      <c r="DU1293" s="83">
        <v>0.2991125</v>
      </c>
      <c r="DV1293" s="83">
        <v>0.3147625</v>
      </c>
      <c r="DW1293" s="83">
        <v>0.35625625</v>
      </c>
      <c r="DX1293" s="83">
        <v>0.34836875</v>
      </c>
      <c r="DY1293" s="83">
        <v>0.31391875000000002</v>
      </c>
      <c r="DZ1293" s="83">
        <v>0.1464</v>
      </c>
    </row>
    <row r="1294" spans="1:130" s="83" customFormat="1" hidden="1" x14ac:dyDescent="0.25">
      <c r="A1294" s="82" t="s">
        <v>480</v>
      </c>
      <c r="B1294" s="82" t="s">
        <v>428</v>
      </c>
      <c r="C1294" s="83" t="s">
        <v>213</v>
      </c>
      <c r="D1294" s="83">
        <v>2017</v>
      </c>
      <c r="E1294" s="121">
        <v>43022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602.19890625000005</v>
      </c>
      <c r="DT1294" s="83">
        <v>0.32341562499999998</v>
      </c>
      <c r="DU1294" s="83">
        <v>0.35486875000000001</v>
      </c>
      <c r="DV1294" s="83">
        <v>0.34176250000000002</v>
      </c>
      <c r="DW1294" s="83">
        <v>0.38381874999999999</v>
      </c>
      <c r="DX1294" s="83">
        <v>0.36259999999999998</v>
      </c>
      <c r="DY1294" s="83">
        <v>0.36314999999999997</v>
      </c>
      <c r="DZ1294" s="83">
        <v>0.21685625</v>
      </c>
    </row>
    <row r="1295" spans="1:130" s="83" customFormat="1" hidden="1" x14ac:dyDescent="0.25">
      <c r="A1295" s="82" t="s">
        <v>480</v>
      </c>
      <c r="B1295" s="82" t="s">
        <v>428</v>
      </c>
      <c r="C1295" s="83" t="s">
        <v>496</v>
      </c>
      <c r="D1295" s="83">
        <v>2017</v>
      </c>
      <c r="E1295" s="121">
        <v>43022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572.52984375000005</v>
      </c>
      <c r="DT1295" s="83">
        <v>0.29068437499999999</v>
      </c>
      <c r="DU1295" s="83">
        <v>0.30393124999999999</v>
      </c>
      <c r="DV1295" s="83">
        <v>0.3057375</v>
      </c>
      <c r="DW1295" s="83">
        <v>0.37034375000000003</v>
      </c>
      <c r="DX1295" s="83">
        <v>0.37491875000000002</v>
      </c>
      <c r="DY1295" s="83">
        <v>0.3374625</v>
      </c>
      <c r="DZ1295" s="83">
        <v>0.22266250000000001</v>
      </c>
    </row>
    <row r="1296" spans="1:130" s="83" customFormat="1" hidden="1" x14ac:dyDescent="0.25">
      <c r="A1296" s="82" t="s">
        <v>480</v>
      </c>
      <c r="B1296" s="82" t="s">
        <v>428</v>
      </c>
      <c r="C1296" s="83" t="s">
        <v>214</v>
      </c>
      <c r="D1296" s="83">
        <v>2017</v>
      </c>
      <c r="E1296" s="121">
        <v>43022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603.95671875000005</v>
      </c>
      <c r="DT1296" s="83">
        <v>0.33433437500000002</v>
      </c>
      <c r="DU1296" s="83">
        <v>0.36731875000000003</v>
      </c>
      <c r="DV1296" s="83">
        <v>0.34549374999999999</v>
      </c>
      <c r="DW1296" s="83">
        <v>0.39733750000000001</v>
      </c>
      <c r="DX1296" s="83">
        <v>0.40598125000000002</v>
      </c>
      <c r="DY1296" s="83">
        <v>0.32471250000000002</v>
      </c>
      <c r="DZ1296" s="83">
        <v>0.18883749999999999</v>
      </c>
    </row>
    <row r="1297" spans="1:130" s="83" customFormat="1" hidden="1" x14ac:dyDescent="0.25">
      <c r="A1297" s="82" t="s">
        <v>480</v>
      </c>
      <c r="B1297" s="82" t="s">
        <v>428</v>
      </c>
      <c r="C1297" s="83" t="s">
        <v>215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592.31624999999997</v>
      </c>
      <c r="DT1297" s="83">
        <v>0.28165625</v>
      </c>
      <c r="DU1297" s="83">
        <v>0.31943125</v>
      </c>
      <c r="DV1297" s="83">
        <v>0.32895625000000001</v>
      </c>
      <c r="DW1297" s="83">
        <v>0.36149375</v>
      </c>
      <c r="DX1297" s="83">
        <v>0.38001875000000002</v>
      </c>
      <c r="DY1297" s="83">
        <v>0.35225624999999999</v>
      </c>
      <c r="DZ1297" s="83">
        <v>0.25111875</v>
      </c>
    </row>
    <row r="1298" spans="1:130" s="83" customFormat="1" hidden="1" x14ac:dyDescent="0.25">
      <c r="A1298" s="82" t="s">
        <v>480</v>
      </c>
      <c r="B1298" s="82" t="s">
        <v>428</v>
      </c>
      <c r="C1298" s="83" t="s">
        <v>216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604.19671874999995</v>
      </c>
      <c r="DT1298" s="83">
        <v>0.34268437499999999</v>
      </c>
      <c r="DU1298" s="83">
        <v>0.34318124999999999</v>
      </c>
      <c r="DV1298" s="83">
        <v>0.396675</v>
      </c>
      <c r="DW1298" s="83">
        <v>0.39995625000000001</v>
      </c>
      <c r="DX1298" s="83">
        <v>0.38939374999999998</v>
      </c>
      <c r="DY1298" s="83">
        <v>0.30182500000000001</v>
      </c>
      <c r="DZ1298" s="83">
        <v>0.18320624999999999</v>
      </c>
    </row>
    <row r="1299" spans="1:130" s="83" customFormat="1" hidden="1" x14ac:dyDescent="0.25">
      <c r="A1299" s="82" t="s">
        <v>480</v>
      </c>
      <c r="B1299" s="82" t="s">
        <v>428</v>
      </c>
      <c r="C1299" s="83" t="s">
        <v>217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531.29250000000002</v>
      </c>
      <c r="DT1299" s="83">
        <v>0.28451874999999999</v>
      </c>
      <c r="DU1299" s="83">
        <v>0.29575625</v>
      </c>
      <c r="DV1299" s="83">
        <v>0.31423125000000002</v>
      </c>
      <c r="DW1299" s="83">
        <v>0.35730624999999999</v>
      </c>
      <c r="DX1299" s="83">
        <v>0.34853125000000001</v>
      </c>
      <c r="DY1299" s="83">
        <v>0.31411875</v>
      </c>
      <c r="DZ1299" s="83">
        <v>0.14665</v>
      </c>
    </row>
    <row r="1300" spans="1:130" s="83" customFormat="1" hidden="1" x14ac:dyDescent="0.25">
      <c r="A1300" s="82" t="s">
        <v>480</v>
      </c>
      <c r="B1300" s="82" t="s">
        <v>428</v>
      </c>
      <c r="C1300" s="83" t="s">
        <v>213</v>
      </c>
      <c r="D1300" s="83">
        <v>2017</v>
      </c>
      <c r="E1300" s="121">
        <v>43023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599.81156250000004</v>
      </c>
      <c r="DT1300" s="83">
        <v>0.32274375</v>
      </c>
      <c r="DU1300" s="83">
        <v>0.35115000000000002</v>
      </c>
      <c r="DV1300" s="83">
        <v>0.33676875000000001</v>
      </c>
      <c r="DW1300" s="83">
        <v>0.38191249999999999</v>
      </c>
      <c r="DX1300" s="83">
        <v>0.36261874999999999</v>
      </c>
      <c r="DY1300" s="83">
        <v>0.36359999999999998</v>
      </c>
      <c r="DZ1300" s="83">
        <v>0.217525</v>
      </c>
    </row>
    <row r="1301" spans="1:130" s="83" customFormat="1" hidden="1" x14ac:dyDescent="0.25">
      <c r="A1301" s="82" t="s">
        <v>480</v>
      </c>
      <c r="B1301" s="82" t="s">
        <v>428</v>
      </c>
      <c r="C1301" s="83" t="s">
        <v>496</v>
      </c>
      <c r="D1301" s="83">
        <v>2017</v>
      </c>
      <c r="E1301" s="121">
        <v>43023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571.92984375000003</v>
      </c>
      <c r="DT1301" s="83">
        <v>0.29055937500000001</v>
      </c>
      <c r="DU1301" s="83">
        <v>0.30158125000000002</v>
      </c>
      <c r="DV1301" s="83">
        <v>0.30358750000000001</v>
      </c>
      <c r="DW1301" s="83">
        <v>0.37033749999999999</v>
      </c>
      <c r="DX1301" s="83">
        <v>0.37541875000000002</v>
      </c>
      <c r="DY1301" s="83">
        <v>0.33775624999999998</v>
      </c>
      <c r="DZ1301" s="83">
        <v>0.2232625</v>
      </c>
    </row>
    <row r="1302" spans="1:130" s="83" customFormat="1" hidden="1" x14ac:dyDescent="0.25">
      <c r="A1302" s="82" t="s">
        <v>480</v>
      </c>
      <c r="B1302" s="82" t="s">
        <v>428</v>
      </c>
      <c r="C1302" s="83" t="s">
        <v>214</v>
      </c>
      <c r="D1302" s="83">
        <v>2017</v>
      </c>
      <c r="E1302" s="121">
        <v>43023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601.37109375</v>
      </c>
      <c r="DT1302" s="83">
        <v>0.33117812499999999</v>
      </c>
      <c r="DU1302" s="83">
        <v>0.3624</v>
      </c>
      <c r="DV1302" s="83">
        <v>0.34163125</v>
      </c>
      <c r="DW1302" s="83">
        <v>0.3959625</v>
      </c>
      <c r="DX1302" s="83">
        <v>0.40551874999999998</v>
      </c>
      <c r="DY1302" s="83">
        <v>0.32534374999999999</v>
      </c>
      <c r="DZ1302" s="83">
        <v>0.18932499999999999</v>
      </c>
    </row>
    <row r="1303" spans="1:130" s="83" customFormat="1" hidden="1" x14ac:dyDescent="0.25">
      <c r="A1303" s="82" t="s">
        <v>480</v>
      </c>
      <c r="B1303" s="82" t="s">
        <v>428</v>
      </c>
      <c r="C1303" s="83" t="s">
        <v>215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591.76921875000005</v>
      </c>
      <c r="DT1303" s="83">
        <v>0.28162812500000001</v>
      </c>
      <c r="DU1303" s="83">
        <v>0.31632500000000002</v>
      </c>
      <c r="DV1303" s="83">
        <v>0.32728125000000002</v>
      </c>
      <c r="DW1303" s="83">
        <v>0.36165000000000003</v>
      </c>
      <c r="DX1303" s="83">
        <v>0.38036874999999998</v>
      </c>
      <c r="DY1303" s="83">
        <v>0.35258125000000001</v>
      </c>
      <c r="DZ1303" s="83">
        <v>0.25170625000000002</v>
      </c>
    </row>
    <row r="1304" spans="1:130" s="83" customFormat="1" hidden="1" x14ac:dyDescent="0.25">
      <c r="A1304" s="82" t="s">
        <v>480</v>
      </c>
      <c r="B1304" s="82" t="s">
        <v>428</v>
      </c>
      <c r="C1304" s="83" t="s">
        <v>216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600.99609375</v>
      </c>
      <c r="DT1304" s="83">
        <v>0.34024062500000002</v>
      </c>
      <c r="DU1304" s="83">
        <v>0.33811249999999998</v>
      </c>
      <c r="DV1304" s="83">
        <v>0.39119999999999999</v>
      </c>
      <c r="DW1304" s="83">
        <v>0.39845000000000003</v>
      </c>
      <c r="DX1304" s="83">
        <v>0.38854375000000002</v>
      </c>
      <c r="DY1304" s="83">
        <v>0.30212499999999998</v>
      </c>
      <c r="DZ1304" s="83">
        <v>0.18382499999999999</v>
      </c>
    </row>
    <row r="1305" spans="1:130" s="83" customFormat="1" hidden="1" x14ac:dyDescent="0.25">
      <c r="A1305" s="82" t="s">
        <v>480</v>
      </c>
      <c r="B1305" s="82" t="s">
        <v>428</v>
      </c>
      <c r="C1305" s="83" t="s">
        <v>217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530.74453125000002</v>
      </c>
      <c r="DT1305" s="83">
        <v>0.28494687499999999</v>
      </c>
      <c r="DU1305" s="83">
        <v>0.2930625</v>
      </c>
      <c r="DV1305" s="83">
        <v>0.31249375000000001</v>
      </c>
      <c r="DW1305" s="83">
        <v>0.35749375</v>
      </c>
      <c r="DX1305" s="83">
        <v>0.3488</v>
      </c>
      <c r="DY1305" s="83">
        <v>0.31432500000000002</v>
      </c>
      <c r="DZ1305" s="83">
        <v>0.14703125</v>
      </c>
    </row>
    <row r="1306" spans="1:130" s="83" customFormat="1" hidden="1" x14ac:dyDescent="0.25">
      <c r="A1306" s="82" t="s">
        <v>480</v>
      </c>
      <c r="B1306" s="82" t="s">
        <v>428</v>
      </c>
      <c r="C1306" s="83" t="s">
        <v>213</v>
      </c>
      <c r="D1306" s="83">
        <v>2017</v>
      </c>
      <c r="E1306" s="121">
        <v>43024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597.27374999999995</v>
      </c>
      <c r="DT1306" s="83">
        <v>0.3165</v>
      </c>
      <c r="DU1306" s="83">
        <v>0.348275</v>
      </c>
      <c r="DV1306" s="83">
        <v>0.33353125</v>
      </c>
      <c r="DW1306" s="83">
        <v>0.38066250000000001</v>
      </c>
      <c r="DX1306" s="83">
        <v>0.36209999999999998</v>
      </c>
      <c r="DY1306" s="83">
        <v>0.36405625000000003</v>
      </c>
      <c r="DZ1306" s="83">
        <v>0.21817500000000001</v>
      </c>
    </row>
    <row r="1307" spans="1:130" s="83" customFormat="1" hidden="1" x14ac:dyDescent="0.25">
      <c r="A1307" s="82" t="s">
        <v>480</v>
      </c>
      <c r="B1307" s="82" t="s">
        <v>428</v>
      </c>
      <c r="C1307" s="83" t="s">
        <v>496</v>
      </c>
      <c r="D1307" s="83">
        <v>2017</v>
      </c>
      <c r="E1307" s="121">
        <v>43024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571.16296875</v>
      </c>
      <c r="DT1307" s="83">
        <v>0.28650937500000001</v>
      </c>
      <c r="DU1307" s="83">
        <v>0.30073125000000001</v>
      </c>
      <c r="DV1307" s="83">
        <v>0.30267500000000003</v>
      </c>
      <c r="DW1307" s="83">
        <v>0.369975</v>
      </c>
      <c r="DX1307" s="83">
        <v>0.37555624999999998</v>
      </c>
      <c r="DY1307" s="83">
        <v>0.33816875000000002</v>
      </c>
      <c r="DZ1307" s="83">
        <v>0.22388125</v>
      </c>
    </row>
    <row r="1308" spans="1:130" s="83" customFormat="1" hidden="1" x14ac:dyDescent="0.25">
      <c r="A1308" s="82" t="s">
        <v>480</v>
      </c>
      <c r="B1308" s="82" t="s">
        <v>428</v>
      </c>
      <c r="C1308" s="83" t="s">
        <v>214</v>
      </c>
      <c r="D1308" s="83">
        <v>2017</v>
      </c>
      <c r="E1308" s="121">
        <v>43024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598.87453125000002</v>
      </c>
      <c r="DT1308" s="83">
        <v>0.32457187500000001</v>
      </c>
      <c r="DU1308" s="83">
        <v>0.35852499999999998</v>
      </c>
      <c r="DV1308" s="83">
        <v>0.33909375000000003</v>
      </c>
      <c r="DW1308" s="83">
        <v>0.395125</v>
      </c>
      <c r="DX1308" s="83">
        <v>0.40511875000000003</v>
      </c>
      <c r="DY1308" s="83">
        <v>0.32566250000000002</v>
      </c>
      <c r="DZ1308" s="83">
        <v>0.18970000000000001</v>
      </c>
    </row>
    <row r="1309" spans="1:130" s="83" customFormat="1" hidden="1" x14ac:dyDescent="0.25">
      <c r="A1309" s="82" t="s">
        <v>480</v>
      </c>
      <c r="B1309" s="82" t="s">
        <v>428</v>
      </c>
      <c r="C1309" s="83" t="s">
        <v>215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591.03187500000001</v>
      </c>
      <c r="DT1309" s="83">
        <v>0.27718124999999999</v>
      </c>
      <c r="DU1309" s="83">
        <v>0.31525625000000002</v>
      </c>
      <c r="DV1309" s="83">
        <v>0.32628125000000002</v>
      </c>
      <c r="DW1309" s="83">
        <v>0.36159374999999999</v>
      </c>
      <c r="DX1309" s="83">
        <v>0.38062499999999999</v>
      </c>
      <c r="DY1309" s="83">
        <v>0.35315000000000002</v>
      </c>
      <c r="DZ1309" s="83">
        <v>0.2522375</v>
      </c>
    </row>
    <row r="1310" spans="1:130" s="83" customFormat="1" hidden="1" x14ac:dyDescent="0.25">
      <c r="A1310" s="82" t="s">
        <v>480</v>
      </c>
      <c r="B1310" s="82" t="s">
        <v>428</v>
      </c>
      <c r="C1310" s="83" t="s">
        <v>216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597.92999999999995</v>
      </c>
      <c r="DT1310" s="83">
        <v>0.33444374999999998</v>
      </c>
      <c r="DU1310" s="83">
        <v>0.33516875000000002</v>
      </c>
      <c r="DV1310" s="83">
        <v>0.38629374999999999</v>
      </c>
      <c r="DW1310" s="83">
        <v>0.39727499999999999</v>
      </c>
      <c r="DX1310" s="83">
        <v>0.38798749999999999</v>
      </c>
      <c r="DY1310" s="83">
        <v>0.30236875000000002</v>
      </c>
      <c r="DZ1310" s="83">
        <v>0.18436875</v>
      </c>
    </row>
    <row r="1311" spans="1:130" s="83" customFormat="1" hidden="1" x14ac:dyDescent="0.25">
      <c r="A1311" s="82" t="s">
        <v>480</v>
      </c>
      <c r="B1311" s="82" t="s">
        <v>428</v>
      </c>
      <c r="C1311" s="83" t="s">
        <v>217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530.04468750000001</v>
      </c>
      <c r="DT1311" s="83">
        <v>0.28053125000000001</v>
      </c>
      <c r="DU1311" s="83">
        <v>0.2920625</v>
      </c>
      <c r="DV1311" s="83">
        <v>0.31209375</v>
      </c>
      <c r="DW1311" s="83">
        <v>0.35749999999999998</v>
      </c>
      <c r="DX1311" s="83">
        <v>0.34908125000000001</v>
      </c>
      <c r="DY1311" s="83">
        <v>0.31449375000000002</v>
      </c>
      <c r="DZ1311" s="83">
        <v>0.14735000000000001</v>
      </c>
    </row>
    <row r="1312" spans="1:130" s="83" customFormat="1" hidden="1" x14ac:dyDescent="0.25">
      <c r="A1312" s="82" t="s">
        <v>480</v>
      </c>
      <c r="B1312" s="82" t="s">
        <v>428</v>
      </c>
      <c r="C1312" s="83" t="s">
        <v>213</v>
      </c>
      <c r="D1312" s="83">
        <v>2017</v>
      </c>
      <c r="E1312" s="121">
        <v>43025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593.06062499999996</v>
      </c>
      <c r="DT1312" s="83">
        <v>0.30601250000000002</v>
      </c>
      <c r="DU1312" s="83">
        <v>0.34236250000000001</v>
      </c>
      <c r="DV1312" s="83">
        <v>0.32852500000000001</v>
      </c>
      <c r="DW1312" s="83">
        <v>0.37909999999999999</v>
      </c>
      <c r="DX1312" s="83">
        <v>0.36177500000000001</v>
      </c>
      <c r="DY1312" s="83">
        <v>0.36454999999999999</v>
      </c>
      <c r="DZ1312" s="83">
        <v>0.21873124999999999</v>
      </c>
    </row>
    <row r="1313" spans="1:130" s="83" customFormat="1" hidden="1" x14ac:dyDescent="0.25">
      <c r="A1313" s="82" t="s">
        <v>480</v>
      </c>
      <c r="B1313" s="82" t="s">
        <v>428</v>
      </c>
      <c r="C1313" s="83" t="s">
        <v>496</v>
      </c>
      <c r="D1313" s="83">
        <v>2017</v>
      </c>
      <c r="E1313" s="121">
        <v>43025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568.77468750000003</v>
      </c>
      <c r="DT1313" s="83">
        <v>0.2789625</v>
      </c>
      <c r="DU1313" s="83">
        <v>0.29654374999999999</v>
      </c>
      <c r="DV1313" s="83">
        <v>0.30008750000000001</v>
      </c>
      <c r="DW1313" s="83">
        <v>0.36946250000000003</v>
      </c>
      <c r="DX1313" s="83">
        <v>0.37564999999999998</v>
      </c>
      <c r="DY1313" s="83">
        <v>0.33853749999999999</v>
      </c>
      <c r="DZ1313" s="83">
        <v>0.22442500000000001</v>
      </c>
    </row>
    <row r="1314" spans="1:130" s="83" customFormat="1" hidden="1" x14ac:dyDescent="0.25">
      <c r="A1314" s="82" t="s">
        <v>480</v>
      </c>
      <c r="B1314" s="82" t="s">
        <v>428</v>
      </c>
      <c r="C1314" s="83" t="s">
        <v>214</v>
      </c>
      <c r="D1314" s="83">
        <v>2017</v>
      </c>
      <c r="E1314" s="121">
        <v>43025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594.00796875000003</v>
      </c>
      <c r="DT1314" s="83">
        <v>0.312453125</v>
      </c>
      <c r="DU1314" s="83">
        <v>0.34996250000000001</v>
      </c>
      <c r="DV1314" s="83">
        <v>0.33415624999999999</v>
      </c>
      <c r="DW1314" s="83">
        <v>0.39396874999999998</v>
      </c>
      <c r="DX1314" s="83">
        <v>0.40453749999999999</v>
      </c>
      <c r="DY1314" s="83">
        <v>0.32596249999999999</v>
      </c>
      <c r="DZ1314" s="83">
        <v>0.19019374999999999</v>
      </c>
    </row>
    <row r="1315" spans="1:130" s="83" customFormat="1" hidden="1" x14ac:dyDescent="0.25">
      <c r="A1315" s="82" t="s">
        <v>480</v>
      </c>
      <c r="B1315" s="82" t="s">
        <v>428</v>
      </c>
      <c r="C1315" s="83" t="s">
        <v>215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588.49593749999997</v>
      </c>
      <c r="DT1315" s="83">
        <v>0.26804375000000003</v>
      </c>
      <c r="DU1315" s="83">
        <v>0.31111250000000001</v>
      </c>
      <c r="DV1315" s="83">
        <v>0.32429999999999998</v>
      </c>
      <c r="DW1315" s="83">
        <v>0.36099375</v>
      </c>
      <c r="DX1315" s="83">
        <v>0.38051249999999998</v>
      </c>
      <c r="DY1315" s="83">
        <v>0.35353125000000002</v>
      </c>
      <c r="DZ1315" s="83">
        <v>0.2527375</v>
      </c>
    </row>
    <row r="1316" spans="1:130" s="83" customFormat="1" hidden="1" x14ac:dyDescent="0.25">
      <c r="A1316" s="82" t="s">
        <v>480</v>
      </c>
      <c r="B1316" s="82" t="s">
        <v>428</v>
      </c>
      <c r="C1316" s="83" t="s">
        <v>216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593.30671874999996</v>
      </c>
      <c r="DT1316" s="83">
        <v>0.32379687499999998</v>
      </c>
      <c r="DU1316" s="83">
        <v>0.32756875000000002</v>
      </c>
      <c r="DV1316" s="83">
        <v>0.38129999999999997</v>
      </c>
      <c r="DW1316" s="83">
        <v>0.39592500000000003</v>
      </c>
      <c r="DX1316" s="83">
        <v>0.38740625000000001</v>
      </c>
      <c r="DY1316" s="83">
        <v>0.30254999999999999</v>
      </c>
      <c r="DZ1316" s="83">
        <v>0.18482499999999999</v>
      </c>
    </row>
    <row r="1317" spans="1:130" s="83" customFormat="1" hidden="1" x14ac:dyDescent="0.25">
      <c r="A1317" s="82" t="s">
        <v>480</v>
      </c>
      <c r="B1317" s="82" t="s">
        <v>428</v>
      </c>
      <c r="C1317" s="83" t="s">
        <v>217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527.47171875000004</v>
      </c>
      <c r="DT1317" s="83">
        <v>0.27156562499999998</v>
      </c>
      <c r="DU1317" s="83">
        <v>0.28743750000000001</v>
      </c>
      <c r="DV1317" s="83">
        <v>0.31006250000000002</v>
      </c>
      <c r="DW1317" s="83">
        <v>0.35708125000000002</v>
      </c>
      <c r="DX1317" s="83">
        <v>0.34910000000000002</v>
      </c>
      <c r="DY1317" s="83">
        <v>0.31478125000000001</v>
      </c>
      <c r="DZ1317" s="83">
        <v>0.1477125</v>
      </c>
    </row>
    <row r="1318" spans="1:130" s="83" customFormat="1" hidden="1" x14ac:dyDescent="0.25">
      <c r="A1318" s="82" t="s">
        <v>480</v>
      </c>
      <c r="B1318" s="82" t="s">
        <v>428</v>
      </c>
      <c r="C1318" s="83" t="s">
        <v>213</v>
      </c>
      <c r="D1318" s="83">
        <v>2017</v>
      </c>
      <c r="E1318" s="121">
        <v>43026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589.60265625</v>
      </c>
      <c r="DT1318" s="83">
        <v>0.298471875</v>
      </c>
      <c r="DU1318" s="83">
        <v>0.33755000000000002</v>
      </c>
      <c r="DV1318" s="83">
        <v>0.32400000000000001</v>
      </c>
      <c r="DW1318" s="83">
        <v>0.37764999999999999</v>
      </c>
      <c r="DX1318" s="83">
        <v>0.36149375</v>
      </c>
      <c r="DY1318" s="83">
        <v>0.36486875000000002</v>
      </c>
      <c r="DZ1318" s="83">
        <v>0.21931875000000001</v>
      </c>
    </row>
    <row r="1319" spans="1:130" s="83" customFormat="1" hidden="1" x14ac:dyDescent="0.25">
      <c r="A1319" s="82" t="s">
        <v>480</v>
      </c>
      <c r="B1319" s="82" t="s">
        <v>428</v>
      </c>
      <c r="C1319" s="83" t="s">
        <v>496</v>
      </c>
      <c r="D1319" s="83">
        <v>2017</v>
      </c>
      <c r="E1319" s="121">
        <v>43026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566.79375000000005</v>
      </c>
      <c r="DT1319" s="83">
        <v>0.27333125000000003</v>
      </c>
      <c r="DU1319" s="83">
        <v>0.29340624999999998</v>
      </c>
      <c r="DV1319" s="83">
        <v>0.29791875000000001</v>
      </c>
      <c r="DW1319" s="83">
        <v>0.36881874999999997</v>
      </c>
      <c r="DX1319" s="83">
        <v>0.37543749999999998</v>
      </c>
      <c r="DY1319" s="83">
        <v>0.33889999999999998</v>
      </c>
      <c r="DZ1319" s="83">
        <v>0.22486875000000001</v>
      </c>
    </row>
    <row r="1320" spans="1:130" s="83" customFormat="1" hidden="1" x14ac:dyDescent="0.25">
      <c r="A1320" s="82" t="s">
        <v>480</v>
      </c>
      <c r="B1320" s="82" t="s">
        <v>428</v>
      </c>
      <c r="C1320" s="83" t="s">
        <v>214</v>
      </c>
      <c r="D1320" s="83">
        <v>2017</v>
      </c>
      <c r="E1320" s="121">
        <v>43026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590.10374999999999</v>
      </c>
      <c r="DT1320" s="83">
        <v>0.30388749999999998</v>
      </c>
      <c r="DU1320" s="83">
        <v>0.34310000000000002</v>
      </c>
      <c r="DV1320" s="83">
        <v>0.32979999999999998</v>
      </c>
      <c r="DW1320" s="83">
        <v>0.39296249999999999</v>
      </c>
      <c r="DX1320" s="83">
        <v>0.40400000000000003</v>
      </c>
      <c r="DY1320" s="83">
        <v>0.32603124999999999</v>
      </c>
      <c r="DZ1320" s="83">
        <v>0.19072500000000001</v>
      </c>
    </row>
    <row r="1321" spans="1:130" s="83" customFormat="1" hidden="1" x14ac:dyDescent="0.25">
      <c r="A1321" s="82" t="s">
        <v>480</v>
      </c>
      <c r="B1321" s="82" t="s">
        <v>428</v>
      </c>
      <c r="C1321" s="83" t="s">
        <v>215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586.64812500000005</v>
      </c>
      <c r="DT1321" s="83">
        <v>0.26206875000000002</v>
      </c>
      <c r="DU1321" s="83">
        <v>0.30788125</v>
      </c>
      <c r="DV1321" s="83">
        <v>0.32258750000000003</v>
      </c>
      <c r="DW1321" s="83">
        <v>0.36025625</v>
      </c>
      <c r="DX1321" s="83">
        <v>0.38032500000000002</v>
      </c>
      <c r="DY1321" s="83">
        <v>0.35386875000000001</v>
      </c>
      <c r="DZ1321" s="83">
        <v>0.25348124999999999</v>
      </c>
    </row>
    <row r="1322" spans="1:130" s="83" customFormat="1" hidden="1" x14ac:dyDescent="0.25">
      <c r="A1322" s="82" t="s">
        <v>480</v>
      </c>
      <c r="B1322" s="82" t="s">
        <v>428</v>
      </c>
      <c r="C1322" s="83" t="s">
        <v>216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589.84968749999996</v>
      </c>
      <c r="DT1322" s="83">
        <v>0.31582500000000002</v>
      </c>
      <c r="DU1322" s="83">
        <v>0.32161875000000001</v>
      </c>
      <c r="DV1322" s="83">
        <v>0.37746249999999998</v>
      </c>
      <c r="DW1322" s="83">
        <v>0.39478124999999997</v>
      </c>
      <c r="DX1322" s="83">
        <v>0.38690000000000002</v>
      </c>
      <c r="DY1322" s="83">
        <v>0.30283749999999998</v>
      </c>
      <c r="DZ1322" s="83">
        <v>0.1854625</v>
      </c>
    </row>
    <row r="1323" spans="1:130" s="83" customFormat="1" hidden="1" x14ac:dyDescent="0.25">
      <c r="A1323" s="82" t="s">
        <v>480</v>
      </c>
      <c r="B1323" s="82" t="s">
        <v>428</v>
      </c>
      <c r="C1323" s="83" t="s">
        <v>217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525.62015625000004</v>
      </c>
      <c r="DT1323" s="83">
        <v>0.26556562500000003</v>
      </c>
      <c r="DU1323" s="83">
        <v>0.28381875000000001</v>
      </c>
      <c r="DV1323" s="83">
        <v>0.30836249999999998</v>
      </c>
      <c r="DW1323" s="83">
        <v>0.35662500000000003</v>
      </c>
      <c r="DX1323" s="83">
        <v>0.34925624999999999</v>
      </c>
      <c r="DY1323" s="83">
        <v>0.31513124999999997</v>
      </c>
      <c r="DZ1323" s="83">
        <v>0.14799999999999999</v>
      </c>
    </row>
    <row r="1324" spans="1:130" s="83" customFormat="1" hidden="1" x14ac:dyDescent="0.25">
      <c r="A1324" s="82" t="s">
        <v>480</v>
      </c>
      <c r="B1324" s="82" t="s">
        <v>428</v>
      </c>
      <c r="C1324" s="83" t="s">
        <v>213</v>
      </c>
      <c r="D1324" s="83">
        <v>2017</v>
      </c>
      <c r="E1324" s="121">
        <v>43027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584.51203124999995</v>
      </c>
      <c r="DT1324" s="83">
        <v>0.286896875</v>
      </c>
      <c r="DU1324" s="83">
        <v>0.3303875</v>
      </c>
      <c r="DV1324" s="83">
        <v>0.31806250000000003</v>
      </c>
      <c r="DW1324" s="83">
        <v>0.37589375000000003</v>
      </c>
      <c r="DX1324" s="83">
        <v>0.36081249999999998</v>
      </c>
      <c r="DY1324" s="83">
        <v>0.36497499999999999</v>
      </c>
      <c r="DZ1324" s="83">
        <v>0.2199875</v>
      </c>
    </row>
    <row r="1325" spans="1:130" s="83" customFormat="1" hidden="1" x14ac:dyDescent="0.25">
      <c r="A1325" s="82" t="s">
        <v>480</v>
      </c>
      <c r="B1325" s="82" t="s">
        <v>428</v>
      </c>
      <c r="C1325" s="83" t="s">
        <v>496</v>
      </c>
      <c r="D1325" s="83">
        <v>2017</v>
      </c>
      <c r="E1325" s="121">
        <v>43027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563.76703124999995</v>
      </c>
      <c r="DT1325" s="83">
        <v>0.26528437500000002</v>
      </c>
      <c r="DU1325" s="83">
        <v>0.28826249999999998</v>
      </c>
      <c r="DV1325" s="83">
        <v>0.29452499999999998</v>
      </c>
      <c r="DW1325" s="83">
        <v>0.36783749999999998</v>
      </c>
      <c r="DX1325" s="83">
        <v>0.37532500000000002</v>
      </c>
      <c r="DY1325" s="83">
        <v>0.33934375</v>
      </c>
      <c r="DZ1325" s="83">
        <v>0.22541875</v>
      </c>
    </row>
    <row r="1326" spans="1:130" s="83" customFormat="1" hidden="1" x14ac:dyDescent="0.25">
      <c r="A1326" s="82" t="s">
        <v>480</v>
      </c>
      <c r="B1326" s="82" t="s">
        <v>428</v>
      </c>
      <c r="C1326" s="83" t="s">
        <v>214</v>
      </c>
      <c r="D1326" s="83">
        <v>2017</v>
      </c>
      <c r="E1326" s="121">
        <v>43027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584.09062500000005</v>
      </c>
      <c r="DT1326" s="83">
        <v>0.2901125</v>
      </c>
      <c r="DU1326" s="83">
        <v>0.33286250000000001</v>
      </c>
      <c r="DV1326" s="83">
        <v>0.32322499999999998</v>
      </c>
      <c r="DW1326" s="83">
        <v>0.39174999999999999</v>
      </c>
      <c r="DX1326" s="83">
        <v>0.40327499999999999</v>
      </c>
      <c r="DY1326" s="83">
        <v>0.32606249999999998</v>
      </c>
      <c r="DZ1326" s="83">
        <v>0.19116875</v>
      </c>
    </row>
    <row r="1327" spans="1:130" s="83" customFormat="1" hidden="1" x14ac:dyDescent="0.25">
      <c r="A1327" s="82" t="s">
        <v>480</v>
      </c>
      <c r="B1327" s="82" t="s">
        <v>428</v>
      </c>
      <c r="C1327" s="83" t="s">
        <v>215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583.34156250000001</v>
      </c>
      <c r="DT1327" s="83">
        <v>0.25241249999999998</v>
      </c>
      <c r="DU1327" s="83">
        <v>0.30235624999999999</v>
      </c>
      <c r="DV1327" s="83">
        <v>0.31958124999999998</v>
      </c>
      <c r="DW1327" s="83">
        <v>0.35919374999999998</v>
      </c>
      <c r="DX1327" s="83">
        <v>0.37998124999999999</v>
      </c>
      <c r="DY1327" s="83">
        <v>0.35415625000000001</v>
      </c>
      <c r="DZ1327" s="83">
        <v>0.25417499999999998</v>
      </c>
    </row>
    <row r="1328" spans="1:130" s="83" customFormat="1" hidden="1" x14ac:dyDescent="0.25">
      <c r="A1328" s="82" t="s">
        <v>480</v>
      </c>
      <c r="B1328" s="82" t="s">
        <v>428</v>
      </c>
      <c r="C1328" s="83" t="s">
        <v>216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584.58843750000005</v>
      </c>
      <c r="DT1328" s="83">
        <v>0.30259999999999998</v>
      </c>
      <c r="DU1328" s="83">
        <v>0.31236874999999997</v>
      </c>
      <c r="DV1328" s="83">
        <v>0.37266874999999999</v>
      </c>
      <c r="DW1328" s="83">
        <v>0.39338125000000002</v>
      </c>
      <c r="DX1328" s="83">
        <v>0.38624999999999998</v>
      </c>
      <c r="DY1328" s="83">
        <v>0.30296875000000001</v>
      </c>
      <c r="DZ1328" s="83">
        <v>0.18587500000000001</v>
      </c>
    </row>
    <row r="1329" spans="1:130" s="83" customFormat="1" hidden="1" x14ac:dyDescent="0.25">
      <c r="A1329" s="82" t="s">
        <v>480</v>
      </c>
      <c r="B1329" s="82" t="s">
        <v>428</v>
      </c>
      <c r="C1329" s="83" t="s">
        <v>217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522.17812500000002</v>
      </c>
      <c r="DT1329" s="83">
        <v>0.25636874999999998</v>
      </c>
      <c r="DU1329" s="83">
        <v>0.27788125000000002</v>
      </c>
      <c r="DV1329" s="83">
        <v>0.30478749999999999</v>
      </c>
      <c r="DW1329" s="83">
        <v>0.35590624999999998</v>
      </c>
      <c r="DX1329" s="83">
        <v>0.3490875</v>
      </c>
      <c r="DY1329" s="83">
        <v>0.3152875</v>
      </c>
      <c r="DZ1329" s="83">
        <v>0.1484</v>
      </c>
    </row>
    <row r="1330" spans="1:130" s="83" customFormat="1" hidden="1" x14ac:dyDescent="0.25">
      <c r="A1330" s="82" t="s">
        <v>480</v>
      </c>
      <c r="B1330" s="82" t="s">
        <v>428</v>
      </c>
      <c r="C1330" s="83" t="s">
        <v>213</v>
      </c>
      <c r="D1330" s="83">
        <v>2017</v>
      </c>
      <c r="E1330" s="121">
        <v>43028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580.10906250000005</v>
      </c>
      <c r="DT1330" s="83">
        <v>0.27739999999999998</v>
      </c>
      <c r="DU1330" s="83">
        <v>0.32489374999999998</v>
      </c>
      <c r="DV1330" s="83">
        <v>0.31319999999999998</v>
      </c>
      <c r="DW1330" s="83">
        <v>0.37369999999999998</v>
      </c>
      <c r="DX1330" s="83">
        <v>0.36004375</v>
      </c>
      <c r="DY1330" s="83">
        <v>0.36501250000000002</v>
      </c>
      <c r="DZ1330" s="83">
        <v>0.22059375000000001</v>
      </c>
    </row>
    <row r="1331" spans="1:130" s="83" customFormat="1" hidden="1" x14ac:dyDescent="0.25">
      <c r="A1331" s="82" t="s">
        <v>480</v>
      </c>
      <c r="B1331" s="82" t="s">
        <v>428</v>
      </c>
      <c r="C1331" s="83" t="s">
        <v>496</v>
      </c>
      <c r="D1331" s="83">
        <v>2017</v>
      </c>
      <c r="E1331" s="121">
        <v>43028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561.18890624999995</v>
      </c>
      <c r="DT1331" s="83">
        <v>0.25842812500000001</v>
      </c>
      <c r="DU1331" s="83">
        <v>0.28419375000000002</v>
      </c>
      <c r="DV1331" s="83">
        <v>0.29169374999999997</v>
      </c>
      <c r="DW1331" s="83">
        <v>0.36676874999999998</v>
      </c>
      <c r="DX1331" s="83">
        <v>0.37503124999999998</v>
      </c>
      <c r="DY1331" s="83">
        <v>0.33978750000000002</v>
      </c>
      <c r="DZ1331" s="83">
        <v>0.2260375</v>
      </c>
    </row>
    <row r="1332" spans="1:130" s="83" customFormat="1" hidden="1" x14ac:dyDescent="0.25">
      <c r="A1332" s="82" t="s">
        <v>480</v>
      </c>
      <c r="B1332" s="82" t="s">
        <v>428</v>
      </c>
      <c r="C1332" s="83" t="s">
        <v>214</v>
      </c>
      <c r="D1332" s="83">
        <v>2017</v>
      </c>
      <c r="E1332" s="121">
        <v>43028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579.21375</v>
      </c>
      <c r="DT1332" s="83">
        <v>0.2790125</v>
      </c>
      <c r="DU1332" s="83">
        <v>0.3248625</v>
      </c>
      <c r="DV1332" s="83">
        <v>0.31809999999999999</v>
      </c>
      <c r="DW1332" s="83">
        <v>0.39048749999999999</v>
      </c>
      <c r="DX1332" s="83">
        <v>0.40249374999999998</v>
      </c>
      <c r="DY1332" s="83">
        <v>0.32605000000000001</v>
      </c>
      <c r="DZ1332" s="83">
        <v>0.19164375</v>
      </c>
    </row>
    <row r="1333" spans="1:130" s="83" customFormat="1" hidden="1" x14ac:dyDescent="0.25">
      <c r="A1333" s="82" t="s">
        <v>480</v>
      </c>
      <c r="B1333" s="82" t="s">
        <v>428</v>
      </c>
      <c r="C1333" s="83" t="s">
        <v>215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580.53093750000005</v>
      </c>
      <c r="DT1333" s="83">
        <v>0.24462500000000001</v>
      </c>
      <c r="DU1333" s="83">
        <v>0.29768125000000001</v>
      </c>
      <c r="DV1333" s="83">
        <v>0.31704375000000001</v>
      </c>
      <c r="DW1333" s="83">
        <v>0.35811874999999999</v>
      </c>
      <c r="DX1333" s="83">
        <v>0.37951875000000002</v>
      </c>
      <c r="DY1333" s="83">
        <v>0.35429375000000002</v>
      </c>
      <c r="DZ1333" s="83">
        <v>0.25497500000000001</v>
      </c>
    </row>
    <row r="1334" spans="1:130" s="83" customFormat="1" hidden="1" x14ac:dyDescent="0.25">
      <c r="A1334" s="82" t="s">
        <v>480</v>
      </c>
      <c r="B1334" s="82" t="s">
        <v>428</v>
      </c>
      <c r="C1334" s="83" t="s">
        <v>216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580.30593750000003</v>
      </c>
      <c r="DT1334" s="83">
        <v>0.29196875</v>
      </c>
      <c r="DU1334" s="83">
        <v>0.30556250000000001</v>
      </c>
      <c r="DV1334" s="83">
        <v>0.36853124999999998</v>
      </c>
      <c r="DW1334" s="83">
        <v>0.39181874999999999</v>
      </c>
      <c r="DX1334" s="83">
        <v>0.38563124999999998</v>
      </c>
      <c r="DY1334" s="83">
        <v>0.30312499999999998</v>
      </c>
      <c r="DZ1334" s="83">
        <v>0.18648124999999999</v>
      </c>
    </row>
    <row r="1335" spans="1:130" s="83" customFormat="1" hidden="1" x14ac:dyDescent="0.25">
      <c r="A1335" s="82" t="s">
        <v>480</v>
      </c>
      <c r="B1335" s="82" t="s">
        <v>428</v>
      </c>
      <c r="C1335" s="83" t="s">
        <v>217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519.42796874999999</v>
      </c>
      <c r="DT1335" s="83">
        <v>0.248653125</v>
      </c>
      <c r="DU1335" s="83">
        <v>0.273225</v>
      </c>
      <c r="DV1335" s="83">
        <v>0.30209999999999998</v>
      </c>
      <c r="DW1335" s="83">
        <v>0.35516249999999999</v>
      </c>
      <c r="DX1335" s="83">
        <v>0.34904374999999999</v>
      </c>
      <c r="DY1335" s="83">
        <v>0.31551249999999997</v>
      </c>
      <c r="DZ1335" s="83">
        <v>0.14866874999999999</v>
      </c>
    </row>
    <row r="1336" spans="1:130" s="83" customFormat="1" hidden="1" x14ac:dyDescent="0.25">
      <c r="A1336" s="82" t="s">
        <v>480</v>
      </c>
      <c r="B1336" s="82" t="s">
        <v>428</v>
      </c>
      <c r="C1336" s="83" t="s">
        <v>213</v>
      </c>
      <c r="D1336" s="83">
        <v>2017</v>
      </c>
      <c r="E1336" s="121">
        <v>43029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576.22171875000004</v>
      </c>
      <c r="DT1336" s="83">
        <v>0.26911562500000002</v>
      </c>
      <c r="DU1336" s="83">
        <v>0.32003749999999997</v>
      </c>
      <c r="DV1336" s="83">
        <v>0.30861250000000001</v>
      </c>
      <c r="DW1336" s="83">
        <v>0.37195624999999999</v>
      </c>
      <c r="DX1336" s="83">
        <v>0.35921874999999998</v>
      </c>
      <c r="DY1336" s="83">
        <v>0.36525000000000002</v>
      </c>
      <c r="DZ1336" s="83">
        <v>0.22112499999999999</v>
      </c>
    </row>
    <row r="1337" spans="1:130" s="83" customFormat="1" hidden="1" x14ac:dyDescent="0.25">
      <c r="A1337" s="82" t="s">
        <v>480</v>
      </c>
      <c r="B1337" s="82" t="s">
        <v>428</v>
      </c>
      <c r="C1337" s="83" t="s">
        <v>496</v>
      </c>
      <c r="D1337" s="83">
        <v>2017</v>
      </c>
      <c r="E1337" s="121">
        <v>43029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558.71484375</v>
      </c>
      <c r="DT1337" s="83">
        <v>0.252334375</v>
      </c>
      <c r="DU1337" s="83">
        <v>0.28051874999999998</v>
      </c>
      <c r="DV1337" s="83">
        <v>0.28881250000000003</v>
      </c>
      <c r="DW1337" s="83">
        <v>0.36581875000000003</v>
      </c>
      <c r="DX1337" s="83">
        <v>0.3747375</v>
      </c>
      <c r="DY1337" s="83">
        <v>0.3400125</v>
      </c>
      <c r="DZ1337" s="83">
        <v>0.226575</v>
      </c>
    </row>
    <row r="1338" spans="1:130" s="83" customFormat="1" hidden="1" x14ac:dyDescent="0.25">
      <c r="A1338" s="82" t="s">
        <v>480</v>
      </c>
      <c r="B1338" s="82" t="s">
        <v>428</v>
      </c>
      <c r="C1338" s="83" t="s">
        <v>214</v>
      </c>
      <c r="D1338" s="83">
        <v>2017</v>
      </c>
      <c r="E1338" s="121">
        <v>43029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574.89468750000003</v>
      </c>
      <c r="DT1338" s="83">
        <v>0.26983125000000002</v>
      </c>
      <c r="DU1338" s="83">
        <v>0.31790000000000002</v>
      </c>
      <c r="DV1338" s="83">
        <v>0.31318125000000002</v>
      </c>
      <c r="DW1338" s="83">
        <v>0.38946874999999997</v>
      </c>
      <c r="DX1338" s="83">
        <v>0.40183750000000001</v>
      </c>
      <c r="DY1338" s="83">
        <v>0.32597500000000001</v>
      </c>
      <c r="DZ1338" s="83">
        <v>0.19198750000000001</v>
      </c>
    </row>
    <row r="1339" spans="1:130" s="83" customFormat="1" hidden="1" x14ac:dyDescent="0.25">
      <c r="A1339" s="82" t="s">
        <v>480</v>
      </c>
      <c r="B1339" s="82" t="s">
        <v>428</v>
      </c>
      <c r="C1339" s="83" t="s">
        <v>215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578.05312500000002</v>
      </c>
      <c r="DT1339" s="83">
        <v>0.23806875</v>
      </c>
      <c r="DU1339" s="83">
        <v>0.29341875000000001</v>
      </c>
      <c r="DV1339" s="83">
        <v>0.3147375</v>
      </c>
      <c r="DW1339" s="83">
        <v>0.35701875</v>
      </c>
      <c r="DX1339" s="83">
        <v>0.37923750000000001</v>
      </c>
      <c r="DY1339" s="83">
        <v>0.35453750000000001</v>
      </c>
      <c r="DZ1339" s="83">
        <v>0.25556875000000001</v>
      </c>
    </row>
    <row r="1340" spans="1:130" s="83" customFormat="1" hidden="1" x14ac:dyDescent="0.25">
      <c r="A1340" s="82" t="s">
        <v>480</v>
      </c>
      <c r="B1340" s="82" t="s">
        <v>428</v>
      </c>
      <c r="C1340" s="83" t="s">
        <v>216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576.41015625</v>
      </c>
      <c r="DT1340" s="83">
        <v>0.28265312500000001</v>
      </c>
      <c r="DU1340" s="83">
        <v>0.29944375000000001</v>
      </c>
      <c r="DV1340" s="83">
        <v>0.36461250000000001</v>
      </c>
      <c r="DW1340" s="83">
        <v>0.39044374999999998</v>
      </c>
      <c r="DX1340" s="83">
        <v>0.38509375000000001</v>
      </c>
      <c r="DY1340" s="83">
        <v>0.30330625</v>
      </c>
      <c r="DZ1340" s="83">
        <v>0.18686249999999999</v>
      </c>
    </row>
    <row r="1341" spans="1:130" s="83" customFormat="1" hidden="1" x14ac:dyDescent="0.25">
      <c r="A1341" s="82" t="s">
        <v>480</v>
      </c>
      <c r="B1341" s="82" t="s">
        <v>428</v>
      </c>
      <c r="C1341" s="83" t="s">
        <v>217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516.99843750000002</v>
      </c>
      <c r="DT1341" s="83">
        <v>0.24201875</v>
      </c>
      <c r="DU1341" s="83">
        <v>0.26896249999999999</v>
      </c>
      <c r="DV1341" s="83">
        <v>0.29959374999999999</v>
      </c>
      <c r="DW1341" s="83">
        <v>0.35454374999999999</v>
      </c>
      <c r="DX1341" s="83">
        <v>0.3490625</v>
      </c>
      <c r="DY1341" s="83">
        <v>0.31558750000000002</v>
      </c>
      <c r="DZ1341" s="83">
        <v>0.14904999999999999</v>
      </c>
    </row>
    <row r="1342" spans="1:130" s="83" customFormat="1" hidden="1" x14ac:dyDescent="0.25">
      <c r="A1342" s="82" t="s">
        <v>480</v>
      </c>
      <c r="B1342" s="82" t="s">
        <v>428</v>
      </c>
      <c r="C1342" s="83" t="s">
        <v>213</v>
      </c>
      <c r="D1342" s="83">
        <v>2017</v>
      </c>
      <c r="E1342" s="121">
        <v>43030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571.32703125</v>
      </c>
      <c r="DT1342" s="83">
        <v>0.25837187499999997</v>
      </c>
      <c r="DU1342" s="83">
        <v>0.31333749999999999</v>
      </c>
      <c r="DV1342" s="83">
        <v>0.30278749999999999</v>
      </c>
      <c r="DW1342" s="83">
        <v>0.37022500000000003</v>
      </c>
      <c r="DX1342" s="83">
        <v>0.3586125</v>
      </c>
      <c r="DY1342" s="83">
        <v>0.36535624999999999</v>
      </c>
      <c r="DZ1342" s="83">
        <v>0.22158749999999999</v>
      </c>
    </row>
    <row r="1343" spans="1:130" s="83" customFormat="1" hidden="1" x14ac:dyDescent="0.25">
      <c r="A1343" s="82" t="s">
        <v>480</v>
      </c>
      <c r="B1343" s="82" t="s">
        <v>428</v>
      </c>
      <c r="C1343" s="83" t="s">
        <v>496</v>
      </c>
      <c r="D1343" s="83">
        <v>2017</v>
      </c>
      <c r="E1343" s="121">
        <v>43030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555.37171875000001</v>
      </c>
      <c r="DT1343" s="83">
        <v>0.244653125</v>
      </c>
      <c r="DU1343" s="83">
        <v>0.27526250000000002</v>
      </c>
      <c r="DV1343" s="83">
        <v>0.28484999999999999</v>
      </c>
      <c r="DW1343" s="83">
        <v>0.36475625</v>
      </c>
      <c r="DX1343" s="83">
        <v>0.37427500000000002</v>
      </c>
      <c r="DY1343" s="83">
        <v>0.34012500000000001</v>
      </c>
      <c r="DZ1343" s="83">
        <v>0.227275</v>
      </c>
    </row>
    <row r="1344" spans="1:130" s="83" customFormat="1" hidden="1" x14ac:dyDescent="0.25">
      <c r="A1344" s="82" t="s">
        <v>480</v>
      </c>
      <c r="B1344" s="82" t="s">
        <v>428</v>
      </c>
      <c r="C1344" s="83" t="s">
        <v>214</v>
      </c>
      <c r="D1344" s="83">
        <v>2017</v>
      </c>
      <c r="E1344" s="121">
        <v>43030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569.15859375000002</v>
      </c>
      <c r="DT1344" s="83">
        <v>0.257215625</v>
      </c>
      <c r="DU1344" s="83">
        <v>0.30822500000000003</v>
      </c>
      <c r="DV1344" s="83">
        <v>0.30652499999999999</v>
      </c>
      <c r="DW1344" s="83">
        <v>0.38852500000000001</v>
      </c>
      <c r="DX1344" s="83">
        <v>0.40126875000000001</v>
      </c>
      <c r="DY1344" s="83">
        <v>0.32584374999999999</v>
      </c>
      <c r="DZ1344" s="83">
        <v>0.1923125</v>
      </c>
    </row>
    <row r="1345" spans="1:130" s="83" customFormat="1" hidden="1" x14ac:dyDescent="0.25">
      <c r="A1345" s="82" t="s">
        <v>480</v>
      </c>
      <c r="B1345" s="82" t="s">
        <v>428</v>
      </c>
      <c r="C1345" s="83" t="s">
        <v>215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574.36921874999996</v>
      </c>
      <c r="DT1345" s="83">
        <v>0.22877187500000001</v>
      </c>
      <c r="DU1345" s="83">
        <v>0.28693125000000003</v>
      </c>
      <c r="DV1345" s="83">
        <v>0.31108124999999998</v>
      </c>
      <c r="DW1345" s="83">
        <v>0.355875</v>
      </c>
      <c r="DX1345" s="83">
        <v>0.37886249999999999</v>
      </c>
      <c r="DY1345" s="83">
        <v>0.35466249999999999</v>
      </c>
      <c r="DZ1345" s="83">
        <v>0.25623125000000002</v>
      </c>
    </row>
    <row r="1346" spans="1:130" s="83" customFormat="1" hidden="1" x14ac:dyDescent="0.25">
      <c r="A1346" s="82" t="s">
        <v>480</v>
      </c>
      <c r="B1346" s="82" t="s">
        <v>428</v>
      </c>
      <c r="C1346" s="83" t="s">
        <v>216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571.27218749999997</v>
      </c>
      <c r="DT1346" s="83">
        <v>0.26977499999999999</v>
      </c>
      <c r="DU1346" s="83">
        <v>0.29071875000000003</v>
      </c>
      <c r="DV1346" s="83">
        <v>0.35975000000000001</v>
      </c>
      <c r="DW1346" s="83">
        <v>0.38901875000000002</v>
      </c>
      <c r="DX1346" s="83">
        <v>0.38461250000000002</v>
      </c>
      <c r="DY1346" s="83">
        <v>0.30332500000000001</v>
      </c>
      <c r="DZ1346" s="83">
        <v>0.1872875</v>
      </c>
    </row>
    <row r="1347" spans="1:130" s="83" customFormat="1" hidden="1" x14ac:dyDescent="0.25">
      <c r="A1347" s="82" t="s">
        <v>480</v>
      </c>
      <c r="B1347" s="82" t="s">
        <v>428</v>
      </c>
      <c r="C1347" s="83" t="s">
        <v>217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513.35953125000003</v>
      </c>
      <c r="DT1347" s="83">
        <v>0.233171875</v>
      </c>
      <c r="DU1347" s="83">
        <v>0.26295000000000002</v>
      </c>
      <c r="DV1347" s="83">
        <v>0.29556874999999999</v>
      </c>
      <c r="DW1347" s="83">
        <v>0.3536125</v>
      </c>
      <c r="DX1347" s="83">
        <v>0.34896250000000001</v>
      </c>
      <c r="DY1347" s="83">
        <v>0.31561875</v>
      </c>
      <c r="DZ1347" s="83">
        <v>0.14937500000000001</v>
      </c>
    </row>
    <row r="1348" spans="1:130" s="83" customFormat="1" hidden="1" x14ac:dyDescent="0.25">
      <c r="A1348" s="82" t="s">
        <v>480</v>
      </c>
      <c r="B1348" s="82" t="s">
        <v>428</v>
      </c>
      <c r="C1348" s="83" t="s">
        <v>213</v>
      </c>
      <c r="D1348" s="83">
        <v>2017</v>
      </c>
      <c r="E1348" s="121">
        <v>43031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567.02812500000005</v>
      </c>
      <c r="DT1348" s="83">
        <v>0.24938125</v>
      </c>
      <c r="DU1348" s="83">
        <v>0.30750624999999998</v>
      </c>
      <c r="DV1348" s="83">
        <v>0.29752499999999998</v>
      </c>
      <c r="DW1348" s="83">
        <v>0.36817499999999997</v>
      </c>
      <c r="DX1348" s="83">
        <v>0.35842499999999999</v>
      </c>
      <c r="DY1348" s="83">
        <v>0.36549999999999999</v>
      </c>
      <c r="DZ1348" s="83">
        <v>0.222025</v>
      </c>
    </row>
    <row r="1349" spans="1:130" s="83" customFormat="1" hidden="1" x14ac:dyDescent="0.25">
      <c r="A1349" s="82" t="s">
        <v>480</v>
      </c>
      <c r="B1349" s="82" t="s">
        <v>428</v>
      </c>
      <c r="C1349" s="83" t="s">
        <v>496</v>
      </c>
      <c r="D1349" s="83">
        <v>2017</v>
      </c>
      <c r="E1349" s="121">
        <v>43031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552.26343750000001</v>
      </c>
      <c r="DT1349" s="83">
        <v>0.23783124999999999</v>
      </c>
      <c r="DU1349" s="83">
        <v>0.27055000000000001</v>
      </c>
      <c r="DV1349" s="83">
        <v>0.28088125000000003</v>
      </c>
      <c r="DW1349" s="83">
        <v>0.36352499999999999</v>
      </c>
      <c r="DX1349" s="83">
        <v>0.37409375</v>
      </c>
      <c r="DY1349" s="83">
        <v>0.3404375</v>
      </c>
      <c r="DZ1349" s="83">
        <v>0.22775000000000001</v>
      </c>
    </row>
    <row r="1350" spans="1:130" s="83" customFormat="1" hidden="1" x14ac:dyDescent="0.25">
      <c r="A1350" s="82" t="s">
        <v>480</v>
      </c>
      <c r="B1350" s="82" t="s">
        <v>428</v>
      </c>
      <c r="C1350" s="83" t="s">
        <v>214</v>
      </c>
      <c r="D1350" s="83">
        <v>2017</v>
      </c>
      <c r="E1350" s="121">
        <v>43031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564.21468749999997</v>
      </c>
      <c r="DT1350" s="83">
        <v>0.24675625000000001</v>
      </c>
      <c r="DU1350" s="83">
        <v>0.30009999999999998</v>
      </c>
      <c r="DV1350" s="83">
        <v>0.30088749999999997</v>
      </c>
      <c r="DW1350" s="83">
        <v>0.38751875000000002</v>
      </c>
      <c r="DX1350" s="83">
        <v>0.400675</v>
      </c>
      <c r="DY1350" s="83">
        <v>0.32548125</v>
      </c>
      <c r="DZ1350" s="83">
        <v>0.19272500000000001</v>
      </c>
    </row>
    <row r="1351" spans="1:130" s="83" customFormat="1" hidden="1" x14ac:dyDescent="0.25">
      <c r="A1351" s="82" t="s">
        <v>480</v>
      </c>
      <c r="B1351" s="82" t="s">
        <v>428</v>
      </c>
      <c r="C1351" s="83" t="s">
        <v>215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570.70968749999997</v>
      </c>
      <c r="DT1351" s="83">
        <v>0.22071250000000001</v>
      </c>
      <c r="DU1351" s="83">
        <v>0.28075624999999998</v>
      </c>
      <c r="DV1351" s="83">
        <v>0.30735000000000001</v>
      </c>
      <c r="DW1351" s="83">
        <v>0.35435</v>
      </c>
      <c r="DX1351" s="83">
        <v>0.37835000000000002</v>
      </c>
      <c r="DY1351" s="83">
        <v>0.35483749999999997</v>
      </c>
      <c r="DZ1351" s="83">
        <v>0.25674374999999999</v>
      </c>
    </row>
    <row r="1352" spans="1:130" s="83" customFormat="1" hidden="1" x14ac:dyDescent="0.25">
      <c r="A1352" s="82" t="s">
        <v>480</v>
      </c>
      <c r="B1352" s="82" t="s">
        <v>428</v>
      </c>
      <c r="C1352" s="83" t="s">
        <v>216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566.87718749999999</v>
      </c>
      <c r="DT1352" s="83">
        <v>0.25938125000000001</v>
      </c>
      <c r="DU1352" s="83">
        <v>0.2835125</v>
      </c>
      <c r="DV1352" s="83">
        <v>0.35523749999999998</v>
      </c>
      <c r="DW1352" s="83">
        <v>0.38751249999999998</v>
      </c>
      <c r="DX1352" s="83">
        <v>0.38411250000000002</v>
      </c>
      <c r="DY1352" s="83">
        <v>0.30345624999999998</v>
      </c>
      <c r="DZ1352" s="83">
        <v>0.18782499999999999</v>
      </c>
    </row>
    <row r="1353" spans="1:130" s="83" customFormat="1" hidden="1" x14ac:dyDescent="0.25">
      <c r="A1353" s="82" t="s">
        <v>480</v>
      </c>
      <c r="B1353" s="82" t="s">
        <v>428</v>
      </c>
      <c r="C1353" s="83" t="s">
        <v>217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510.11062500000003</v>
      </c>
      <c r="DT1353" s="83">
        <v>0.22594375</v>
      </c>
      <c r="DU1353" s="83">
        <v>0.25735625000000001</v>
      </c>
      <c r="DV1353" s="83">
        <v>0.29184375000000001</v>
      </c>
      <c r="DW1353" s="83">
        <v>0.35271875000000003</v>
      </c>
      <c r="DX1353" s="83">
        <v>0.34870625</v>
      </c>
      <c r="DY1353" s="83">
        <v>0.3158125</v>
      </c>
      <c r="DZ1353" s="83">
        <v>0.14963750000000001</v>
      </c>
    </row>
    <row r="1354" spans="1:130" s="83" customFormat="1" hidden="1" x14ac:dyDescent="0.25">
      <c r="A1354" s="82" t="s">
        <v>480</v>
      </c>
      <c r="B1354" s="82" t="s">
        <v>428</v>
      </c>
      <c r="C1354" s="83" t="s">
        <v>213</v>
      </c>
      <c r="D1354" s="83">
        <v>2017</v>
      </c>
      <c r="E1354" s="121">
        <v>43032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562.12265624999998</v>
      </c>
      <c r="DT1354" s="83">
        <v>0.23930312500000001</v>
      </c>
      <c r="DU1354" s="83">
        <v>0.30078125</v>
      </c>
      <c r="DV1354" s="83">
        <v>0.29178749999999998</v>
      </c>
      <c r="DW1354" s="83">
        <v>0.36618125000000001</v>
      </c>
      <c r="DX1354" s="83">
        <v>0.35778125</v>
      </c>
      <c r="DY1354" s="83">
        <v>0.36559999999999998</v>
      </c>
      <c r="DZ1354" s="83">
        <v>0.22234999999999999</v>
      </c>
    </row>
    <row r="1355" spans="1:130" s="83" customFormat="1" hidden="1" x14ac:dyDescent="0.25">
      <c r="A1355" s="82" t="s">
        <v>480</v>
      </c>
      <c r="B1355" s="82" t="s">
        <v>428</v>
      </c>
      <c r="C1355" s="83" t="s">
        <v>496</v>
      </c>
      <c r="D1355" s="83">
        <v>2017</v>
      </c>
      <c r="E1355" s="121">
        <v>43032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548.68921875000001</v>
      </c>
      <c r="DT1355" s="83">
        <v>0.23035312499999999</v>
      </c>
      <c r="DU1355" s="83">
        <v>0.26496249999999999</v>
      </c>
      <c r="DV1355" s="83">
        <v>0.27648125000000001</v>
      </c>
      <c r="DW1355" s="83">
        <v>0.36223125</v>
      </c>
      <c r="DX1355" s="83">
        <v>0.37371874999999999</v>
      </c>
      <c r="DY1355" s="83">
        <v>0.34063749999999998</v>
      </c>
      <c r="DZ1355" s="83">
        <v>0.22823750000000001</v>
      </c>
    </row>
    <row r="1356" spans="1:130" s="83" customFormat="1" hidden="1" x14ac:dyDescent="0.25">
      <c r="A1356" s="82" t="s">
        <v>480</v>
      </c>
      <c r="B1356" s="82" t="s">
        <v>428</v>
      </c>
      <c r="C1356" s="83" t="s">
        <v>214</v>
      </c>
      <c r="D1356" s="83">
        <v>2017</v>
      </c>
      <c r="E1356" s="121">
        <v>43032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558.91453124999998</v>
      </c>
      <c r="DT1356" s="83">
        <v>0.235340625</v>
      </c>
      <c r="DU1356" s="83">
        <v>0.29113125000000001</v>
      </c>
      <c r="DV1356" s="83">
        <v>0.29444375</v>
      </c>
      <c r="DW1356" s="83">
        <v>0.38667499999999999</v>
      </c>
      <c r="DX1356" s="83">
        <v>0.40005000000000002</v>
      </c>
      <c r="DY1356" s="83">
        <v>0.32556875000000002</v>
      </c>
      <c r="DZ1356" s="83">
        <v>0.193075</v>
      </c>
    </row>
    <row r="1357" spans="1:130" s="83" customFormat="1" hidden="1" x14ac:dyDescent="0.25">
      <c r="A1357" s="82" t="s">
        <v>480</v>
      </c>
      <c r="B1357" s="82" t="s">
        <v>428</v>
      </c>
      <c r="C1357" s="83" t="s">
        <v>215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566.76093749999995</v>
      </c>
      <c r="DT1357" s="83">
        <v>0.2116625</v>
      </c>
      <c r="DU1357" s="83">
        <v>0.27400625000000001</v>
      </c>
      <c r="DV1357" s="83">
        <v>0.30330625</v>
      </c>
      <c r="DW1357" s="83">
        <v>0.35280624999999999</v>
      </c>
      <c r="DX1357" s="83">
        <v>0.37806250000000002</v>
      </c>
      <c r="DY1357" s="83">
        <v>0.35485</v>
      </c>
      <c r="DZ1357" s="83">
        <v>0.25734374999999998</v>
      </c>
    </row>
    <row r="1358" spans="1:130" s="83" customFormat="1" hidden="1" x14ac:dyDescent="0.25">
      <c r="A1358" s="82" t="s">
        <v>480</v>
      </c>
      <c r="B1358" s="82" t="s">
        <v>428</v>
      </c>
      <c r="C1358" s="83" t="s">
        <v>216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561.74296875000005</v>
      </c>
      <c r="DT1358" s="83">
        <v>0.24761562500000001</v>
      </c>
      <c r="DU1358" s="83">
        <v>0.27528750000000002</v>
      </c>
      <c r="DV1358" s="83">
        <v>0.35025000000000001</v>
      </c>
      <c r="DW1358" s="83">
        <v>0.38579374999999999</v>
      </c>
      <c r="DX1358" s="83">
        <v>0.38350000000000001</v>
      </c>
      <c r="DY1358" s="83">
        <v>0.30346875000000001</v>
      </c>
      <c r="DZ1358" s="83">
        <v>0.1880125</v>
      </c>
    </row>
    <row r="1359" spans="1:130" s="83" customFormat="1" hidden="1" x14ac:dyDescent="0.25">
      <c r="A1359" s="82" t="s">
        <v>480</v>
      </c>
      <c r="B1359" s="82" t="s">
        <v>428</v>
      </c>
      <c r="C1359" s="83" t="s">
        <v>217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506.27953124999999</v>
      </c>
      <c r="DT1359" s="83">
        <v>0.21747187500000001</v>
      </c>
      <c r="DU1359" s="83">
        <v>0.25122499999999998</v>
      </c>
      <c r="DV1359" s="83">
        <v>0.28748125000000002</v>
      </c>
      <c r="DW1359" s="83">
        <v>0.35154374999999999</v>
      </c>
      <c r="DX1359" s="83">
        <v>0.34841875</v>
      </c>
      <c r="DY1359" s="83">
        <v>0.31586249999999999</v>
      </c>
      <c r="DZ1359" s="83">
        <v>0.14994374999999999</v>
      </c>
    </row>
    <row r="1360" spans="1:130" s="83" customFormat="1" hidden="1" x14ac:dyDescent="0.25">
      <c r="A1360" s="82" t="s">
        <v>480</v>
      </c>
      <c r="B1360" s="82" t="s">
        <v>428</v>
      </c>
      <c r="C1360" s="83" t="s">
        <v>213</v>
      </c>
      <c r="D1360" s="83">
        <v>2017</v>
      </c>
      <c r="E1360" s="121">
        <v>43033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558.12609375</v>
      </c>
      <c r="DT1360" s="83">
        <v>0.232040625</v>
      </c>
      <c r="DU1360" s="83">
        <v>0.29522500000000002</v>
      </c>
      <c r="DV1360" s="83">
        <v>0.28686250000000002</v>
      </c>
      <c r="DW1360" s="83">
        <v>0.36422500000000002</v>
      </c>
      <c r="DX1360" s="83">
        <v>0.35699999999999998</v>
      </c>
      <c r="DY1360" s="83">
        <v>0.36573749999999999</v>
      </c>
      <c r="DZ1360" s="83">
        <v>0.22296250000000001</v>
      </c>
    </row>
    <row r="1361" spans="1:130" s="83" customFormat="1" hidden="1" x14ac:dyDescent="0.25">
      <c r="A1361" s="82" t="s">
        <v>480</v>
      </c>
      <c r="B1361" s="82" t="s">
        <v>428</v>
      </c>
      <c r="C1361" s="83" t="s">
        <v>496</v>
      </c>
      <c r="D1361" s="83">
        <v>2017</v>
      </c>
      <c r="E1361" s="121">
        <v>43033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545.64937499999996</v>
      </c>
      <c r="DT1361" s="83">
        <v>0.22513125</v>
      </c>
      <c r="DU1361" s="83">
        <v>0.26046875000000003</v>
      </c>
      <c r="DV1361" s="83">
        <v>0.27240625000000002</v>
      </c>
      <c r="DW1361" s="83">
        <v>0.36083124999999999</v>
      </c>
      <c r="DX1361" s="83">
        <v>0.37328749999999999</v>
      </c>
      <c r="DY1361" s="83">
        <v>0.34081875</v>
      </c>
      <c r="DZ1361" s="83">
        <v>0.22868749999999999</v>
      </c>
    </row>
    <row r="1362" spans="1:130" s="83" customFormat="1" hidden="1" x14ac:dyDescent="0.25">
      <c r="A1362" s="82" t="s">
        <v>480</v>
      </c>
      <c r="B1362" s="82" t="s">
        <v>428</v>
      </c>
      <c r="C1362" s="83" t="s">
        <v>214</v>
      </c>
      <c r="D1362" s="83">
        <v>2017</v>
      </c>
      <c r="E1362" s="121">
        <v>43033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554.49843750000002</v>
      </c>
      <c r="DT1362" s="83">
        <v>0.22716875</v>
      </c>
      <c r="DU1362" s="83">
        <v>0.28375</v>
      </c>
      <c r="DV1362" s="83">
        <v>0.28901874999999999</v>
      </c>
      <c r="DW1362" s="83">
        <v>0.38554375000000002</v>
      </c>
      <c r="DX1362" s="83">
        <v>0.39919375000000001</v>
      </c>
      <c r="DY1362" s="83">
        <v>0.32565624999999998</v>
      </c>
      <c r="DZ1362" s="83">
        <v>0.19345625</v>
      </c>
    </row>
    <row r="1363" spans="1:130" s="83" customFormat="1" hidden="1" x14ac:dyDescent="0.25">
      <c r="A1363" s="82" t="s">
        <v>480</v>
      </c>
      <c r="B1363" s="82" t="s">
        <v>428</v>
      </c>
      <c r="C1363" s="83" t="s">
        <v>215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563.38359375000005</v>
      </c>
      <c r="DT1363" s="83">
        <v>0.20589062499999999</v>
      </c>
      <c r="DU1363" s="83">
        <v>0.2683625</v>
      </c>
      <c r="DV1363" s="83">
        <v>0.29926874999999997</v>
      </c>
      <c r="DW1363" s="83">
        <v>0.35119375000000003</v>
      </c>
      <c r="DX1363" s="83">
        <v>0.37771250000000001</v>
      </c>
      <c r="DY1363" s="83">
        <v>0.35495624999999997</v>
      </c>
      <c r="DZ1363" s="83">
        <v>0.25768750000000001</v>
      </c>
    </row>
    <row r="1364" spans="1:130" s="83" customFormat="1" hidden="1" x14ac:dyDescent="0.25">
      <c r="A1364" s="82" t="s">
        <v>480</v>
      </c>
      <c r="B1364" s="82" t="s">
        <v>428</v>
      </c>
      <c r="C1364" s="83" t="s">
        <v>216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557.63156249999997</v>
      </c>
      <c r="DT1364" s="83">
        <v>0.23960000000000001</v>
      </c>
      <c r="DU1364" s="83">
        <v>0.26870624999999998</v>
      </c>
      <c r="DV1364" s="83">
        <v>0.34564375000000003</v>
      </c>
      <c r="DW1364" s="83">
        <v>0.38418750000000002</v>
      </c>
      <c r="DX1364" s="83">
        <v>0.38291249999999999</v>
      </c>
      <c r="DY1364" s="83">
        <v>0.30349375000000001</v>
      </c>
      <c r="DZ1364" s="83">
        <v>0.18838125</v>
      </c>
    </row>
    <row r="1365" spans="1:130" s="83" customFormat="1" hidden="1" x14ac:dyDescent="0.25">
      <c r="A1365" s="82" t="s">
        <v>480</v>
      </c>
      <c r="B1365" s="82" t="s">
        <v>428</v>
      </c>
      <c r="C1365" s="83" t="s">
        <v>217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503.14171875</v>
      </c>
      <c r="DT1365" s="83">
        <v>0.21174062499999999</v>
      </c>
      <c r="DU1365" s="83">
        <v>0.2460125</v>
      </c>
      <c r="DV1365" s="83">
        <v>0.28359374999999998</v>
      </c>
      <c r="DW1365" s="83">
        <v>0.35044375</v>
      </c>
      <c r="DX1365" s="83">
        <v>0.34805000000000003</v>
      </c>
      <c r="DY1365" s="83">
        <v>0.31592500000000001</v>
      </c>
      <c r="DZ1365" s="83">
        <v>0.15024999999999999</v>
      </c>
    </row>
    <row r="1366" spans="1:130" s="83" customFormat="1" hidden="1" x14ac:dyDescent="0.25">
      <c r="A1366" s="82" t="s">
        <v>480</v>
      </c>
      <c r="B1366" s="82" t="s">
        <v>428</v>
      </c>
      <c r="C1366" s="83" t="s">
        <v>213</v>
      </c>
      <c r="D1366" s="83">
        <v>2017</v>
      </c>
      <c r="E1366" s="121">
        <v>43034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554.37187500000005</v>
      </c>
      <c r="DT1366" s="83">
        <v>0.22675624999999999</v>
      </c>
      <c r="DU1366" s="83">
        <v>0.28975624999999999</v>
      </c>
      <c r="DV1366" s="83">
        <v>0.28194374999999999</v>
      </c>
      <c r="DW1366" s="83">
        <v>0.36214374999999999</v>
      </c>
      <c r="DX1366" s="83">
        <v>0.35610000000000003</v>
      </c>
      <c r="DY1366" s="83">
        <v>0.36599999999999999</v>
      </c>
      <c r="DZ1366" s="83">
        <v>0.22346250000000001</v>
      </c>
    </row>
    <row r="1367" spans="1:130" s="83" customFormat="1" hidden="1" x14ac:dyDescent="0.25">
      <c r="A1367" s="82" t="s">
        <v>480</v>
      </c>
      <c r="B1367" s="82" t="s">
        <v>428</v>
      </c>
      <c r="C1367" s="83" t="s">
        <v>496</v>
      </c>
      <c r="D1367" s="83">
        <v>2017</v>
      </c>
      <c r="E1367" s="121">
        <v>43034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542.93062499999996</v>
      </c>
      <c r="DT1367" s="83">
        <v>0.22118125</v>
      </c>
      <c r="DU1367" s="83">
        <v>0.25635625000000001</v>
      </c>
      <c r="DV1367" s="83">
        <v>0.26846249999999999</v>
      </c>
      <c r="DW1367" s="83">
        <v>0.35943124999999998</v>
      </c>
      <c r="DX1367" s="83">
        <v>0.37290000000000001</v>
      </c>
      <c r="DY1367" s="83">
        <v>0.34105625000000001</v>
      </c>
      <c r="DZ1367" s="83">
        <v>0.22914999999999999</v>
      </c>
    </row>
    <row r="1368" spans="1:130" s="83" customFormat="1" hidden="1" x14ac:dyDescent="0.25">
      <c r="A1368" s="82" t="s">
        <v>480</v>
      </c>
      <c r="B1368" s="82" t="s">
        <v>428</v>
      </c>
      <c r="C1368" s="83" t="s">
        <v>214</v>
      </c>
      <c r="D1368" s="83">
        <v>2017</v>
      </c>
      <c r="E1368" s="121">
        <v>43034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550.32281250000005</v>
      </c>
      <c r="DT1368" s="83">
        <v>0.22119374999999999</v>
      </c>
      <c r="DU1368" s="83">
        <v>0.27681250000000002</v>
      </c>
      <c r="DV1368" s="83">
        <v>0.28343750000000001</v>
      </c>
      <c r="DW1368" s="83">
        <v>0.38446875000000003</v>
      </c>
      <c r="DX1368" s="83">
        <v>0.3984625</v>
      </c>
      <c r="DY1368" s="83">
        <v>0.3253125</v>
      </c>
      <c r="DZ1368" s="83">
        <v>0.19372500000000001</v>
      </c>
    </row>
    <row r="1369" spans="1:130" s="83" customFormat="1" hidden="1" x14ac:dyDescent="0.25">
      <c r="A1369" s="82" t="s">
        <v>480</v>
      </c>
      <c r="B1369" s="82" t="s">
        <v>428</v>
      </c>
      <c r="C1369" s="83" t="s">
        <v>215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560.30531250000001</v>
      </c>
      <c r="DT1369" s="83">
        <v>0.20139375000000001</v>
      </c>
      <c r="DU1369" s="83">
        <v>0.26284999999999997</v>
      </c>
      <c r="DV1369" s="83">
        <v>0.29580624999999999</v>
      </c>
      <c r="DW1369" s="83">
        <v>0.34944375</v>
      </c>
      <c r="DX1369" s="83">
        <v>0.37719374999999999</v>
      </c>
      <c r="DY1369" s="83">
        <v>0.35498750000000001</v>
      </c>
      <c r="DZ1369" s="83">
        <v>0.25813124999999998</v>
      </c>
    </row>
    <row r="1370" spans="1:130" s="83" customFormat="1" hidden="1" x14ac:dyDescent="0.25">
      <c r="A1370" s="82" t="s">
        <v>480</v>
      </c>
      <c r="B1370" s="82" t="s">
        <v>428</v>
      </c>
      <c r="C1370" s="83" t="s">
        <v>216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553.77656249999995</v>
      </c>
      <c r="DT1370" s="83">
        <v>0.23329374999999999</v>
      </c>
      <c r="DU1370" s="83">
        <v>0.26237500000000002</v>
      </c>
      <c r="DV1370" s="83">
        <v>0.3410125</v>
      </c>
      <c r="DW1370" s="83">
        <v>0.38241874999999997</v>
      </c>
      <c r="DX1370" s="83">
        <v>0.38244375000000003</v>
      </c>
      <c r="DY1370" s="83">
        <v>0.30354375</v>
      </c>
      <c r="DZ1370" s="83">
        <v>0.18866875</v>
      </c>
    </row>
    <row r="1371" spans="1:130" s="83" customFormat="1" hidden="1" x14ac:dyDescent="0.25">
      <c r="A1371" s="82" t="s">
        <v>480</v>
      </c>
      <c r="B1371" s="82" t="s">
        <v>428</v>
      </c>
      <c r="C1371" s="83" t="s">
        <v>217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500.51296875000003</v>
      </c>
      <c r="DT1371" s="83">
        <v>0.20788437500000001</v>
      </c>
      <c r="DU1371" s="83">
        <v>0.24129375</v>
      </c>
      <c r="DV1371" s="83">
        <v>0.28018749999999998</v>
      </c>
      <c r="DW1371" s="83">
        <v>0.34911249999999999</v>
      </c>
      <c r="DX1371" s="83">
        <v>0.34794375</v>
      </c>
      <c r="DY1371" s="83">
        <v>0.31605</v>
      </c>
      <c r="DZ1371" s="83">
        <v>0.15049375000000001</v>
      </c>
    </row>
    <row r="1372" spans="1:130" s="83" customFormat="1" hidden="1" x14ac:dyDescent="0.25">
      <c r="A1372" s="82" t="s">
        <v>480</v>
      </c>
      <c r="B1372" s="82" t="s">
        <v>428</v>
      </c>
      <c r="C1372" s="83" t="s">
        <v>213</v>
      </c>
      <c r="D1372" s="83">
        <v>2017</v>
      </c>
      <c r="E1372" s="121">
        <v>43035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550.39546874999996</v>
      </c>
      <c r="DT1372" s="83">
        <v>0.219715625</v>
      </c>
      <c r="DU1372" s="83">
        <v>0.28434999999999999</v>
      </c>
      <c r="DV1372" s="83">
        <v>0.27713125</v>
      </c>
      <c r="DW1372" s="83">
        <v>0.35975625</v>
      </c>
      <c r="DX1372" s="83">
        <v>0.35545624999999997</v>
      </c>
      <c r="DY1372" s="83">
        <v>0.36632500000000001</v>
      </c>
      <c r="DZ1372" s="83">
        <v>0.22395000000000001</v>
      </c>
    </row>
    <row r="1373" spans="1:130" s="83" customFormat="1" hidden="1" x14ac:dyDescent="0.25">
      <c r="A1373" s="82" t="s">
        <v>480</v>
      </c>
      <c r="B1373" s="82" t="s">
        <v>428</v>
      </c>
      <c r="C1373" s="83" t="s">
        <v>496</v>
      </c>
      <c r="D1373" s="83">
        <v>2017</v>
      </c>
      <c r="E1373" s="121">
        <v>43035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539.82281250000005</v>
      </c>
      <c r="DT1373" s="83">
        <v>0.21574375000000001</v>
      </c>
      <c r="DU1373" s="83">
        <v>0.25190000000000001</v>
      </c>
      <c r="DV1373" s="83">
        <v>0.2646</v>
      </c>
      <c r="DW1373" s="83">
        <v>0.35786875000000001</v>
      </c>
      <c r="DX1373" s="83">
        <v>0.37235000000000001</v>
      </c>
      <c r="DY1373" s="83">
        <v>0.34114375000000002</v>
      </c>
      <c r="DZ1373" s="83">
        <v>0.229625</v>
      </c>
    </row>
    <row r="1374" spans="1:130" s="83" customFormat="1" hidden="1" x14ac:dyDescent="0.25">
      <c r="A1374" s="82" t="s">
        <v>480</v>
      </c>
      <c r="B1374" s="82" t="s">
        <v>428</v>
      </c>
      <c r="C1374" s="83" t="s">
        <v>214</v>
      </c>
      <c r="D1374" s="83">
        <v>2017</v>
      </c>
      <c r="E1374" s="121">
        <v>43035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545.64093749999995</v>
      </c>
      <c r="DT1374" s="83">
        <v>0.21358125</v>
      </c>
      <c r="DU1374" s="83">
        <v>0.26922499999999999</v>
      </c>
      <c r="DV1374" s="83">
        <v>0.27743125000000002</v>
      </c>
      <c r="DW1374" s="83">
        <v>0.38329999999999997</v>
      </c>
      <c r="DX1374" s="83">
        <v>0.39779375</v>
      </c>
      <c r="DY1374" s="83">
        <v>0.32495625</v>
      </c>
      <c r="DZ1374" s="83">
        <v>0.19391875</v>
      </c>
    </row>
    <row r="1375" spans="1:130" s="83" customFormat="1" hidden="1" x14ac:dyDescent="0.25">
      <c r="A1375" s="82" t="s">
        <v>480</v>
      </c>
      <c r="B1375" s="82" t="s">
        <v>428</v>
      </c>
      <c r="C1375" s="83" t="s">
        <v>215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556.72359374999996</v>
      </c>
      <c r="DT1375" s="83">
        <v>0.195028125</v>
      </c>
      <c r="DU1375" s="83">
        <v>0.25714999999999999</v>
      </c>
      <c r="DV1375" s="83">
        <v>0.29185624999999998</v>
      </c>
      <c r="DW1375" s="83">
        <v>0.34749999999999998</v>
      </c>
      <c r="DX1375" s="83">
        <v>0.37667499999999998</v>
      </c>
      <c r="DY1375" s="83">
        <v>0.35510625000000001</v>
      </c>
      <c r="DZ1375" s="83">
        <v>0.25851875000000002</v>
      </c>
    </row>
    <row r="1376" spans="1:130" s="83" customFormat="1" hidden="1" x14ac:dyDescent="0.25">
      <c r="A1376" s="82" t="s">
        <v>480</v>
      </c>
      <c r="B1376" s="82" t="s">
        <v>428</v>
      </c>
      <c r="C1376" s="83" t="s">
        <v>216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549.45375000000001</v>
      </c>
      <c r="DT1376" s="83">
        <v>0.2248</v>
      </c>
      <c r="DU1376" s="83">
        <v>0.25601249999999998</v>
      </c>
      <c r="DV1376" s="83">
        <v>0.33621250000000003</v>
      </c>
      <c r="DW1376" s="83">
        <v>0.38050624999999999</v>
      </c>
      <c r="DX1376" s="83">
        <v>0.38179999999999997</v>
      </c>
      <c r="DY1376" s="83">
        <v>0.30353750000000002</v>
      </c>
      <c r="DZ1376" s="83">
        <v>0.18905</v>
      </c>
    </row>
    <row r="1377" spans="1:130" s="83" customFormat="1" hidden="1" x14ac:dyDescent="0.25">
      <c r="A1377" s="82" t="s">
        <v>480</v>
      </c>
      <c r="B1377" s="82" t="s">
        <v>428</v>
      </c>
      <c r="C1377" s="83" t="s">
        <v>217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497.20453125</v>
      </c>
      <c r="DT1377" s="83">
        <v>0.201540625</v>
      </c>
      <c r="DU1377" s="83">
        <v>0.23631874999999999</v>
      </c>
      <c r="DV1377" s="83">
        <v>0.27631250000000002</v>
      </c>
      <c r="DW1377" s="83">
        <v>0.34776249999999997</v>
      </c>
      <c r="DX1377" s="83">
        <v>0.3475125</v>
      </c>
      <c r="DY1377" s="83">
        <v>0.31609999999999999</v>
      </c>
      <c r="DZ1377" s="83">
        <v>0.15073125000000001</v>
      </c>
    </row>
    <row r="1378" spans="1:130" s="83" customFormat="1" hidden="1" x14ac:dyDescent="0.25">
      <c r="A1378" s="82" t="s">
        <v>480</v>
      </c>
      <c r="B1378" s="82" t="s">
        <v>428</v>
      </c>
      <c r="C1378" s="83" t="s">
        <v>213</v>
      </c>
      <c r="D1378" s="83">
        <v>2017</v>
      </c>
      <c r="E1378" s="121">
        <v>43036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545.51203124999995</v>
      </c>
      <c r="DT1378" s="83">
        <v>0.211246875</v>
      </c>
      <c r="DU1378" s="83">
        <v>0.27762500000000001</v>
      </c>
      <c r="DV1378" s="83">
        <v>0.27123750000000002</v>
      </c>
      <c r="DW1378" s="83">
        <v>0.35730624999999999</v>
      </c>
      <c r="DX1378" s="83">
        <v>0.35465000000000002</v>
      </c>
      <c r="DY1378" s="83">
        <v>0.36638124999999999</v>
      </c>
      <c r="DZ1378" s="83">
        <v>0.22436249999999999</v>
      </c>
    </row>
    <row r="1379" spans="1:130" s="83" customFormat="1" hidden="1" x14ac:dyDescent="0.25">
      <c r="A1379" s="82" t="s">
        <v>480</v>
      </c>
      <c r="B1379" s="82" t="s">
        <v>428</v>
      </c>
      <c r="C1379" s="83" t="s">
        <v>496</v>
      </c>
      <c r="D1379" s="83">
        <v>2017</v>
      </c>
      <c r="E1379" s="121">
        <v>43036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536.07703125</v>
      </c>
      <c r="DT1379" s="83">
        <v>0.20944062499999999</v>
      </c>
      <c r="DU1379" s="83">
        <v>0.24626875000000001</v>
      </c>
      <c r="DV1379" s="83">
        <v>0.25967499999999999</v>
      </c>
      <c r="DW1379" s="83">
        <v>0.3561125</v>
      </c>
      <c r="DX1379" s="83">
        <v>0.371975</v>
      </c>
      <c r="DY1379" s="83">
        <v>0.34126875000000001</v>
      </c>
      <c r="DZ1379" s="83">
        <v>0.23003750000000001</v>
      </c>
    </row>
    <row r="1380" spans="1:130" s="83" customFormat="1" hidden="1" x14ac:dyDescent="0.25">
      <c r="A1380" s="82" t="s">
        <v>480</v>
      </c>
      <c r="B1380" s="82" t="s">
        <v>428</v>
      </c>
      <c r="C1380" s="83" t="s">
        <v>214</v>
      </c>
      <c r="D1380" s="83">
        <v>2017</v>
      </c>
      <c r="E1380" s="121">
        <v>43036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539.61093749999998</v>
      </c>
      <c r="DT1380" s="83">
        <v>0.20357500000000001</v>
      </c>
      <c r="DU1380" s="83">
        <v>0.25931874999999999</v>
      </c>
      <c r="DV1380" s="83">
        <v>0.26981875</v>
      </c>
      <c r="DW1380" s="83">
        <v>0.38168125000000003</v>
      </c>
      <c r="DX1380" s="83">
        <v>0.39687499999999998</v>
      </c>
      <c r="DY1380" s="83">
        <v>0.32477499999999998</v>
      </c>
      <c r="DZ1380" s="83">
        <v>0.19410625000000001</v>
      </c>
    </row>
    <row r="1381" spans="1:130" s="83" customFormat="1" hidden="1" x14ac:dyDescent="0.25">
      <c r="A1381" s="82" t="s">
        <v>480</v>
      </c>
      <c r="B1381" s="82" t="s">
        <v>428</v>
      </c>
      <c r="C1381" s="83" t="s">
        <v>215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551.90062499999999</v>
      </c>
      <c r="DT1381" s="83">
        <v>0.1870375</v>
      </c>
      <c r="DU1381" s="83">
        <v>0.249525</v>
      </c>
      <c r="DV1381" s="83">
        <v>0.28641250000000001</v>
      </c>
      <c r="DW1381" s="83">
        <v>0.34506874999999998</v>
      </c>
      <c r="DX1381" s="83">
        <v>0.37598749999999997</v>
      </c>
      <c r="DY1381" s="83">
        <v>0.35500625000000002</v>
      </c>
      <c r="DZ1381" s="83">
        <v>0.25891249999999999</v>
      </c>
    </row>
    <row r="1382" spans="1:130" s="83" customFormat="1" hidden="1" x14ac:dyDescent="0.25">
      <c r="A1382" s="82" t="s">
        <v>480</v>
      </c>
      <c r="B1382" s="82" t="s">
        <v>428</v>
      </c>
      <c r="C1382" s="83" t="s">
        <v>216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544.26515625000002</v>
      </c>
      <c r="DT1382" s="83">
        <v>0.215246875</v>
      </c>
      <c r="DU1382" s="83">
        <v>0.24762500000000001</v>
      </c>
      <c r="DV1382" s="83">
        <v>0.3303625</v>
      </c>
      <c r="DW1382" s="83">
        <v>0.37837500000000002</v>
      </c>
      <c r="DX1382" s="83">
        <v>0.38119999999999998</v>
      </c>
      <c r="DY1382" s="83">
        <v>0.30354375</v>
      </c>
      <c r="DZ1382" s="83">
        <v>0.1893</v>
      </c>
    </row>
    <row r="1383" spans="1:130" s="83" customFormat="1" hidden="1" x14ac:dyDescent="0.25">
      <c r="A1383" s="82" t="s">
        <v>480</v>
      </c>
      <c r="B1383" s="82" t="s">
        <v>428</v>
      </c>
      <c r="C1383" s="83" t="s">
        <v>217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492.99562500000002</v>
      </c>
      <c r="DT1383" s="83">
        <v>0.1940125</v>
      </c>
      <c r="DU1383" s="83">
        <v>0.23017499999999999</v>
      </c>
      <c r="DV1383" s="83">
        <v>0.27110624999999999</v>
      </c>
      <c r="DW1383" s="83">
        <v>0.34575</v>
      </c>
      <c r="DX1383" s="83">
        <v>0.34710625000000001</v>
      </c>
      <c r="DY1383" s="83">
        <v>0.31618125000000002</v>
      </c>
      <c r="DZ1383" s="83">
        <v>0.15108125</v>
      </c>
    </row>
    <row r="1384" spans="1:130" s="83" customFormat="1" hidden="1" x14ac:dyDescent="0.25">
      <c r="A1384" s="82" t="s">
        <v>480</v>
      </c>
      <c r="B1384" s="82" t="s">
        <v>428</v>
      </c>
      <c r="C1384" s="83" t="s">
        <v>213</v>
      </c>
      <c r="D1384" s="83">
        <v>2017</v>
      </c>
      <c r="E1384" s="121">
        <v>43037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540.11906250000004</v>
      </c>
      <c r="DT1384" s="83">
        <v>0.20158124999999999</v>
      </c>
      <c r="DU1384" s="83">
        <v>0.26986250000000001</v>
      </c>
      <c r="DV1384" s="83">
        <v>0.26497500000000002</v>
      </c>
      <c r="DW1384" s="83">
        <v>0.35483124999999999</v>
      </c>
      <c r="DX1384" s="83">
        <v>0.35355625000000002</v>
      </c>
      <c r="DY1384" s="83">
        <v>0.36645624999999998</v>
      </c>
      <c r="DZ1384" s="83">
        <v>0.22485625000000001</v>
      </c>
    </row>
    <row r="1385" spans="1:130" s="83" customFormat="1" hidden="1" x14ac:dyDescent="0.25">
      <c r="A1385" s="82" t="s">
        <v>480</v>
      </c>
      <c r="B1385" s="82" t="s">
        <v>428</v>
      </c>
      <c r="C1385" s="83" t="s">
        <v>496</v>
      </c>
      <c r="D1385" s="83">
        <v>2017</v>
      </c>
      <c r="E1385" s="121">
        <v>43037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531.83671875000005</v>
      </c>
      <c r="DT1385" s="83">
        <v>0.202471875</v>
      </c>
      <c r="DU1385" s="83">
        <v>0.24001875</v>
      </c>
      <c r="DV1385" s="83">
        <v>0.25411250000000002</v>
      </c>
      <c r="DW1385" s="83">
        <v>0.35412500000000002</v>
      </c>
      <c r="DX1385" s="83">
        <v>0.37128125000000001</v>
      </c>
      <c r="DY1385" s="83">
        <v>0.34150625000000001</v>
      </c>
      <c r="DZ1385" s="83">
        <v>0.23051874999999999</v>
      </c>
    </row>
    <row r="1386" spans="1:130" s="83" customFormat="1" hidden="1" x14ac:dyDescent="0.25">
      <c r="A1386" s="82" t="s">
        <v>480</v>
      </c>
      <c r="B1386" s="82" t="s">
        <v>428</v>
      </c>
      <c r="C1386" s="83" t="s">
        <v>214</v>
      </c>
      <c r="D1386" s="83">
        <v>2017</v>
      </c>
      <c r="E1386" s="121">
        <v>43037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533.09953125000004</v>
      </c>
      <c r="DT1386" s="83">
        <v>0.192559375</v>
      </c>
      <c r="DU1386" s="83">
        <v>0.24859999999999999</v>
      </c>
      <c r="DV1386" s="83">
        <v>0.26165624999999998</v>
      </c>
      <c r="DW1386" s="83">
        <v>0.37996875000000002</v>
      </c>
      <c r="DX1386" s="83">
        <v>0.39590625000000002</v>
      </c>
      <c r="DY1386" s="83">
        <v>0.32450625</v>
      </c>
      <c r="DZ1386" s="83">
        <v>0.19438125000000001</v>
      </c>
    </row>
    <row r="1387" spans="1:130" s="83" customFormat="1" hidden="1" x14ac:dyDescent="0.25">
      <c r="A1387" s="82" t="s">
        <v>480</v>
      </c>
      <c r="B1387" s="82" t="s">
        <v>428</v>
      </c>
      <c r="C1387" s="83" t="s">
        <v>215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546.59109375000003</v>
      </c>
      <c r="DT1387" s="83">
        <v>0.177984375</v>
      </c>
      <c r="DU1387" s="83">
        <v>0.24086874999999999</v>
      </c>
      <c r="DV1387" s="83">
        <v>0.28056874999999998</v>
      </c>
      <c r="DW1387" s="83">
        <v>0.34258125</v>
      </c>
      <c r="DX1387" s="83">
        <v>0.37524999999999997</v>
      </c>
      <c r="DY1387" s="83">
        <v>0.35489999999999999</v>
      </c>
      <c r="DZ1387" s="83">
        <v>0.25924375</v>
      </c>
    </row>
    <row r="1388" spans="1:130" s="83" customFormat="1" hidden="1" x14ac:dyDescent="0.25">
      <c r="A1388" s="82" t="s">
        <v>480</v>
      </c>
      <c r="B1388" s="82" t="s">
        <v>428</v>
      </c>
      <c r="C1388" s="83" t="s">
        <v>216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538.41609374999996</v>
      </c>
      <c r="DT1388" s="83">
        <v>0.20424687499999999</v>
      </c>
      <c r="DU1388" s="83">
        <v>0.23783124999999999</v>
      </c>
      <c r="DV1388" s="83">
        <v>0.32391249999999999</v>
      </c>
      <c r="DW1388" s="83">
        <v>0.3762625</v>
      </c>
      <c r="DX1388" s="83">
        <v>0.38053124999999999</v>
      </c>
      <c r="DY1388" s="83">
        <v>0.30345624999999998</v>
      </c>
      <c r="DZ1388" s="83">
        <v>0.18951875000000001</v>
      </c>
    </row>
    <row r="1389" spans="1:130" s="83" customFormat="1" hidden="1" x14ac:dyDescent="0.25">
      <c r="A1389" s="82" t="s">
        <v>480</v>
      </c>
      <c r="B1389" s="82" t="s">
        <v>428</v>
      </c>
      <c r="C1389" s="83" t="s">
        <v>217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488.25703125000001</v>
      </c>
      <c r="DT1389" s="83">
        <v>0.18559062500000001</v>
      </c>
      <c r="DU1389" s="83">
        <v>0.22320624999999999</v>
      </c>
      <c r="DV1389" s="83">
        <v>0.26539374999999998</v>
      </c>
      <c r="DW1389" s="83">
        <v>0.34367500000000001</v>
      </c>
      <c r="DX1389" s="83">
        <v>0.34664374999999997</v>
      </c>
      <c r="DY1389" s="83">
        <v>0.31603750000000003</v>
      </c>
      <c r="DZ1389" s="83">
        <v>0.15137500000000001</v>
      </c>
    </row>
    <row r="1390" spans="1:130" s="83" customFormat="1" hidden="1" x14ac:dyDescent="0.25">
      <c r="A1390" s="82" t="s">
        <v>480</v>
      </c>
      <c r="B1390" s="82" t="s">
        <v>428</v>
      </c>
      <c r="C1390" s="83" t="s">
        <v>213</v>
      </c>
      <c r="D1390" s="83">
        <v>2017</v>
      </c>
      <c r="E1390" s="121">
        <v>43038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533.80359375</v>
      </c>
      <c r="DT1390" s="83">
        <v>0.19052187500000001</v>
      </c>
      <c r="DU1390" s="83">
        <v>0.26083125000000001</v>
      </c>
      <c r="DV1390" s="83">
        <v>0.25760624999999998</v>
      </c>
      <c r="DW1390" s="83">
        <v>0.35188750000000002</v>
      </c>
      <c r="DX1390" s="83">
        <v>0.35266874999999998</v>
      </c>
      <c r="DY1390" s="83">
        <v>0.36639375000000002</v>
      </c>
      <c r="DZ1390" s="83">
        <v>0.22511249999999999</v>
      </c>
    </row>
    <row r="1391" spans="1:130" s="83" customFormat="1" hidden="1" x14ac:dyDescent="0.25">
      <c r="A1391" s="82" t="s">
        <v>480</v>
      </c>
      <c r="B1391" s="82" t="s">
        <v>428</v>
      </c>
      <c r="C1391" s="83" t="s">
        <v>496</v>
      </c>
      <c r="D1391" s="83">
        <v>2017</v>
      </c>
      <c r="E1391" s="121">
        <v>43038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526.801875</v>
      </c>
      <c r="DT1391" s="83">
        <v>0.19434375000000001</v>
      </c>
      <c r="DU1391" s="83">
        <v>0.23240625000000001</v>
      </c>
      <c r="DV1391" s="83">
        <v>0.24756875</v>
      </c>
      <c r="DW1391" s="83">
        <v>0.35196875</v>
      </c>
      <c r="DX1391" s="83">
        <v>0.37060625000000003</v>
      </c>
      <c r="DY1391" s="83">
        <v>0.34165000000000001</v>
      </c>
      <c r="DZ1391" s="83">
        <v>0.2308375</v>
      </c>
    </row>
    <row r="1392" spans="1:130" s="83" customFormat="1" hidden="1" x14ac:dyDescent="0.25">
      <c r="A1392" s="82" t="s">
        <v>480</v>
      </c>
      <c r="B1392" s="82" t="s">
        <v>428</v>
      </c>
      <c r="C1392" s="83" t="s">
        <v>214</v>
      </c>
      <c r="D1392" s="83">
        <v>2017</v>
      </c>
      <c r="E1392" s="121">
        <v>43038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526.04531250000002</v>
      </c>
      <c r="DT1392" s="83">
        <v>0.18121875000000001</v>
      </c>
      <c r="DU1392" s="83">
        <v>0.2369125</v>
      </c>
      <c r="DV1392" s="83">
        <v>0.25235625</v>
      </c>
      <c r="DW1392" s="83">
        <v>0.37816250000000001</v>
      </c>
      <c r="DX1392" s="83">
        <v>0.3949375</v>
      </c>
      <c r="DY1392" s="83">
        <v>0.32438125000000001</v>
      </c>
      <c r="DZ1392" s="83">
        <v>0.19458125000000001</v>
      </c>
    </row>
    <row r="1393" spans="1:130" s="83" customFormat="1" hidden="1" x14ac:dyDescent="0.25">
      <c r="A1393" s="82" t="s">
        <v>480</v>
      </c>
      <c r="B1393" s="82" t="s">
        <v>428</v>
      </c>
      <c r="C1393" s="83" t="s">
        <v>215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540.495</v>
      </c>
      <c r="DT1393" s="83">
        <v>0.16835</v>
      </c>
      <c r="DU1393" s="83">
        <v>0.230825</v>
      </c>
      <c r="DV1393" s="83">
        <v>0.27384999999999998</v>
      </c>
      <c r="DW1393" s="83">
        <v>0.33963749999999998</v>
      </c>
      <c r="DX1393" s="83">
        <v>0.37438749999999998</v>
      </c>
      <c r="DY1393" s="83">
        <v>0.35476249999999998</v>
      </c>
      <c r="DZ1393" s="83">
        <v>0.25942500000000002</v>
      </c>
    </row>
    <row r="1394" spans="1:130" s="83" customFormat="1" hidden="1" x14ac:dyDescent="0.25">
      <c r="A1394" s="82" t="s">
        <v>480</v>
      </c>
      <c r="B1394" s="82" t="s">
        <v>428</v>
      </c>
      <c r="C1394" s="83" t="s">
        <v>216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531.72234375000005</v>
      </c>
      <c r="DT1394" s="83">
        <v>0.19190312500000001</v>
      </c>
      <c r="DU1394" s="83">
        <v>0.2266</v>
      </c>
      <c r="DV1394" s="83">
        <v>0.31647500000000001</v>
      </c>
      <c r="DW1394" s="83">
        <v>0.37404375000000001</v>
      </c>
      <c r="DX1394" s="83">
        <v>0.37972499999999998</v>
      </c>
      <c r="DY1394" s="83">
        <v>0.30331249999999998</v>
      </c>
      <c r="DZ1394" s="83">
        <v>0.18959999999999999</v>
      </c>
    </row>
    <row r="1395" spans="1:130" s="83" customFormat="1" hidden="1" x14ac:dyDescent="0.25">
      <c r="A1395" s="82" t="s">
        <v>480</v>
      </c>
      <c r="B1395" s="82" t="s">
        <v>428</v>
      </c>
      <c r="C1395" s="83" t="s">
        <v>217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482.79984374999998</v>
      </c>
      <c r="DT1395" s="83">
        <v>0.176315625</v>
      </c>
      <c r="DU1395" s="83">
        <v>0.2149375</v>
      </c>
      <c r="DV1395" s="83">
        <v>0.25865624999999998</v>
      </c>
      <c r="DW1395" s="83">
        <v>0.34132499999999999</v>
      </c>
      <c r="DX1395" s="83">
        <v>0.34620000000000001</v>
      </c>
      <c r="DY1395" s="83">
        <v>0.316025</v>
      </c>
      <c r="DZ1395" s="83">
        <v>0.1515</v>
      </c>
    </row>
    <row r="1396" spans="1:130" s="83" customFormat="1" hidden="1" x14ac:dyDescent="0.25">
      <c r="A1396" s="82" t="s">
        <v>480</v>
      </c>
      <c r="B1396" s="82" t="s">
        <v>428</v>
      </c>
      <c r="C1396" s="83" t="s">
        <v>213</v>
      </c>
      <c r="D1396" s="83">
        <v>2017</v>
      </c>
      <c r="E1396" s="121">
        <v>43039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527.66390624999997</v>
      </c>
      <c r="DT1396" s="83">
        <v>0.180771875</v>
      </c>
      <c r="DU1396" s="83">
        <v>0.25172499999999998</v>
      </c>
      <c r="DV1396" s="83">
        <v>0.25015625000000002</v>
      </c>
      <c r="DW1396" s="83">
        <v>0.34884375000000001</v>
      </c>
      <c r="DX1396" s="83">
        <v>0.35176249999999998</v>
      </c>
      <c r="DY1396" s="83">
        <v>0.36639375000000002</v>
      </c>
      <c r="DZ1396" s="83">
        <v>0.22547500000000001</v>
      </c>
    </row>
    <row r="1397" spans="1:130" s="83" customFormat="1" hidden="1" x14ac:dyDescent="0.25">
      <c r="A1397" s="82" t="s">
        <v>480</v>
      </c>
      <c r="B1397" s="82" t="s">
        <v>428</v>
      </c>
      <c r="C1397" s="83" t="s">
        <v>496</v>
      </c>
      <c r="D1397" s="83">
        <v>2017</v>
      </c>
      <c r="E1397" s="121">
        <v>43039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521.78718749999996</v>
      </c>
      <c r="DT1397" s="83">
        <v>0.18691250000000001</v>
      </c>
      <c r="DU1397" s="83">
        <v>0.22450624999999999</v>
      </c>
      <c r="DV1397" s="83">
        <v>0.2411875</v>
      </c>
      <c r="DW1397" s="83">
        <v>0.34955625000000001</v>
      </c>
      <c r="DX1397" s="83">
        <v>0.36983749999999999</v>
      </c>
      <c r="DY1397" s="83">
        <v>0.34178124999999998</v>
      </c>
      <c r="DZ1397" s="83">
        <v>0.23121875</v>
      </c>
    </row>
    <row r="1398" spans="1:130" s="83" customFormat="1" hidden="1" x14ac:dyDescent="0.25">
      <c r="A1398" s="82" t="s">
        <v>480</v>
      </c>
      <c r="B1398" s="82" t="s">
        <v>428</v>
      </c>
      <c r="C1398" s="83" t="s">
        <v>214</v>
      </c>
      <c r="D1398" s="83">
        <v>2017</v>
      </c>
      <c r="E1398" s="121">
        <v>43039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519.47906250000005</v>
      </c>
      <c r="DT1398" s="83">
        <v>0.17173749999999999</v>
      </c>
      <c r="DU1398" s="83">
        <v>0.22646875</v>
      </c>
      <c r="DV1398" s="83">
        <v>0.24373125000000001</v>
      </c>
      <c r="DW1398" s="83">
        <v>0.376025</v>
      </c>
      <c r="DX1398" s="83">
        <v>0.39381875</v>
      </c>
      <c r="DY1398" s="83">
        <v>0.32413124999999998</v>
      </c>
      <c r="DZ1398" s="83">
        <v>0.1947875</v>
      </c>
    </row>
    <row r="1399" spans="1:130" s="83" customFormat="1" hidden="1" x14ac:dyDescent="0.25">
      <c r="A1399" s="82" t="s">
        <v>480</v>
      </c>
      <c r="B1399" s="82" t="s">
        <v>428</v>
      </c>
      <c r="C1399" s="83" t="s">
        <v>215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534.71156250000001</v>
      </c>
      <c r="DT1399" s="83">
        <v>0.16006875000000001</v>
      </c>
      <c r="DU1399" s="83">
        <v>0.22147500000000001</v>
      </c>
      <c r="DV1399" s="83">
        <v>0.26713124999999999</v>
      </c>
      <c r="DW1399" s="83">
        <v>0.33646874999999998</v>
      </c>
      <c r="DX1399" s="83">
        <v>0.37364999999999998</v>
      </c>
      <c r="DY1399" s="83">
        <v>0.35467500000000002</v>
      </c>
      <c r="DZ1399" s="83">
        <v>0.25967499999999999</v>
      </c>
    </row>
    <row r="1400" spans="1:130" s="83" customFormat="1" hidden="1" x14ac:dyDescent="0.25">
      <c r="A1400" s="82" t="s">
        <v>480</v>
      </c>
      <c r="B1400" s="82" t="s">
        <v>428</v>
      </c>
      <c r="C1400" s="83" t="s">
        <v>216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525.41203125000004</v>
      </c>
      <c r="DT1400" s="83">
        <v>0.18146562499999999</v>
      </c>
      <c r="DU1400" s="83">
        <v>0.21611875</v>
      </c>
      <c r="DV1400" s="83">
        <v>0.30886875000000003</v>
      </c>
      <c r="DW1400" s="83">
        <v>0.37161875</v>
      </c>
      <c r="DX1400" s="83">
        <v>0.37899375000000002</v>
      </c>
      <c r="DY1400" s="83">
        <v>0.30323749999999999</v>
      </c>
      <c r="DZ1400" s="83">
        <v>0.18986249999999999</v>
      </c>
    </row>
    <row r="1401" spans="1:130" s="83" customFormat="1" hidden="1" x14ac:dyDescent="0.25">
      <c r="A1401" s="82" t="s">
        <v>480</v>
      </c>
      <c r="B1401" s="82" t="s">
        <v>428</v>
      </c>
      <c r="C1401" s="83" t="s">
        <v>217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477.65437500000002</v>
      </c>
      <c r="DT1401" s="83">
        <v>0.16816875000000001</v>
      </c>
      <c r="DU1401" s="83">
        <v>0.20701875</v>
      </c>
      <c r="DV1401" s="83">
        <v>0.25207499999999999</v>
      </c>
      <c r="DW1401" s="83">
        <v>0.33886250000000001</v>
      </c>
      <c r="DX1401" s="83">
        <v>0.34581875000000001</v>
      </c>
      <c r="DY1401" s="83">
        <v>0.316025</v>
      </c>
      <c r="DZ1401" s="83">
        <v>0.15180625</v>
      </c>
    </row>
    <row r="1402" spans="1:130" s="83" customFormat="1" hidden="1" x14ac:dyDescent="0.25">
      <c r="A1402" s="82" t="s">
        <v>480</v>
      </c>
      <c r="B1402" s="82" t="s">
        <v>428</v>
      </c>
      <c r="C1402" s="83" t="s">
        <v>213</v>
      </c>
      <c r="D1402" s="83">
        <v>2017</v>
      </c>
      <c r="E1402" s="121">
        <v>43040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521.88703124999995</v>
      </c>
      <c r="DT1402" s="83">
        <v>0.17257187500000001</v>
      </c>
      <c r="DU1402" s="83">
        <v>0.24352499999999999</v>
      </c>
      <c r="DV1402" s="83">
        <v>0.24338750000000001</v>
      </c>
      <c r="DW1402" s="83">
        <v>0.34539375</v>
      </c>
      <c r="DX1402" s="83">
        <v>0.35081875000000001</v>
      </c>
      <c r="DY1402" s="83">
        <v>0.36616874999999999</v>
      </c>
      <c r="DZ1402" s="83">
        <v>0.22580624999999999</v>
      </c>
    </row>
    <row r="1403" spans="1:130" s="83" customFormat="1" hidden="1" x14ac:dyDescent="0.25">
      <c r="A1403" s="82" t="s">
        <v>480</v>
      </c>
      <c r="B1403" s="82" t="s">
        <v>428</v>
      </c>
      <c r="C1403" s="83" t="s">
        <v>496</v>
      </c>
      <c r="D1403" s="83">
        <v>2017</v>
      </c>
      <c r="E1403" s="121">
        <v>43040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517.05796874999999</v>
      </c>
      <c r="DT1403" s="83">
        <v>0.18038437500000001</v>
      </c>
      <c r="DU1403" s="83">
        <v>0.21754375000000001</v>
      </c>
      <c r="DV1403" s="83">
        <v>0.23496249999999999</v>
      </c>
      <c r="DW1403" s="83">
        <v>0.34694999999999998</v>
      </c>
      <c r="DX1403" s="83">
        <v>0.36912499999999998</v>
      </c>
      <c r="DY1403" s="83">
        <v>0.34195625000000002</v>
      </c>
      <c r="DZ1403" s="83">
        <v>0.23156874999999999</v>
      </c>
    </row>
    <row r="1404" spans="1:130" s="83" customFormat="1" hidden="1" x14ac:dyDescent="0.25">
      <c r="A1404" s="82" t="s">
        <v>480</v>
      </c>
      <c r="B1404" s="82" t="s">
        <v>428</v>
      </c>
      <c r="C1404" s="83" t="s">
        <v>214</v>
      </c>
      <c r="D1404" s="83">
        <v>2017</v>
      </c>
      <c r="E1404" s="121">
        <v>43040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513.08859374999997</v>
      </c>
      <c r="DT1404" s="83">
        <v>0.163409375</v>
      </c>
      <c r="DU1404" s="83">
        <v>0.21709375</v>
      </c>
      <c r="DV1404" s="83">
        <v>0.2351</v>
      </c>
      <c r="DW1404" s="83">
        <v>0.37358124999999998</v>
      </c>
      <c r="DX1404" s="83">
        <v>0.39266875000000001</v>
      </c>
      <c r="DY1404" s="83">
        <v>0.32378125000000002</v>
      </c>
      <c r="DZ1404" s="83">
        <v>0.19491249999999999</v>
      </c>
    </row>
    <row r="1405" spans="1:130" s="83" customFormat="1" hidden="1" x14ac:dyDescent="0.25">
      <c r="A1405" s="82" t="s">
        <v>480</v>
      </c>
      <c r="B1405" s="82" t="s">
        <v>428</v>
      </c>
      <c r="C1405" s="83" t="s">
        <v>215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529.18734374999997</v>
      </c>
      <c r="DT1405" s="83">
        <v>0.15321562499999999</v>
      </c>
      <c r="DU1405" s="83">
        <v>0.2129875</v>
      </c>
      <c r="DV1405" s="83">
        <v>0.26030625000000002</v>
      </c>
      <c r="DW1405" s="83">
        <v>0.33323124999999998</v>
      </c>
      <c r="DX1405" s="83">
        <v>0.37273125000000001</v>
      </c>
      <c r="DY1405" s="83">
        <v>0.35453125000000002</v>
      </c>
      <c r="DZ1405" s="83">
        <v>0.26005624999999999</v>
      </c>
    </row>
    <row r="1406" spans="1:130" s="83" customFormat="1" hidden="1" x14ac:dyDescent="0.25">
      <c r="A1406" s="82" t="s">
        <v>480</v>
      </c>
      <c r="B1406" s="82" t="s">
        <v>428</v>
      </c>
      <c r="C1406" s="83" t="s">
        <v>216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519.45609375000004</v>
      </c>
      <c r="DT1406" s="83">
        <v>0.173234375</v>
      </c>
      <c r="DU1406" s="83">
        <v>0.20705625</v>
      </c>
      <c r="DV1406" s="83">
        <v>0.30101875</v>
      </c>
      <c r="DW1406" s="83">
        <v>0.3691625</v>
      </c>
      <c r="DX1406" s="83">
        <v>0.37811250000000002</v>
      </c>
      <c r="DY1406" s="83">
        <v>0.30303124999999997</v>
      </c>
      <c r="DZ1406" s="83">
        <v>0.19005</v>
      </c>
    </row>
    <row r="1407" spans="1:130" s="83" customFormat="1" hidden="1" x14ac:dyDescent="0.25">
      <c r="A1407" s="82" t="s">
        <v>480</v>
      </c>
      <c r="B1407" s="82" t="s">
        <v>428</v>
      </c>
      <c r="C1407" s="83" t="s">
        <v>217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472.87593750000002</v>
      </c>
      <c r="DT1407" s="83">
        <v>0.16106875000000001</v>
      </c>
      <c r="DU1407" s="83">
        <v>0.19994999999999999</v>
      </c>
      <c r="DV1407" s="83">
        <v>0.24624375000000001</v>
      </c>
      <c r="DW1407" s="83">
        <v>0.33623124999999998</v>
      </c>
      <c r="DX1407" s="83">
        <v>0.34528750000000002</v>
      </c>
      <c r="DY1407" s="83">
        <v>0.31589374999999997</v>
      </c>
      <c r="DZ1407" s="83">
        <v>0.15208749999999999</v>
      </c>
    </row>
    <row r="1408" spans="1:130" s="83" customFormat="1" hidden="1" x14ac:dyDescent="0.25">
      <c r="A1408" s="82" t="s">
        <v>480</v>
      </c>
      <c r="B1408" s="82" t="s">
        <v>428</v>
      </c>
      <c r="C1408" s="83" t="s">
        <v>213</v>
      </c>
      <c r="D1408" s="83">
        <v>2017</v>
      </c>
      <c r="E1408" s="121">
        <v>43041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514.95937500000002</v>
      </c>
      <c r="DT1408" s="83">
        <v>0.16266249999999999</v>
      </c>
      <c r="DU1408" s="83">
        <v>0.2331375</v>
      </c>
      <c r="DV1408" s="83">
        <v>0.23494375000000001</v>
      </c>
      <c r="DW1408" s="83">
        <v>0.34173750000000003</v>
      </c>
      <c r="DX1408" s="83">
        <v>0.34984375000000001</v>
      </c>
      <c r="DY1408" s="83">
        <v>0.36600624999999998</v>
      </c>
      <c r="DZ1408" s="83">
        <v>0.2261</v>
      </c>
    </row>
    <row r="1409" spans="1:130" s="83" customFormat="1" hidden="1" x14ac:dyDescent="0.25">
      <c r="A1409" s="82" t="s">
        <v>480</v>
      </c>
      <c r="B1409" s="82" t="s">
        <v>428</v>
      </c>
      <c r="C1409" s="83" t="s">
        <v>496</v>
      </c>
      <c r="D1409" s="83">
        <v>2017</v>
      </c>
      <c r="E1409" s="121">
        <v>43041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511.26937500000003</v>
      </c>
      <c r="DT1409" s="83">
        <v>0.17266875000000001</v>
      </c>
      <c r="DU1409" s="83">
        <v>0.20890624999999999</v>
      </c>
      <c r="DV1409" s="83">
        <v>0.22735625000000001</v>
      </c>
      <c r="DW1409" s="83">
        <v>0.34393750000000001</v>
      </c>
      <c r="DX1409" s="83">
        <v>0.36833749999999998</v>
      </c>
      <c r="DY1409" s="83">
        <v>0.34191250000000001</v>
      </c>
      <c r="DZ1409" s="83">
        <v>0.2319</v>
      </c>
    </row>
    <row r="1410" spans="1:130" s="83" customFormat="1" hidden="1" x14ac:dyDescent="0.25">
      <c r="A1410" s="82" t="s">
        <v>480</v>
      </c>
      <c r="B1410" s="82" t="s">
        <v>428</v>
      </c>
      <c r="C1410" s="83" t="s">
        <v>214</v>
      </c>
      <c r="D1410" s="83">
        <v>2017</v>
      </c>
      <c r="E1410" s="121">
        <v>43041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505.32</v>
      </c>
      <c r="DT1410" s="83">
        <v>0.15325625000000001</v>
      </c>
      <c r="DU1410" s="83">
        <v>0.20585624999999999</v>
      </c>
      <c r="DV1410" s="83">
        <v>0.2243</v>
      </c>
      <c r="DW1410" s="83">
        <v>0.37034375000000003</v>
      </c>
      <c r="DX1410" s="83">
        <v>0.39158749999999998</v>
      </c>
      <c r="DY1410" s="83">
        <v>0.32356875000000002</v>
      </c>
      <c r="DZ1410" s="83">
        <v>0.19504374999999999</v>
      </c>
    </row>
    <row r="1411" spans="1:130" s="83" customFormat="1" hidden="1" x14ac:dyDescent="0.25">
      <c r="A1411" s="82" t="s">
        <v>480</v>
      </c>
      <c r="B1411" s="82" t="s">
        <v>428</v>
      </c>
      <c r="C1411" s="83" t="s">
        <v>215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522.16640625000002</v>
      </c>
      <c r="DT1411" s="83">
        <v>0.14445312499999999</v>
      </c>
      <c r="DU1411" s="83">
        <v>0.20235624999999999</v>
      </c>
      <c r="DV1411" s="83">
        <v>0.25168750000000001</v>
      </c>
      <c r="DW1411" s="83">
        <v>0.32931250000000001</v>
      </c>
      <c r="DX1411" s="83">
        <v>0.3716875</v>
      </c>
      <c r="DY1411" s="83">
        <v>0.35433124999999999</v>
      </c>
      <c r="DZ1411" s="83">
        <v>0.26013124999999998</v>
      </c>
    </row>
    <row r="1412" spans="1:130" s="83" customFormat="1" hidden="1" x14ac:dyDescent="0.25">
      <c r="A1412" s="82" t="s">
        <v>480</v>
      </c>
      <c r="B1412" s="82" t="s">
        <v>428</v>
      </c>
      <c r="C1412" s="83" t="s">
        <v>216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512.09296874999995</v>
      </c>
      <c r="DT1412" s="83">
        <v>0.162871875</v>
      </c>
      <c r="DU1412" s="83">
        <v>0.19566875</v>
      </c>
      <c r="DV1412" s="83">
        <v>0.2910875</v>
      </c>
      <c r="DW1412" s="83">
        <v>0.36645624999999998</v>
      </c>
      <c r="DX1412" s="83">
        <v>0.37714375</v>
      </c>
      <c r="DY1412" s="83">
        <v>0.30290624999999999</v>
      </c>
      <c r="DZ1412" s="83">
        <v>0.19011249999999999</v>
      </c>
    </row>
    <row r="1413" spans="1:130" s="83" customFormat="1" hidden="1" x14ac:dyDescent="0.25">
      <c r="A1413" s="82" t="s">
        <v>480</v>
      </c>
      <c r="B1413" s="82" t="s">
        <v>428</v>
      </c>
      <c r="C1413" s="83" t="s">
        <v>217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466.87124999999997</v>
      </c>
      <c r="DT1413" s="83">
        <v>0.15261250000000001</v>
      </c>
      <c r="DU1413" s="83">
        <v>0.19111249999999999</v>
      </c>
      <c r="DV1413" s="83">
        <v>0.23843125000000001</v>
      </c>
      <c r="DW1413" s="83">
        <v>0.333175</v>
      </c>
      <c r="DX1413" s="83">
        <v>0.344725</v>
      </c>
      <c r="DY1413" s="83">
        <v>0.3157875</v>
      </c>
      <c r="DZ1413" s="83">
        <v>0.15225625000000001</v>
      </c>
    </row>
    <row r="1414" spans="1:130" s="83" customFormat="1" hidden="1" x14ac:dyDescent="0.25">
      <c r="A1414" s="82" t="s">
        <v>480</v>
      </c>
      <c r="B1414" s="82" t="s">
        <v>428</v>
      </c>
      <c r="C1414" s="83" t="s">
        <v>213</v>
      </c>
      <c r="D1414" s="83">
        <v>2017</v>
      </c>
      <c r="E1414" s="121">
        <v>43042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506.91703124999998</v>
      </c>
      <c r="DT1414" s="83">
        <v>0.152178125</v>
      </c>
      <c r="DU1414" s="83">
        <v>0.22113125</v>
      </c>
      <c r="DV1414" s="83">
        <v>0.2248375</v>
      </c>
      <c r="DW1414" s="83">
        <v>0.33727499999999999</v>
      </c>
      <c r="DX1414" s="83">
        <v>0.34859374999999998</v>
      </c>
      <c r="DY1414" s="83">
        <v>0.36580000000000001</v>
      </c>
      <c r="DZ1414" s="83">
        <v>0.2265625</v>
      </c>
    </row>
    <row r="1415" spans="1:130" s="83" customFormat="1" hidden="1" x14ac:dyDescent="0.25">
      <c r="A1415" s="82" t="s">
        <v>480</v>
      </c>
      <c r="B1415" s="82" t="s">
        <v>428</v>
      </c>
      <c r="C1415" s="83" t="s">
        <v>496</v>
      </c>
      <c r="D1415" s="83">
        <v>2017</v>
      </c>
      <c r="E1415" s="121">
        <v>43042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501.59296875000001</v>
      </c>
      <c r="DT1415" s="83">
        <v>0.16445312500000001</v>
      </c>
      <c r="DU1415" s="83">
        <v>0.19889999999999999</v>
      </c>
      <c r="DV1415" s="83">
        <v>0.21776875000000001</v>
      </c>
      <c r="DW1415" s="83">
        <v>0.34037499999999998</v>
      </c>
      <c r="DX1415" s="83">
        <v>0.35785</v>
      </c>
      <c r="DY1415" s="83">
        <v>0.34203125000000001</v>
      </c>
      <c r="DZ1415" s="83">
        <v>0.23227500000000001</v>
      </c>
    </row>
    <row r="1416" spans="1:130" s="83" customFormat="1" hidden="1" x14ac:dyDescent="0.25">
      <c r="A1416" s="82" t="s">
        <v>480</v>
      </c>
      <c r="B1416" s="82" t="s">
        <v>428</v>
      </c>
      <c r="C1416" s="83" t="s">
        <v>214</v>
      </c>
      <c r="D1416" s="83">
        <v>2017</v>
      </c>
      <c r="E1416" s="121">
        <v>43042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496.20468749999998</v>
      </c>
      <c r="DT1416" s="83">
        <v>0.14255625</v>
      </c>
      <c r="DU1416" s="83">
        <v>0.19337499999999999</v>
      </c>
      <c r="DV1416" s="83">
        <v>0.21129999999999999</v>
      </c>
      <c r="DW1416" s="83">
        <v>0.36619374999999998</v>
      </c>
      <c r="DX1416" s="83">
        <v>0.39024375</v>
      </c>
      <c r="DY1416" s="83">
        <v>0.32308124999999999</v>
      </c>
      <c r="DZ1416" s="83">
        <v>0.19523125</v>
      </c>
    </row>
    <row r="1417" spans="1:130" s="83" customFormat="1" hidden="1" x14ac:dyDescent="0.25">
      <c r="A1417" s="82" t="s">
        <v>480</v>
      </c>
      <c r="B1417" s="82" t="s">
        <v>428</v>
      </c>
      <c r="C1417" s="83" t="s">
        <v>215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513.60374999999999</v>
      </c>
      <c r="DT1417" s="83">
        <v>0.13496250000000001</v>
      </c>
      <c r="DU1417" s="83">
        <v>0.19057499999999999</v>
      </c>
      <c r="DV1417" s="83">
        <v>0.2404125</v>
      </c>
      <c r="DW1417" s="83">
        <v>0.32440000000000002</v>
      </c>
      <c r="DX1417" s="83">
        <v>0.370475</v>
      </c>
      <c r="DY1417" s="83">
        <v>0.35394375</v>
      </c>
      <c r="DZ1417" s="83">
        <v>0.26001249999999998</v>
      </c>
    </row>
    <row r="1418" spans="1:130" s="83" customFormat="1" hidden="1" x14ac:dyDescent="0.25">
      <c r="A1418" s="82" t="s">
        <v>480</v>
      </c>
      <c r="B1418" s="82" t="s">
        <v>428</v>
      </c>
      <c r="C1418" s="83" t="s">
        <v>216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503.44640625</v>
      </c>
      <c r="DT1418" s="83">
        <v>0.15204062500000001</v>
      </c>
      <c r="DU1418" s="83">
        <v>0.18281875</v>
      </c>
      <c r="DV1418" s="83">
        <v>0.27811249999999998</v>
      </c>
      <c r="DW1418" s="83">
        <v>0.36351250000000002</v>
      </c>
      <c r="DX1418" s="83">
        <v>0.37612499999999999</v>
      </c>
      <c r="DY1418" s="83">
        <v>0.30273749999999999</v>
      </c>
      <c r="DZ1418" s="83">
        <v>0.1902375</v>
      </c>
    </row>
    <row r="1419" spans="1:130" s="83" customFormat="1" hidden="1" x14ac:dyDescent="0.25">
      <c r="A1419" s="82" t="s">
        <v>480</v>
      </c>
      <c r="B1419" s="82" t="s">
        <v>428</v>
      </c>
      <c r="C1419" s="83" t="s">
        <v>217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459.92624999999998</v>
      </c>
      <c r="DT1419" s="83">
        <v>0.14385624999999999</v>
      </c>
      <c r="DU1419" s="83">
        <v>0.18090624999999999</v>
      </c>
      <c r="DV1419" s="83">
        <v>0.22898125</v>
      </c>
      <c r="DW1419" s="83">
        <v>0.32946874999999998</v>
      </c>
      <c r="DX1419" s="83">
        <v>0.3439875</v>
      </c>
      <c r="DY1419" s="83">
        <v>0.31575625000000002</v>
      </c>
      <c r="DZ1419" s="83">
        <v>0.1525125</v>
      </c>
    </row>
    <row r="1420" spans="1:130" s="83" customFormat="1" hidden="1" x14ac:dyDescent="0.25">
      <c r="A1420" s="82" t="s">
        <v>480</v>
      </c>
      <c r="B1420" s="82" t="s">
        <v>428</v>
      </c>
      <c r="C1420" s="83" t="s">
        <v>213</v>
      </c>
      <c r="D1420" s="83">
        <v>2017</v>
      </c>
      <c r="E1420" s="121">
        <v>43043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498.95953125</v>
      </c>
      <c r="DT1420" s="83">
        <v>0.14204687499999999</v>
      </c>
      <c r="DU1420" s="83">
        <v>0.20948749999999999</v>
      </c>
      <c r="DV1420" s="83">
        <v>0.21473125000000001</v>
      </c>
      <c r="DW1420" s="83">
        <v>0.33268750000000002</v>
      </c>
      <c r="DX1420" s="83">
        <v>0.34737499999999999</v>
      </c>
      <c r="DY1420" s="83">
        <v>0.36575000000000002</v>
      </c>
      <c r="DZ1420" s="83">
        <v>0.22688749999999999</v>
      </c>
    </row>
    <row r="1421" spans="1:130" s="83" customFormat="1" hidden="1" x14ac:dyDescent="0.25">
      <c r="A1421" s="82" t="s">
        <v>480</v>
      </c>
      <c r="B1421" s="82" t="s">
        <v>428</v>
      </c>
      <c r="C1421" s="83" t="s">
        <v>496</v>
      </c>
      <c r="D1421" s="83">
        <v>2017</v>
      </c>
      <c r="E1421" s="121">
        <v>43043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497.4946875</v>
      </c>
      <c r="DT1421" s="83">
        <v>0.15581249999999999</v>
      </c>
      <c r="DU1421" s="83">
        <v>0.18918125</v>
      </c>
      <c r="DV1421" s="83">
        <v>0.20853125</v>
      </c>
      <c r="DW1421" s="83">
        <v>0.33638125000000002</v>
      </c>
      <c r="DX1421" s="83">
        <v>0.36616874999999999</v>
      </c>
      <c r="DY1421" s="83">
        <v>0.34213749999999998</v>
      </c>
      <c r="DZ1421" s="83">
        <v>0.2326</v>
      </c>
    </row>
    <row r="1422" spans="1:130" s="83" customFormat="1" hidden="1" x14ac:dyDescent="0.25">
      <c r="A1422" s="82" t="s">
        <v>480</v>
      </c>
      <c r="B1422" s="82" t="s">
        <v>428</v>
      </c>
      <c r="C1422" s="83" t="s">
        <v>214</v>
      </c>
      <c r="D1422" s="83">
        <v>2017</v>
      </c>
      <c r="E1422" s="121">
        <v>43043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488.16140625000003</v>
      </c>
      <c r="DT1422" s="83">
        <v>0.13290312500000001</v>
      </c>
      <c r="DU1422" s="83">
        <v>0.18363125</v>
      </c>
      <c r="DV1422" s="83">
        <v>0.20085624999999999</v>
      </c>
      <c r="DW1422" s="83">
        <v>0.3614</v>
      </c>
      <c r="DX1422" s="83">
        <v>0.388625</v>
      </c>
      <c r="DY1422" s="83">
        <v>0.32270624999999997</v>
      </c>
      <c r="DZ1422" s="83">
        <v>0.19535</v>
      </c>
    </row>
    <row r="1423" spans="1:130" s="83" customFormat="1" hidden="1" x14ac:dyDescent="0.25">
      <c r="A1423" s="82" t="s">
        <v>480</v>
      </c>
      <c r="B1423" s="82" t="s">
        <v>428</v>
      </c>
      <c r="C1423" s="83" t="s">
        <v>215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505.69968749999998</v>
      </c>
      <c r="DT1423" s="83">
        <v>0.12632499999999999</v>
      </c>
      <c r="DU1423" s="83">
        <v>0.18031875</v>
      </c>
      <c r="DV1423" s="83">
        <v>0.22991875000000001</v>
      </c>
      <c r="DW1423" s="83">
        <v>0.31923750000000001</v>
      </c>
      <c r="DX1423" s="83">
        <v>0.36930625</v>
      </c>
      <c r="DY1423" s="83">
        <v>0.353825</v>
      </c>
      <c r="DZ1423" s="83">
        <v>0.26005624999999999</v>
      </c>
    </row>
    <row r="1424" spans="1:130" s="83" customFormat="1" hidden="1" x14ac:dyDescent="0.25">
      <c r="A1424" s="82" t="s">
        <v>480</v>
      </c>
      <c r="B1424" s="82" t="s">
        <v>428</v>
      </c>
      <c r="C1424" s="83" t="s">
        <v>216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495.21187500000002</v>
      </c>
      <c r="DT1424" s="83">
        <v>0.1418625</v>
      </c>
      <c r="DU1424" s="83">
        <v>0.17150000000000001</v>
      </c>
      <c r="DV1424" s="83">
        <v>0.26548125</v>
      </c>
      <c r="DW1424" s="83">
        <v>0.36058750000000001</v>
      </c>
      <c r="DX1424" s="83">
        <v>0.37508750000000002</v>
      </c>
      <c r="DY1424" s="83">
        <v>0.30264999999999997</v>
      </c>
      <c r="DZ1424" s="83">
        <v>0.19021874999999999</v>
      </c>
    </row>
    <row r="1425" spans="1:130" s="83" customFormat="1" hidden="1" x14ac:dyDescent="0.25">
      <c r="A1425" s="82" t="s">
        <v>480</v>
      </c>
      <c r="B1425" s="82" t="s">
        <v>428</v>
      </c>
      <c r="C1425" s="83" t="s">
        <v>217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453.08765625000001</v>
      </c>
      <c r="DT1425" s="83">
        <v>0.13495937499999999</v>
      </c>
      <c r="DU1425" s="83">
        <v>0.1711</v>
      </c>
      <c r="DV1425" s="83">
        <v>0.220025</v>
      </c>
      <c r="DW1425" s="83">
        <v>0.32564375000000001</v>
      </c>
      <c r="DX1425" s="83">
        <v>0.34325624999999998</v>
      </c>
      <c r="DY1425" s="83">
        <v>0.31557499999999999</v>
      </c>
      <c r="DZ1425" s="83">
        <v>0.1527625</v>
      </c>
    </row>
    <row r="1426" spans="1:130" s="83" customFormat="1" hidden="1" x14ac:dyDescent="0.25">
      <c r="A1426" s="82" t="s">
        <v>480</v>
      </c>
      <c r="B1426" s="82" t="s">
        <v>428</v>
      </c>
      <c r="C1426" s="83" t="s">
        <v>213</v>
      </c>
      <c r="D1426" s="83">
        <v>2017</v>
      </c>
      <c r="E1426" s="121">
        <v>43044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491.93156249999998</v>
      </c>
      <c r="DT1426" s="83">
        <v>0.13429374999999999</v>
      </c>
      <c r="DU1426" s="83">
        <v>0.19998750000000001</v>
      </c>
      <c r="DV1426" s="83">
        <v>0.2059</v>
      </c>
      <c r="DW1426" s="83">
        <v>0.32781250000000001</v>
      </c>
      <c r="DX1426" s="83">
        <v>0.34615000000000001</v>
      </c>
      <c r="DY1426" s="83">
        <v>0.36548750000000002</v>
      </c>
      <c r="DZ1426" s="83">
        <v>0.22728124999999999</v>
      </c>
    </row>
    <row r="1427" spans="1:130" s="83" customFormat="1" hidden="1" x14ac:dyDescent="0.25">
      <c r="A1427" s="82" t="s">
        <v>480</v>
      </c>
      <c r="B1427" s="82" t="s">
        <v>428</v>
      </c>
      <c r="C1427" s="83" t="s">
        <v>496</v>
      </c>
      <c r="D1427" s="83">
        <v>2017</v>
      </c>
      <c r="E1427" s="121">
        <v>43044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491.25937499999998</v>
      </c>
      <c r="DT1427" s="83">
        <v>0.14859375</v>
      </c>
      <c r="DU1427" s="83">
        <v>0.18074375000000001</v>
      </c>
      <c r="DV1427" s="83">
        <v>0.20016249999999999</v>
      </c>
      <c r="DW1427" s="83">
        <v>0.33233750000000001</v>
      </c>
      <c r="DX1427" s="83">
        <v>0.36525625</v>
      </c>
      <c r="DY1427" s="83">
        <v>0.34213125</v>
      </c>
      <c r="DZ1427" s="83">
        <v>0.23297499999999999</v>
      </c>
    </row>
    <row r="1428" spans="1:130" s="83" customFormat="1" hidden="1" x14ac:dyDescent="0.25">
      <c r="A1428" s="82" t="s">
        <v>480</v>
      </c>
      <c r="B1428" s="82" t="s">
        <v>428</v>
      </c>
      <c r="C1428" s="83" t="s">
        <v>214</v>
      </c>
      <c r="D1428" s="83">
        <v>2017</v>
      </c>
      <c r="E1428" s="121">
        <v>43044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481.70578124999997</v>
      </c>
      <c r="DT1428" s="83">
        <v>0.12568437499999999</v>
      </c>
      <c r="DU1428" s="83">
        <v>0.17648749999999999</v>
      </c>
      <c r="DV1428" s="83">
        <v>0.19334999999999999</v>
      </c>
      <c r="DW1428" s="83">
        <v>0.35661874999999998</v>
      </c>
      <c r="DX1428" s="83">
        <v>0.38701875000000002</v>
      </c>
      <c r="DY1428" s="83">
        <v>0.32221250000000001</v>
      </c>
      <c r="DZ1428" s="83">
        <v>0.19539999999999999</v>
      </c>
    </row>
    <row r="1429" spans="1:130" s="83" customFormat="1" hidden="1" x14ac:dyDescent="0.25">
      <c r="A1429" s="82" t="s">
        <v>480</v>
      </c>
      <c r="B1429" s="82" t="s">
        <v>428</v>
      </c>
      <c r="C1429" s="83" t="s">
        <v>215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498.89296875000002</v>
      </c>
      <c r="DT1429" s="83">
        <v>0.119859375</v>
      </c>
      <c r="DU1429" s="83">
        <v>0.17219375000000001</v>
      </c>
      <c r="DV1429" s="83">
        <v>0.22062499999999999</v>
      </c>
      <c r="DW1429" s="83">
        <v>0.31437500000000002</v>
      </c>
      <c r="DX1429" s="83">
        <v>0.36798124999999998</v>
      </c>
      <c r="DY1429" s="83">
        <v>0.35367500000000002</v>
      </c>
      <c r="DZ1429" s="83">
        <v>0.26029374999999999</v>
      </c>
    </row>
    <row r="1430" spans="1:130" s="83" customFormat="1" hidden="1" x14ac:dyDescent="0.25">
      <c r="A1430" s="82" t="s">
        <v>480</v>
      </c>
      <c r="B1430" s="82" t="s">
        <v>428</v>
      </c>
      <c r="C1430" s="83" t="s">
        <v>216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488.25</v>
      </c>
      <c r="DT1430" s="83">
        <v>0.13455624999999999</v>
      </c>
      <c r="DU1430" s="83">
        <v>0.16305625000000001</v>
      </c>
      <c r="DV1430" s="83">
        <v>0.25401875000000002</v>
      </c>
      <c r="DW1430" s="83">
        <v>0.35768749999999999</v>
      </c>
      <c r="DX1430" s="83">
        <v>0.37410624999999997</v>
      </c>
      <c r="DY1430" s="83">
        <v>0.30255625000000003</v>
      </c>
      <c r="DZ1430" s="83">
        <v>0.19032499999999999</v>
      </c>
    </row>
    <row r="1431" spans="1:130" s="83" customFormat="1" hidden="1" x14ac:dyDescent="0.25">
      <c r="A1431" s="82" t="s">
        <v>480</v>
      </c>
      <c r="B1431" s="82" t="s">
        <v>428</v>
      </c>
      <c r="C1431" s="83" t="s">
        <v>217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447.19828124999998</v>
      </c>
      <c r="DT1431" s="83">
        <v>0.127990625</v>
      </c>
      <c r="DU1431" s="83">
        <v>0.16315625</v>
      </c>
      <c r="DV1431" s="83">
        <v>0.2126875</v>
      </c>
      <c r="DW1431" s="83">
        <v>0.32162499999999999</v>
      </c>
      <c r="DX1431" s="83">
        <v>0.34237499999999998</v>
      </c>
      <c r="DY1431" s="83">
        <v>0.31540000000000001</v>
      </c>
      <c r="DZ1431" s="83">
        <v>0.153</v>
      </c>
    </row>
    <row r="1432" spans="1:130" s="83" customFormat="1" hidden="1" x14ac:dyDescent="0.25">
      <c r="A1432" s="82" t="s">
        <v>480</v>
      </c>
      <c r="B1432" s="82" t="s">
        <v>428</v>
      </c>
      <c r="C1432" s="83" t="s">
        <v>213</v>
      </c>
      <c r="D1432" s="83">
        <v>2017</v>
      </c>
      <c r="E1432" s="121">
        <v>43045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531.40781249999998</v>
      </c>
      <c r="DT1432" s="83">
        <v>0.27941874999999999</v>
      </c>
      <c r="DU1432" s="83">
        <v>0.27203749999999999</v>
      </c>
      <c r="DV1432" s="83">
        <v>0.2339</v>
      </c>
      <c r="DW1432" s="83">
        <v>0.32405624999999999</v>
      </c>
      <c r="DX1432" s="83">
        <v>0.34491875</v>
      </c>
      <c r="DY1432" s="83">
        <v>0.36528749999999999</v>
      </c>
      <c r="DZ1432" s="83">
        <v>0.22746875</v>
      </c>
    </row>
    <row r="1433" spans="1:130" s="83" customFormat="1" hidden="1" x14ac:dyDescent="0.25">
      <c r="A1433" s="82" t="s">
        <v>480</v>
      </c>
      <c r="B1433" s="82" t="s">
        <v>428</v>
      </c>
      <c r="C1433" s="83" t="s">
        <v>496</v>
      </c>
      <c r="D1433" s="83">
        <v>2017</v>
      </c>
      <c r="E1433" s="121">
        <v>43045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525.30937500000005</v>
      </c>
      <c r="DT1433" s="83">
        <v>0.28390625000000003</v>
      </c>
      <c r="DU1433" s="83">
        <v>0.26918124999999998</v>
      </c>
      <c r="DV1433" s="83">
        <v>0.20603750000000001</v>
      </c>
      <c r="DW1433" s="83">
        <v>0.32865624999999998</v>
      </c>
      <c r="DX1433" s="83">
        <v>0.36427500000000002</v>
      </c>
      <c r="DY1433" s="83">
        <v>0.34223749999999997</v>
      </c>
      <c r="DZ1433" s="83">
        <v>0.23328125</v>
      </c>
    </row>
    <row r="1434" spans="1:130" s="83" customFormat="1" hidden="1" x14ac:dyDescent="0.25">
      <c r="A1434" s="82" t="s">
        <v>480</v>
      </c>
      <c r="B1434" s="82" t="s">
        <v>428</v>
      </c>
      <c r="C1434" s="83" t="s">
        <v>214</v>
      </c>
      <c r="D1434" s="83">
        <v>2017</v>
      </c>
      <c r="E1434" s="121">
        <v>43045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525.85218750000001</v>
      </c>
      <c r="DT1434" s="83">
        <v>0.28520000000000001</v>
      </c>
      <c r="DU1434" s="83">
        <v>0.26520624999999998</v>
      </c>
      <c r="DV1434" s="83">
        <v>0.21971250000000001</v>
      </c>
      <c r="DW1434" s="83">
        <v>0.35509374999999999</v>
      </c>
      <c r="DX1434" s="83">
        <v>0.38544374999999997</v>
      </c>
      <c r="DY1434" s="83">
        <v>0.3217875</v>
      </c>
      <c r="DZ1434" s="83">
        <v>0.1956</v>
      </c>
    </row>
    <row r="1435" spans="1:130" s="83" customFormat="1" hidden="1" x14ac:dyDescent="0.25">
      <c r="A1435" s="82" t="s">
        <v>480</v>
      </c>
      <c r="B1435" s="82" t="s">
        <v>428</v>
      </c>
      <c r="C1435" s="83" t="s">
        <v>215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542.28515625</v>
      </c>
      <c r="DT1435" s="83">
        <v>0.236603125</v>
      </c>
      <c r="DU1435" s="83">
        <v>0.28779375000000001</v>
      </c>
      <c r="DV1435" s="83">
        <v>0.25239374999999997</v>
      </c>
      <c r="DW1435" s="83">
        <v>0.31184374999999998</v>
      </c>
      <c r="DX1435" s="83">
        <v>0.36691249999999997</v>
      </c>
      <c r="DY1435" s="83">
        <v>0.35360625000000001</v>
      </c>
      <c r="DZ1435" s="83">
        <v>0.26066250000000002</v>
      </c>
    </row>
    <row r="1436" spans="1:130" s="83" customFormat="1" hidden="1" x14ac:dyDescent="0.25">
      <c r="A1436" s="82" t="s">
        <v>480</v>
      </c>
      <c r="B1436" s="82" t="s">
        <v>428</v>
      </c>
      <c r="C1436" s="83" t="s">
        <v>216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540.03515625</v>
      </c>
      <c r="DT1436" s="83">
        <v>0.30791562500000003</v>
      </c>
      <c r="DU1436" s="83">
        <v>0.28010625</v>
      </c>
      <c r="DV1436" s="83">
        <v>0.28431875000000001</v>
      </c>
      <c r="DW1436" s="83">
        <v>0.35561874999999998</v>
      </c>
      <c r="DX1436" s="83">
        <v>0.37329374999999998</v>
      </c>
      <c r="DY1436" s="83">
        <v>0.30247499999999999</v>
      </c>
      <c r="DZ1436" s="83">
        <v>0.19040000000000001</v>
      </c>
    </row>
    <row r="1437" spans="1:130" s="83" customFormat="1" hidden="1" x14ac:dyDescent="0.25">
      <c r="A1437" s="82" t="s">
        <v>480</v>
      </c>
      <c r="B1437" s="82" t="s">
        <v>428</v>
      </c>
      <c r="C1437" s="83" t="s">
        <v>217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481.58578125000003</v>
      </c>
      <c r="DT1437" s="83">
        <v>0.247021875</v>
      </c>
      <c r="DU1437" s="83">
        <v>0.24482499999999999</v>
      </c>
      <c r="DV1437" s="83">
        <v>0.23076874999999999</v>
      </c>
      <c r="DW1437" s="83">
        <v>0.31838749999999999</v>
      </c>
      <c r="DX1437" s="83">
        <v>0.34158125</v>
      </c>
      <c r="DY1437" s="83">
        <v>0.31535625</v>
      </c>
      <c r="DZ1437" s="83">
        <v>0.15326875000000001</v>
      </c>
    </row>
    <row r="1438" spans="1:130" s="83" customFormat="1" hidden="1" x14ac:dyDescent="0.25">
      <c r="A1438" s="82" t="s">
        <v>480</v>
      </c>
      <c r="B1438" s="82" t="s">
        <v>428</v>
      </c>
      <c r="C1438" s="83" t="s">
        <v>213</v>
      </c>
      <c r="D1438" s="83">
        <v>2017</v>
      </c>
      <c r="E1438" s="121">
        <v>43046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526.92843749999997</v>
      </c>
      <c r="DT1438" s="83">
        <v>0.26061250000000002</v>
      </c>
      <c r="DU1438" s="83">
        <v>0.26535625000000002</v>
      </c>
      <c r="DV1438" s="83">
        <v>0.23655000000000001</v>
      </c>
      <c r="DW1438" s="83">
        <v>0.3207875</v>
      </c>
      <c r="DX1438" s="83">
        <v>0.34361249999999999</v>
      </c>
      <c r="DY1438" s="83">
        <v>0.36482500000000001</v>
      </c>
      <c r="DZ1438" s="83">
        <v>0.22766875</v>
      </c>
    </row>
    <row r="1439" spans="1:130" s="83" customFormat="1" hidden="1" x14ac:dyDescent="0.25">
      <c r="A1439" s="82" t="s">
        <v>480</v>
      </c>
      <c r="B1439" s="82" t="s">
        <v>428</v>
      </c>
      <c r="C1439" s="83" t="s">
        <v>496</v>
      </c>
      <c r="D1439" s="83">
        <v>2017</v>
      </c>
      <c r="E1439" s="121">
        <v>43046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523.17234374999998</v>
      </c>
      <c r="DT1439" s="83">
        <v>0.27052812500000001</v>
      </c>
      <c r="DU1439" s="83">
        <v>0.26101249999999998</v>
      </c>
      <c r="DV1439" s="83">
        <v>0.21315624999999999</v>
      </c>
      <c r="DW1439" s="83">
        <v>0.32606875000000002</v>
      </c>
      <c r="DX1439" s="83">
        <v>0.36307499999999998</v>
      </c>
      <c r="DY1439" s="83">
        <v>0.342275</v>
      </c>
      <c r="DZ1439" s="83">
        <v>0.23356250000000001</v>
      </c>
    </row>
    <row r="1440" spans="1:130" s="83" customFormat="1" hidden="1" x14ac:dyDescent="0.25">
      <c r="A1440" s="82" t="s">
        <v>480</v>
      </c>
      <c r="B1440" s="82" t="s">
        <v>428</v>
      </c>
      <c r="C1440" s="83" t="s">
        <v>214</v>
      </c>
      <c r="D1440" s="83">
        <v>2017</v>
      </c>
      <c r="E1440" s="121">
        <v>43046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521.604375</v>
      </c>
      <c r="DT1440" s="83">
        <v>0.26389374999999998</v>
      </c>
      <c r="DU1440" s="83">
        <v>0.25993125</v>
      </c>
      <c r="DV1440" s="83">
        <v>0.22275</v>
      </c>
      <c r="DW1440" s="83">
        <v>0.3535875</v>
      </c>
      <c r="DX1440" s="83">
        <v>0.38350000000000001</v>
      </c>
      <c r="DY1440" s="83">
        <v>0.3212875</v>
      </c>
      <c r="DZ1440" s="83">
        <v>0.19564375000000001</v>
      </c>
    </row>
    <row r="1441" spans="1:130" s="83" customFormat="1" hidden="1" x14ac:dyDescent="0.25">
      <c r="A1441" s="82" t="s">
        <v>480</v>
      </c>
      <c r="B1441" s="82" t="s">
        <v>428</v>
      </c>
      <c r="C1441" s="83" t="s">
        <v>215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537.08109375000004</v>
      </c>
      <c r="DT1441" s="83">
        <v>0.225621875</v>
      </c>
      <c r="DU1441" s="83">
        <v>0.26816875000000001</v>
      </c>
      <c r="DV1441" s="83">
        <v>0.25248749999999998</v>
      </c>
      <c r="DW1441" s="83">
        <v>0.31078125000000001</v>
      </c>
      <c r="DX1441" s="83">
        <v>0.36558125000000002</v>
      </c>
      <c r="DY1441" s="83">
        <v>0.35321875000000003</v>
      </c>
      <c r="DZ1441" s="83">
        <v>0.26130625000000002</v>
      </c>
    </row>
    <row r="1442" spans="1:130" s="83" customFormat="1" hidden="1" x14ac:dyDescent="0.25">
      <c r="A1442" s="82" t="s">
        <v>480</v>
      </c>
      <c r="B1442" s="82" t="s">
        <v>428</v>
      </c>
      <c r="C1442" s="83" t="s">
        <v>216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532.81968749999999</v>
      </c>
      <c r="DT1442" s="83">
        <v>0.28573749999999998</v>
      </c>
      <c r="DU1442" s="83">
        <v>0.26595625000000001</v>
      </c>
      <c r="DV1442" s="83">
        <v>0.28175624999999999</v>
      </c>
      <c r="DW1442" s="83">
        <v>0.35389999999999999</v>
      </c>
      <c r="DX1442" s="83">
        <v>0.37186249999999998</v>
      </c>
      <c r="DY1442" s="83">
        <v>0.30226249999999999</v>
      </c>
      <c r="DZ1442" s="83">
        <v>0.19043750000000001</v>
      </c>
    </row>
    <row r="1443" spans="1:130" s="83" customFormat="1" hidden="1" x14ac:dyDescent="0.25">
      <c r="A1443" s="82" t="s">
        <v>480</v>
      </c>
      <c r="B1443" s="82" t="s">
        <v>428</v>
      </c>
      <c r="C1443" s="83" t="s">
        <v>217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477.66468750000001</v>
      </c>
      <c r="DT1443" s="83">
        <v>0.23052500000000001</v>
      </c>
      <c r="DU1443" s="83">
        <v>0.23001874999999999</v>
      </c>
      <c r="DV1443" s="83">
        <v>0.23647499999999999</v>
      </c>
      <c r="DW1443" s="83">
        <v>0.31614375</v>
      </c>
      <c r="DX1443" s="83">
        <v>0.34063749999999998</v>
      </c>
      <c r="DY1443" s="83">
        <v>0.31516250000000001</v>
      </c>
      <c r="DZ1443" s="83">
        <v>0.15352499999999999</v>
      </c>
    </row>
    <row r="1444" spans="1:130" s="83" customFormat="1" hidden="1" x14ac:dyDescent="0.25">
      <c r="A1444" s="82" t="s">
        <v>480</v>
      </c>
      <c r="B1444" s="82" t="s">
        <v>428</v>
      </c>
      <c r="C1444" s="83" t="s">
        <v>213</v>
      </c>
      <c r="D1444" s="83">
        <v>2017</v>
      </c>
      <c r="E1444" s="121">
        <v>43047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522.70828125000003</v>
      </c>
      <c r="DT1444" s="83">
        <v>0.24571562499999999</v>
      </c>
      <c r="DU1444" s="83">
        <v>0.26039374999999998</v>
      </c>
      <c r="DV1444" s="83">
        <v>0.23620625000000001</v>
      </c>
      <c r="DW1444" s="83">
        <v>0.31818750000000001</v>
      </c>
      <c r="DX1444" s="83">
        <v>0.34219375000000002</v>
      </c>
      <c r="DY1444" s="83">
        <v>0.36473125000000001</v>
      </c>
      <c r="DZ1444" s="83">
        <v>0.22798750000000001</v>
      </c>
    </row>
    <row r="1445" spans="1:130" s="83" customFormat="1" hidden="1" x14ac:dyDescent="0.25">
      <c r="A1445" s="82" t="s">
        <v>480</v>
      </c>
      <c r="B1445" s="82" t="s">
        <v>428</v>
      </c>
      <c r="C1445" s="83" t="s">
        <v>496</v>
      </c>
      <c r="D1445" s="83">
        <v>2017</v>
      </c>
      <c r="E1445" s="121">
        <v>43047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520.06500000000005</v>
      </c>
      <c r="DT1445" s="83">
        <v>0.25841874999999997</v>
      </c>
      <c r="DU1445" s="83">
        <v>0.25431874999999998</v>
      </c>
      <c r="DV1445" s="83">
        <v>0.214975</v>
      </c>
      <c r="DW1445" s="83">
        <v>0.32373125000000003</v>
      </c>
      <c r="DX1445" s="83">
        <v>0.36218125000000001</v>
      </c>
      <c r="DY1445" s="83">
        <v>0.342275</v>
      </c>
      <c r="DZ1445" s="83">
        <v>0.23401875</v>
      </c>
    </row>
    <row r="1446" spans="1:130" s="83" customFormat="1" hidden="1" x14ac:dyDescent="0.25">
      <c r="A1446" s="82" t="s">
        <v>480</v>
      </c>
      <c r="B1446" s="82" t="s">
        <v>428</v>
      </c>
      <c r="C1446" s="83" t="s">
        <v>214</v>
      </c>
      <c r="D1446" s="83">
        <v>2017</v>
      </c>
      <c r="E1446" s="121">
        <v>43047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516.88078125000004</v>
      </c>
      <c r="DT1446" s="83">
        <v>0.24496562499999999</v>
      </c>
      <c r="DU1446" s="83">
        <v>0.25225625000000002</v>
      </c>
      <c r="DV1446" s="83">
        <v>0.22312499999999999</v>
      </c>
      <c r="DW1446" s="83">
        <v>0.35261874999999998</v>
      </c>
      <c r="DX1446" s="83">
        <v>0.38198124999999999</v>
      </c>
      <c r="DY1446" s="83">
        <v>0.32090000000000002</v>
      </c>
      <c r="DZ1446" s="83">
        <v>0.19570000000000001</v>
      </c>
    </row>
    <row r="1447" spans="1:130" s="83" customFormat="1" hidden="1" x14ac:dyDescent="0.25">
      <c r="A1447" s="82" t="s">
        <v>480</v>
      </c>
      <c r="B1447" s="82" t="s">
        <v>428</v>
      </c>
      <c r="C1447" s="83" t="s">
        <v>215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532.34062500000005</v>
      </c>
      <c r="DT1447" s="83">
        <v>0.21301249999999999</v>
      </c>
      <c r="DU1447" s="83">
        <v>0.25569999999999998</v>
      </c>
      <c r="DV1447" s="83">
        <v>0.25106250000000002</v>
      </c>
      <c r="DW1447" s="83">
        <v>0.309975</v>
      </c>
      <c r="DX1447" s="83">
        <v>0.36443750000000003</v>
      </c>
      <c r="DY1447" s="83">
        <v>0.35304999999999997</v>
      </c>
      <c r="DZ1447" s="83">
        <v>0.26158749999999997</v>
      </c>
    </row>
    <row r="1448" spans="1:130" s="83" customFormat="1" hidden="1" x14ac:dyDescent="0.25">
      <c r="A1448" s="82" t="s">
        <v>480</v>
      </c>
      <c r="B1448" s="82" t="s">
        <v>428</v>
      </c>
      <c r="C1448" s="83" t="s">
        <v>216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527.12249999999995</v>
      </c>
      <c r="DT1448" s="83">
        <v>0.26791874999999998</v>
      </c>
      <c r="DU1448" s="83">
        <v>0.25463124999999998</v>
      </c>
      <c r="DV1448" s="83">
        <v>0.27943125000000002</v>
      </c>
      <c r="DW1448" s="83">
        <v>0.35268749999999999</v>
      </c>
      <c r="DX1448" s="83">
        <v>0.37094375000000002</v>
      </c>
      <c r="DY1448" s="83">
        <v>0.30219374999999998</v>
      </c>
      <c r="DZ1448" s="83">
        <v>0.19054375000000001</v>
      </c>
    </row>
    <row r="1449" spans="1:130" s="83" customFormat="1" hidden="1" x14ac:dyDescent="0.25">
      <c r="A1449" s="82" t="s">
        <v>480</v>
      </c>
      <c r="B1449" s="82" t="s">
        <v>428</v>
      </c>
      <c r="C1449" s="83" t="s">
        <v>217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474.05906249999998</v>
      </c>
      <c r="DT1449" s="83">
        <v>0.21798124999999999</v>
      </c>
      <c r="DU1449" s="83">
        <v>0.22232499999999999</v>
      </c>
      <c r="DV1449" s="83">
        <v>0.23693125000000001</v>
      </c>
      <c r="DW1449" s="83">
        <v>0.31466250000000001</v>
      </c>
      <c r="DX1449" s="83">
        <v>0.33965624999999999</v>
      </c>
      <c r="DY1449" s="83">
        <v>0.31509999999999999</v>
      </c>
      <c r="DZ1449" s="83">
        <v>0.15369374999999999</v>
      </c>
    </row>
    <row r="1450" spans="1:130" s="83" customFormat="1" hidden="1" x14ac:dyDescent="0.25">
      <c r="A1450" s="82" t="s">
        <v>480</v>
      </c>
      <c r="B1450" s="82" t="s">
        <v>428</v>
      </c>
      <c r="C1450" s="83" t="s">
        <v>213</v>
      </c>
      <c r="D1450" s="83">
        <v>2017</v>
      </c>
      <c r="E1450" s="121">
        <v>43048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517.50328124999999</v>
      </c>
      <c r="DT1450" s="83">
        <v>0.231053125</v>
      </c>
      <c r="DU1450" s="83">
        <v>0.25414375</v>
      </c>
      <c r="DV1450" s="83">
        <v>0.23354374999999999</v>
      </c>
      <c r="DW1450" s="83">
        <v>0.31543749999999998</v>
      </c>
      <c r="DX1450" s="83">
        <v>0.34084375</v>
      </c>
      <c r="DY1450" s="83">
        <v>0.36436875000000002</v>
      </c>
      <c r="DZ1450" s="83">
        <v>0.22821875</v>
      </c>
    </row>
    <row r="1451" spans="1:130" s="83" customFormat="1" hidden="1" x14ac:dyDescent="0.25">
      <c r="A1451" s="82" t="s">
        <v>480</v>
      </c>
      <c r="B1451" s="82" t="s">
        <v>428</v>
      </c>
      <c r="C1451" s="83" t="s">
        <v>496</v>
      </c>
      <c r="D1451" s="83">
        <v>2017</v>
      </c>
      <c r="E1451" s="121">
        <v>43048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515.97890625000002</v>
      </c>
      <c r="DT1451" s="83">
        <v>0.24657812500000001</v>
      </c>
      <c r="DU1451" s="83">
        <v>0.24718124999999999</v>
      </c>
      <c r="DV1451" s="83">
        <v>0.21458749999999999</v>
      </c>
      <c r="DW1451" s="83">
        <v>0.32120625000000003</v>
      </c>
      <c r="DX1451" s="83">
        <v>0.36091250000000002</v>
      </c>
      <c r="DY1451" s="83">
        <v>0.34208125</v>
      </c>
      <c r="DZ1451" s="83">
        <v>0.23426250000000001</v>
      </c>
    </row>
    <row r="1452" spans="1:130" s="83" customFormat="1" hidden="1" x14ac:dyDescent="0.25">
      <c r="A1452" s="82" t="s">
        <v>480</v>
      </c>
      <c r="B1452" s="82" t="s">
        <v>428</v>
      </c>
      <c r="C1452" s="83" t="s">
        <v>214</v>
      </c>
      <c r="D1452" s="83">
        <v>2017</v>
      </c>
      <c r="E1452" s="121">
        <v>43048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510.2475</v>
      </c>
      <c r="DT1452" s="83">
        <v>0.22428124999999999</v>
      </c>
      <c r="DU1452" s="83">
        <v>0.24123125000000001</v>
      </c>
      <c r="DV1452" s="83">
        <v>0.22034375</v>
      </c>
      <c r="DW1452" s="83">
        <v>0.35131875000000001</v>
      </c>
      <c r="DX1452" s="83">
        <v>0.38033125000000001</v>
      </c>
      <c r="DY1452" s="83">
        <v>0.32029999999999997</v>
      </c>
      <c r="DZ1452" s="83">
        <v>0.195775</v>
      </c>
    </row>
    <row r="1453" spans="1:130" s="83" customFormat="1" hidden="1" x14ac:dyDescent="0.25">
      <c r="A1453" s="82" t="s">
        <v>480</v>
      </c>
      <c r="B1453" s="82" t="s">
        <v>428</v>
      </c>
      <c r="C1453" s="83" t="s">
        <v>215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526.24406250000004</v>
      </c>
      <c r="DT1453" s="83">
        <v>0.19853124999999999</v>
      </c>
      <c r="DU1453" s="83">
        <v>0.2429625</v>
      </c>
      <c r="DV1453" s="83">
        <v>0.24730625000000001</v>
      </c>
      <c r="DW1453" s="83">
        <v>0.30864999999999998</v>
      </c>
      <c r="DX1453" s="83">
        <v>0.36296875000000001</v>
      </c>
      <c r="DY1453" s="83">
        <v>0.35268125</v>
      </c>
      <c r="DZ1453" s="83">
        <v>0.26179374999999999</v>
      </c>
    </row>
    <row r="1454" spans="1:130" s="83" customFormat="1" hidden="1" x14ac:dyDescent="0.25">
      <c r="A1454" s="82" t="s">
        <v>480</v>
      </c>
      <c r="B1454" s="82" t="s">
        <v>428</v>
      </c>
      <c r="C1454" s="83" t="s">
        <v>216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520.37437499999999</v>
      </c>
      <c r="DT1454" s="83">
        <v>0.24898124999999999</v>
      </c>
      <c r="DU1454" s="83">
        <v>0.24189374999999999</v>
      </c>
      <c r="DV1454" s="83">
        <v>0.27581875</v>
      </c>
      <c r="DW1454" s="83">
        <v>0.35131875000000001</v>
      </c>
      <c r="DX1454" s="83">
        <v>0.36952499999999999</v>
      </c>
      <c r="DY1454" s="83">
        <v>0.30193750000000003</v>
      </c>
      <c r="DZ1454" s="83">
        <v>0.19054375000000001</v>
      </c>
    </row>
    <row r="1455" spans="1:130" s="83" customFormat="1" hidden="1" x14ac:dyDescent="0.25">
      <c r="A1455" s="82" t="s">
        <v>480</v>
      </c>
      <c r="B1455" s="82" t="s">
        <v>428</v>
      </c>
      <c r="C1455" s="83" t="s">
        <v>217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469.49859375</v>
      </c>
      <c r="DT1455" s="83">
        <v>0.20585937500000001</v>
      </c>
      <c r="DU1455" s="83">
        <v>0.21496874999999999</v>
      </c>
      <c r="DV1455" s="83">
        <v>0.23461874999999999</v>
      </c>
      <c r="DW1455" s="83">
        <v>0.31267499999999998</v>
      </c>
      <c r="DX1455" s="83">
        <v>0.33861875000000002</v>
      </c>
      <c r="DY1455" s="83">
        <v>0.31484374999999998</v>
      </c>
      <c r="DZ1455" s="83">
        <v>0.15382499999999999</v>
      </c>
    </row>
    <row r="1456" spans="1:130" s="83" customFormat="1" hidden="1" x14ac:dyDescent="0.25">
      <c r="A1456" s="82" t="s">
        <v>480</v>
      </c>
      <c r="B1456" s="82" t="s">
        <v>428</v>
      </c>
      <c r="C1456" s="83" t="s">
        <v>213</v>
      </c>
      <c r="D1456" s="83">
        <v>2017</v>
      </c>
      <c r="E1456" s="121">
        <v>43049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512.70984375</v>
      </c>
      <c r="DT1456" s="83">
        <v>0.218059375</v>
      </c>
      <c r="DU1456" s="83">
        <v>0.24861875</v>
      </c>
      <c r="DV1456" s="83">
        <v>0.23121875</v>
      </c>
      <c r="DW1456" s="83">
        <v>0.31280000000000002</v>
      </c>
      <c r="DX1456" s="83">
        <v>0.33933750000000001</v>
      </c>
      <c r="DY1456" s="83">
        <v>0.36404999999999998</v>
      </c>
      <c r="DZ1456" s="83">
        <v>0.2282875</v>
      </c>
    </row>
    <row r="1457" spans="1:130" s="83" customFormat="1" hidden="1" x14ac:dyDescent="0.25">
      <c r="A1457" s="82" t="s">
        <v>480</v>
      </c>
      <c r="B1457" s="82" t="s">
        <v>428</v>
      </c>
      <c r="C1457" s="83" t="s">
        <v>496</v>
      </c>
      <c r="D1457" s="83">
        <v>2017</v>
      </c>
      <c r="E1457" s="121">
        <v>43049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512.04046874999995</v>
      </c>
      <c r="DT1457" s="83">
        <v>0.23564687500000001</v>
      </c>
      <c r="DU1457" s="83">
        <v>0.24079375</v>
      </c>
      <c r="DV1457" s="83">
        <v>0.21366874999999999</v>
      </c>
      <c r="DW1457" s="83">
        <v>0.31877499999999998</v>
      </c>
      <c r="DX1457" s="83">
        <v>0.35966874999999998</v>
      </c>
      <c r="DY1457" s="83">
        <v>0.34195625000000002</v>
      </c>
      <c r="DZ1457" s="83">
        <v>0.23451250000000001</v>
      </c>
    </row>
    <row r="1458" spans="1:130" s="83" customFormat="1" hidden="1" x14ac:dyDescent="0.25">
      <c r="A1458" s="82" t="s">
        <v>480</v>
      </c>
      <c r="B1458" s="82" t="s">
        <v>428</v>
      </c>
      <c r="C1458" s="83" t="s">
        <v>214</v>
      </c>
      <c r="D1458" s="83">
        <v>2017</v>
      </c>
      <c r="E1458" s="121">
        <v>43049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504.31734375000002</v>
      </c>
      <c r="DT1458" s="83">
        <v>0.206684375</v>
      </c>
      <c r="DU1458" s="83">
        <v>0.23179374999999999</v>
      </c>
      <c r="DV1458" s="83">
        <v>0.2177125</v>
      </c>
      <c r="DW1458" s="83">
        <v>0.35011874999999998</v>
      </c>
      <c r="DX1458" s="83">
        <v>0.37851249999999997</v>
      </c>
      <c r="DY1458" s="83">
        <v>0.31978125000000002</v>
      </c>
      <c r="DZ1458" s="83">
        <v>0.19569375</v>
      </c>
    </row>
    <row r="1459" spans="1:130" s="83" customFormat="1" hidden="1" x14ac:dyDescent="0.25">
      <c r="A1459" s="82" t="s">
        <v>480</v>
      </c>
      <c r="B1459" s="82" t="s">
        <v>428</v>
      </c>
      <c r="C1459" s="83" t="s">
        <v>215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520.89468750000003</v>
      </c>
      <c r="DT1459" s="83">
        <v>0.18578125000000001</v>
      </c>
      <c r="DU1459" s="83">
        <v>0.23221249999999999</v>
      </c>
      <c r="DV1459" s="83">
        <v>0.2439125</v>
      </c>
      <c r="DW1459" s="83">
        <v>0.30753750000000002</v>
      </c>
      <c r="DX1459" s="83">
        <v>0.36154999999999998</v>
      </c>
      <c r="DY1459" s="83">
        <v>0.35238124999999998</v>
      </c>
      <c r="DZ1459" s="83">
        <v>0.26193749999999999</v>
      </c>
    </row>
    <row r="1460" spans="1:130" s="83" customFormat="1" hidden="1" x14ac:dyDescent="0.25">
      <c r="A1460" s="82" t="s">
        <v>480</v>
      </c>
      <c r="B1460" s="82" t="s">
        <v>428</v>
      </c>
      <c r="C1460" s="83" t="s">
        <v>216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514.59375</v>
      </c>
      <c r="DT1460" s="83">
        <v>0.23222499999999999</v>
      </c>
      <c r="DU1460" s="83">
        <v>0.231325</v>
      </c>
      <c r="DV1460" s="83">
        <v>0.27291874999999999</v>
      </c>
      <c r="DW1460" s="83">
        <v>0.35002499999999998</v>
      </c>
      <c r="DX1460" s="83">
        <v>0.36826874999999998</v>
      </c>
      <c r="DY1460" s="83">
        <v>0.30168125000000001</v>
      </c>
      <c r="DZ1460" s="83">
        <v>0.19064375</v>
      </c>
    </row>
    <row r="1461" spans="1:130" s="83" customFormat="1" hidden="1" x14ac:dyDescent="0.25">
      <c r="A1461" s="82" t="s">
        <v>480</v>
      </c>
      <c r="B1461" s="82" t="s">
        <v>428</v>
      </c>
      <c r="C1461" s="83" t="s">
        <v>217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465.28828125000001</v>
      </c>
      <c r="DT1461" s="83">
        <v>0.19472187499999999</v>
      </c>
      <c r="DU1461" s="83">
        <v>0.208625</v>
      </c>
      <c r="DV1461" s="83">
        <v>0.23225625</v>
      </c>
      <c r="DW1461" s="83">
        <v>0.31098749999999997</v>
      </c>
      <c r="DX1461" s="83">
        <v>0.33766875000000002</v>
      </c>
      <c r="DY1461" s="83">
        <v>0.31435625</v>
      </c>
      <c r="DZ1461" s="83">
        <v>0.15401875000000001</v>
      </c>
    </row>
    <row r="1462" spans="1:130" s="83" customFormat="1" hidden="1" x14ac:dyDescent="0.25">
      <c r="A1462" s="82" t="s">
        <v>480</v>
      </c>
      <c r="B1462" s="82" t="s">
        <v>428</v>
      </c>
      <c r="C1462" s="83" t="s">
        <v>213</v>
      </c>
      <c r="D1462" s="83">
        <v>2017</v>
      </c>
      <c r="E1462" s="121">
        <v>43050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508.37859374999999</v>
      </c>
      <c r="DT1462" s="83">
        <v>0.20740312499999999</v>
      </c>
      <c r="DU1462" s="83">
        <v>0.24386250000000001</v>
      </c>
      <c r="DV1462" s="83">
        <v>0.22891875</v>
      </c>
      <c r="DW1462" s="83">
        <v>0.31019999999999998</v>
      </c>
      <c r="DX1462" s="83">
        <v>0.33774375000000001</v>
      </c>
      <c r="DY1462" s="83">
        <v>0.36353124999999997</v>
      </c>
      <c r="DZ1462" s="83">
        <v>0.22856874999999999</v>
      </c>
    </row>
    <row r="1463" spans="1:130" s="83" customFormat="1" hidden="1" x14ac:dyDescent="0.25">
      <c r="A1463" s="82" t="s">
        <v>480</v>
      </c>
      <c r="B1463" s="82" t="s">
        <v>428</v>
      </c>
      <c r="C1463" s="83" t="s">
        <v>496</v>
      </c>
      <c r="D1463" s="83">
        <v>2017</v>
      </c>
      <c r="E1463" s="121">
        <v>43050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508.57546875000003</v>
      </c>
      <c r="DT1463" s="83">
        <v>0.226596875</v>
      </c>
      <c r="DU1463" s="83">
        <v>0.23541875000000001</v>
      </c>
      <c r="DV1463" s="83">
        <v>0.21249999999999999</v>
      </c>
      <c r="DW1463" s="83">
        <v>0.31650624999999999</v>
      </c>
      <c r="DX1463" s="83">
        <v>0.35859374999999999</v>
      </c>
      <c r="DY1463" s="83">
        <v>0.34191874999999999</v>
      </c>
      <c r="DZ1463" s="83">
        <v>0.23472499999999999</v>
      </c>
    </row>
    <row r="1464" spans="1:130" s="83" customFormat="1" hidden="1" x14ac:dyDescent="0.25">
      <c r="A1464" s="82" t="s">
        <v>480</v>
      </c>
      <c r="B1464" s="82" t="s">
        <v>428</v>
      </c>
      <c r="C1464" s="83" t="s">
        <v>214</v>
      </c>
      <c r="D1464" s="83">
        <v>2017</v>
      </c>
      <c r="E1464" s="121">
        <v>43050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498.94359374999999</v>
      </c>
      <c r="DT1464" s="83">
        <v>0.192384375</v>
      </c>
      <c r="DU1464" s="83">
        <v>0.22334375000000001</v>
      </c>
      <c r="DV1464" s="83">
        <v>0.21484375</v>
      </c>
      <c r="DW1464" s="83">
        <v>0.34865625</v>
      </c>
      <c r="DX1464" s="83">
        <v>0.3767875</v>
      </c>
      <c r="DY1464" s="83">
        <v>0.3192875</v>
      </c>
      <c r="DZ1464" s="83">
        <v>0.19570625</v>
      </c>
    </row>
    <row r="1465" spans="1:130" s="83" customFormat="1" hidden="1" x14ac:dyDescent="0.25">
      <c r="A1465" s="82" t="s">
        <v>480</v>
      </c>
      <c r="B1465" s="82" t="s">
        <v>428</v>
      </c>
      <c r="C1465" s="83" t="s">
        <v>215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516.02437499999996</v>
      </c>
      <c r="DT1465" s="83">
        <v>0.17540625000000001</v>
      </c>
      <c r="DU1465" s="83">
        <v>0.22278124999999999</v>
      </c>
      <c r="DV1465" s="83">
        <v>0.24035000000000001</v>
      </c>
      <c r="DW1465" s="83">
        <v>0.30636875000000002</v>
      </c>
      <c r="DX1465" s="83">
        <v>0.36026875000000003</v>
      </c>
      <c r="DY1465" s="83">
        <v>0.35196250000000001</v>
      </c>
      <c r="DZ1465" s="83">
        <v>0.26203749999999998</v>
      </c>
    </row>
    <row r="1466" spans="1:130" s="83" customFormat="1" hidden="1" x14ac:dyDescent="0.25">
      <c r="A1466" s="82" t="s">
        <v>480</v>
      </c>
      <c r="B1466" s="82" t="s">
        <v>428</v>
      </c>
      <c r="C1466" s="83" t="s">
        <v>216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509.40562499999999</v>
      </c>
      <c r="DT1466" s="83">
        <v>0.21866875</v>
      </c>
      <c r="DU1466" s="83">
        <v>0.22256875000000001</v>
      </c>
      <c r="DV1466" s="83">
        <v>0.270125</v>
      </c>
      <c r="DW1466" s="83">
        <v>0.34857500000000002</v>
      </c>
      <c r="DX1466" s="83">
        <v>0.3667125</v>
      </c>
      <c r="DY1466" s="83">
        <v>0.30149375</v>
      </c>
      <c r="DZ1466" s="83">
        <v>0.19049374999999999</v>
      </c>
    </row>
    <row r="1467" spans="1:130" s="83" customFormat="1" hidden="1" x14ac:dyDescent="0.25">
      <c r="A1467" s="82" t="s">
        <v>480</v>
      </c>
      <c r="B1467" s="82" t="s">
        <v>428</v>
      </c>
      <c r="C1467" s="83" t="s">
        <v>217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461.50734375000002</v>
      </c>
      <c r="DT1467" s="83">
        <v>0.18574687500000001</v>
      </c>
      <c r="DU1467" s="83">
        <v>0.20348125</v>
      </c>
      <c r="DV1467" s="83">
        <v>0.22972500000000001</v>
      </c>
      <c r="DW1467" s="83">
        <v>0.30908124999999997</v>
      </c>
      <c r="DX1467" s="83">
        <v>0.33661875000000002</v>
      </c>
      <c r="DY1467" s="83">
        <v>0.31409999999999999</v>
      </c>
      <c r="DZ1467" s="83">
        <v>0.15421874999999999</v>
      </c>
    </row>
    <row r="1468" spans="1:130" s="83" customFormat="1" hidden="1" x14ac:dyDescent="0.25">
      <c r="A1468" s="82" t="s">
        <v>480</v>
      </c>
      <c r="B1468" s="82" t="s">
        <v>428</v>
      </c>
      <c r="C1468" s="83" t="s">
        <v>213</v>
      </c>
      <c r="D1468" s="83">
        <v>2017</v>
      </c>
      <c r="E1468" s="121">
        <v>43051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503.98734374999998</v>
      </c>
      <c r="DT1468" s="83">
        <v>0.197015625</v>
      </c>
      <c r="DU1468" s="83">
        <v>0.23886250000000001</v>
      </c>
      <c r="DV1468" s="83">
        <v>0.22635</v>
      </c>
      <c r="DW1468" s="83">
        <v>0.30769374999999999</v>
      </c>
      <c r="DX1468" s="83">
        <v>0.33619375000000001</v>
      </c>
      <c r="DY1468" s="83">
        <v>0.3631125</v>
      </c>
      <c r="DZ1468" s="83">
        <v>0.22866875</v>
      </c>
    </row>
    <row r="1469" spans="1:130" s="83" customFormat="1" hidden="1" x14ac:dyDescent="0.25">
      <c r="A1469" s="82" t="s">
        <v>480</v>
      </c>
      <c r="B1469" s="82" t="s">
        <v>428</v>
      </c>
      <c r="C1469" s="83" t="s">
        <v>496</v>
      </c>
      <c r="D1469" s="83">
        <v>2017</v>
      </c>
      <c r="E1469" s="121">
        <v>43051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504.80812500000002</v>
      </c>
      <c r="DT1469" s="83">
        <v>0.21771874999999999</v>
      </c>
      <c r="DU1469" s="83">
        <v>0.22980624999999999</v>
      </c>
      <c r="DV1469" s="83">
        <v>0.21078125</v>
      </c>
      <c r="DW1469" s="83">
        <v>0.31422499999999998</v>
      </c>
      <c r="DX1469" s="83">
        <v>0.35738124999999998</v>
      </c>
      <c r="DY1469" s="83">
        <v>0.341725</v>
      </c>
      <c r="DZ1469" s="83">
        <v>0.23481874999999999</v>
      </c>
    </row>
    <row r="1470" spans="1:130" s="83" customFormat="1" hidden="1" x14ac:dyDescent="0.25">
      <c r="A1470" s="82" t="s">
        <v>480</v>
      </c>
      <c r="B1470" s="82" t="s">
        <v>428</v>
      </c>
      <c r="C1470" s="83" t="s">
        <v>214</v>
      </c>
      <c r="D1470" s="83">
        <v>2017</v>
      </c>
      <c r="E1470" s="121">
        <v>43051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493.30874999999997</v>
      </c>
      <c r="DT1470" s="83">
        <v>0.17896875000000001</v>
      </c>
      <c r="DU1470" s="83">
        <v>0.21484375</v>
      </c>
      <c r="DV1470" s="83">
        <v>0.21140624999999999</v>
      </c>
      <c r="DW1470" s="83">
        <v>0.34690625000000003</v>
      </c>
      <c r="DX1470" s="83">
        <v>0.37495624999999999</v>
      </c>
      <c r="DY1470" s="83">
        <v>0.31856875000000001</v>
      </c>
      <c r="DZ1470" s="83">
        <v>0.19561875000000001</v>
      </c>
    </row>
    <row r="1471" spans="1:130" s="83" customFormat="1" hidden="1" x14ac:dyDescent="0.25">
      <c r="A1471" s="82" t="s">
        <v>480</v>
      </c>
      <c r="B1471" s="82" t="s">
        <v>428</v>
      </c>
      <c r="C1471" s="83" t="s">
        <v>215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510.91968750000001</v>
      </c>
      <c r="DT1471" s="83">
        <v>0.16521250000000001</v>
      </c>
      <c r="DU1471" s="83">
        <v>0.21346875000000001</v>
      </c>
      <c r="DV1471" s="83">
        <v>0.23631874999999999</v>
      </c>
      <c r="DW1471" s="83">
        <v>0.30490624999999999</v>
      </c>
      <c r="DX1471" s="83">
        <v>0.35894375000000001</v>
      </c>
      <c r="DY1471" s="83">
        <v>0.35141875</v>
      </c>
      <c r="DZ1471" s="83">
        <v>0.26213750000000002</v>
      </c>
    </row>
    <row r="1472" spans="1:130" s="83" customFormat="1" hidden="1" x14ac:dyDescent="0.25">
      <c r="A1472" s="82" t="s">
        <v>480</v>
      </c>
      <c r="B1472" s="82" t="s">
        <v>428</v>
      </c>
      <c r="C1472" s="83" t="s">
        <v>216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504.3721875</v>
      </c>
      <c r="DT1472" s="83">
        <v>0.20572499999999999</v>
      </c>
      <c r="DU1472" s="83">
        <v>0.21398125000000001</v>
      </c>
      <c r="DV1472" s="83">
        <v>0.26721875</v>
      </c>
      <c r="DW1472" s="83">
        <v>0.34733124999999998</v>
      </c>
      <c r="DX1472" s="83">
        <v>0.36543124999999999</v>
      </c>
      <c r="DY1472" s="83">
        <v>0.30106875</v>
      </c>
      <c r="DZ1472" s="83">
        <v>0.19033749999999999</v>
      </c>
    </row>
    <row r="1473" spans="1:130" s="83" customFormat="1" hidden="1" x14ac:dyDescent="0.25">
      <c r="A1473" s="82" t="s">
        <v>480</v>
      </c>
      <c r="B1473" s="82" t="s">
        <v>428</v>
      </c>
      <c r="C1473" s="83" t="s">
        <v>217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457.62140625000001</v>
      </c>
      <c r="DT1473" s="83">
        <v>0.176959375</v>
      </c>
      <c r="DU1473" s="83">
        <v>0.198125</v>
      </c>
      <c r="DV1473" s="83">
        <v>0.2268</v>
      </c>
      <c r="DW1473" s="83">
        <v>0.30739375000000002</v>
      </c>
      <c r="DX1473" s="83">
        <v>0.33565</v>
      </c>
      <c r="DY1473" s="83">
        <v>0.3137375</v>
      </c>
      <c r="DZ1473" s="83">
        <v>0.15428125000000001</v>
      </c>
    </row>
    <row r="1474" spans="1:130" s="83" customFormat="1" hidden="1" x14ac:dyDescent="0.25">
      <c r="A1474" s="82" t="s">
        <v>480</v>
      </c>
      <c r="B1474" s="82" t="s">
        <v>428</v>
      </c>
      <c r="C1474" s="83" t="s">
        <v>213</v>
      </c>
      <c r="D1474" s="83">
        <v>2017</v>
      </c>
      <c r="E1474" s="121">
        <v>43052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500.16421874999997</v>
      </c>
      <c r="DT1474" s="83">
        <v>0.18867187499999999</v>
      </c>
      <c r="DU1474" s="83">
        <v>0.23451875</v>
      </c>
      <c r="DV1474" s="83">
        <v>0.22413125</v>
      </c>
      <c r="DW1474" s="83">
        <v>0.30528125</v>
      </c>
      <c r="DX1474" s="83">
        <v>0.33471875000000001</v>
      </c>
      <c r="DY1474" s="83">
        <v>0.36264999999999997</v>
      </c>
      <c r="DZ1474" s="83">
        <v>0.2288375</v>
      </c>
    </row>
    <row r="1475" spans="1:130" s="83" customFormat="1" hidden="1" x14ac:dyDescent="0.25">
      <c r="A1475" s="82" t="s">
        <v>480</v>
      </c>
      <c r="B1475" s="82" t="s">
        <v>428</v>
      </c>
      <c r="C1475" s="83" t="s">
        <v>496</v>
      </c>
      <c r="D1475" s="83">
        <v>2017</v>
      </c>
      <c r="E1475" s="121">
        <v>43052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501.41203124999998</v>
      </c>
      <c r="DT1475" s="83">
        <v>0.21037187500000001</v>
      </c>
      <c r="DU1475" s="83">
        <v>0.2250125</v>
      </c>
      <c r="DV1475" s="83">
        <v>0.20913124999999999</v>
      </c>
      <c r="DW1475" s="83">
        <v>0.31178125000000001</v>
      </c>
      <c r="DX1475" s="83">
        <v>0.35615625000000001</v>
      </c>
      <c r="DY1475" s="83">
        <v>0.34165000000000001</v>
      </c>
      <c r="DZ1475" s="83">
        <v>0.23496249999999999</v>
      </c>
    </row>
    <row r="1476" spans="1:130" s="83" customFormat="1" hidden="1" x14ac:dyDescent="0.25">
      <c r="A1476" s="82" t="s">
        <v>480</v>
      </c>
      <c r="B1476" s="82" t="s">
        <v>428</v>
      </c>
      <c r="C1476" s="83" t="s">
        <v>214</v>
      </c>
      <c r="D1476" s="83">
        <v>2017</v>
      </c>
      <c r="E1476" s="121">
        <v>43052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488.52</v>
      </c>
      <c r="DT1476" s="83">
        <v>0.1693375</v>
      </c>
      <c r="DU1476" s="83">
        <v>0.2081625</v>
      </c>
      <c r="DV1476" s="83">
        <v>0.20836250000000001</v>
      </c>
      <c r="DW1476" s="83">
        <v>0.34483124999999998</v>
      </c>
      <c r="DX1476" s="83">
        <v>0.37300624999999998</v>
      </c>
      <c r="DY1476" s="83">
        <v>0.31790625</v>
      </c>
      <c r="DZ1476" s="83">
        <v>0.19554374999999999</v>
      </c>
    </row>
    <row r="1477" spans="1:130" s="83" customFormat="1" hidden="1" x14ac:dyDescent="0.25">
      <c r="A1477" s="82" t="s">
        <v>480</v>
      </c>
      <c r="B1477" s="82" t="s">
        <v>428</v>
      </c>
      <c r="C1477" s="83" t="s">
        <v>215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506.50218749999999</v>
      </c>
      <c r="DT1477" s="83">
        <v>0.15794374999999999</v>
      </c>
      <c r="DU1477" s="83">
        <v>0.2058875</v>
      </c>
      <c r="DV1477" s="83">
        <v>0.23240625000000001</v>
      </c>
      <c r="DW1477" s="83">
        <v>0.30331249999999998</v>
      </c>
      <c r="DX1477" s="83">
        <v>0.35756874999999999</v>
      </c>
      <c r="DY1477" s="83">
        <v>0.35099374999999999</v>
      </c>
      <c r="DZ1477" s="83">
        <v>0.26214375000000001</v>
      </c>
    </row>
    <row r="1478" spans="1:130" s="83" customFormat="1" hidden="1" x14ac:dyDescent="0.25">
      <c r="A1478" s="82" t="s">
        <v>480</v>
      </c>
      <c r="B1478" s="82" t="s">
        <v>428</v>
      </c>
      <c r="C1478" s="83" t="s">
        <v>216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500.10187500000001</v>
      </c>
      <c r="DT1478" s="83">
        <v>0.19595000000000001</v>
      </c>
      <c r="DU1478" s="83">
        <v>0.2074375</v>
      </c>
      <c r="DV1478" s="83">
        <v>0.26454375000000002</v>
      </c>
      <c r="DW1478" s="83">
        <v>0.3460375</v>
      </c>
      <c r="DX1478" s="83">
        <v>0.36386249999999998</v>
      </c>
      <c r="DY1478" s="83">
        <v>0.30072500000000002</v>
      </c>
      <c r="DZ1478" s="83">
        <v>0.19014375</v>
      </c>
    </row>
    <row r="1479" spans="1:130" s="83" customFormat="1" hidden="1" x14ac:dyDescent="0.25">
      <c r="A1479" s="82" t="s">
        <v>480</v>
      </c>
      <c r="B1479" s="82" t="s">
        <v>428</v>
      </c>
      <c r="C1479" s="83" t="s">
        <v>217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454.16859375000001</v>
      </c>
      <c r="DT1479" s="83">
        <v>0.17022812500000001</v>
      </c>
      <c r="DU1479" s="83">
        <v>0.19359999999999999</v>
      </c>
      <c r="DV1479" s="83">
        <v>0.22433125000000001</v>
      </c>
      <c r="DW1479" s="83">
        <v>0.30541875000000002</v>
      </c>
      <c r="DX1479" s="83">
        <v>0.33455000000000001</v>
      </c>
      <c r="DY1479" s="83">
        <v>0.31336249999999999</v>
      </c>
      <c r="DZ1479" s="83">
        <v>0.15431875</v>
      </c>
    </row>
    <row r="1480" spans="1:130" s="83" customFormat="1" hidden="1" x14ac:dyDescent="0.25">
      <c r="A1480" s="82" t="s">
        <v>480</v>
      </c>
      <c r="B1480" s="82" t="s">
        <v>428</v>
      </c>
      <c r="C1480" s="83" t="s">
        <v>213</v>
      </c>
      <c r="D1480" s="83">
        <v>2017</v>
      </c>
      <c r="E1480" s="121">
        <v>43053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496.34203124999999</v>
      </c>
      <c r="DT1480" s="83">
        <v>0.180971875</v>
      </c>
      <c r="DU1480" s="83">
        <v>0.230375</v>
      </c>
      <c r="DV1480" s="83">
        <v>0.22186249999999999</v>
      </c>
      <c r="DW1480" s="83">
        <v>0.30284375000000002</v>
      </c>
      <c r="DX1480" s="83">
        <v>0.33303749999999999</v>
      </c>
      <c r="DY1480" s="83">
        <v>0.36216874999999998</v>
      </c>
      <c r="DZ1480" s="83">
        <v>0.22888749999999999</v>
      </c>
    </row>
    <row r="1481" spans="1:130" s="83" customFormat="1" hidden="1" x14ac:dyDescent="0.25">
      <c r="A1481" s="82" t="s">
        <v>480</v>
      </c>
      <c r="B1481" s="82" t="s">
        <v>428</v>
      </c>
      <c r="C1481" s="83" t="s">
        <v>496</v>
      </c>
      <c r="D1481" s="83">
        <v>2017</v>
      </c>
      <c r="E1481" s="121">
        <v>43053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498.13875000000002</v>
      </c>
      <c r="DT1481" s="83">
        <v>0.20348125</v>
      </c>
      <c r="DU1481" s="83">
        <v>0.22041875</v>
      </c>
      <c r="DV1481" s="83">
        <v>0.20747499999999999</v>
      </c>
      <c r="DW1481" s="83">
        <v>0.30943749999999998</v>
      </c>
      <c r="DX1481" s="83">
        <v>0.35491250000000002</v>
      </c>
      <c r="DY1481" s="83">
        <v>0.34153125000000001</v>
      </c>
      <c r="DZ1481" s="83">
        <v>0.23515625000000001</v>
      </c>
    </row>
    <row r="1482" spans="1:130" s="83" customFormat="1" hidden="1" x14ac:dyDescent="0.25">
      <c r="A1482" s="82" t="s">
        <v>480</v>
      </c>
      <c r="B1482" s="82" t="s">
        <v>428</v>
      </c>
      <c r="C1482" s="83" t="s">
        <v>214</v>
      </c>
      <c r="D1482" s="83">
        <v>2017</v>
      </c>
      <c r="E1482" s="121">
        <v>43053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483.82687499999997</v>
      </c>
      <c r="DT1482" s="83">
        <v>0.1607625</v>
      </c>
      <c r="DU1482" s="83">
        <v>0.20203750000000001</v>
      </c>
      <c r="DV1482" s="83">
        <v>0.20534374999999999</v>
      </c>
      <c r="DW1482" s="83">
        <v>0.3422</v>
      </c>
      <c r="DX1482" s="83">
        <v>0.37096249999999997</v>
      </c>
      <c r="DY1482" s="83">
        <v>0.31723125000000002</v>
      </c>
      <c r="DZ1482" s="83">
        <v>0.19561875000000001</v>
      </c>
    </row>
    <row r="1483" spans="1:130" s="83" customFormat="1" hidden="1" x14ac:dyDescent="0.25">
      <c r="A1483" s="82" t="s">
        <v>480</v>
      </c>
      <c r="B1483" s="82" t="s">
        <v>428</v>
      </c>
      <c r="C1483" s="83" t="s">
        <v>215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502.05234374999998</v>
      </c>
      <c r="DT1483" s="83">
        <v>0.151140625</v>
      </c>
      <c r="DU1483" s="83">
        <v>0.198875</v>
      </c>
      <c r="DV1483" s="83">
        <v>0.228325</v>
      </c>
      <c r="DW1483" s="83">
        <v>0.30158750000000001</v>
      </c>
      <c r="DX1483" s="83">
        <v>0.35602499999999998</v>
      </c>
      <c r="DY1483" s="83">
        <v>0.35039999999999999</v>
      </c>
      <c r="DZ1483" s="83">
        <v>0.26216250000000002</v>
      </c>
    </row>
    <row r="1484" spans="1:130" s="83" customFormat="1" hidden="1" x14ac:dyDescent="0.25">
      <c r="A1484" s="82" t="s">
        <v>480</v>
      </c>
      <c r="B1484" s="82" t="s">
        <v>428</v>
      </c>
      <c r="C1484" s="83" t="s">
        <v>216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495.98531250000002</v>
      </c>
      <c r="DT1484" s="83">
        <v>0.18706875000000001</v>
      </c>
      <c r="DU1484" s="83">
        <v>0.2011</v>
      </c>
      <c r="DV1484" s="83">
        <v>0.26163124999999998</v>
      </c>
      <c r="DW1484" s="83">
        <v>0.34465625</v>
      </c>
      <c r="DX1484" s="83">
        <v>0.36231875000000002</v>
      </c>
      <c r="DY1484" s="83">
        <v>0.30043750000000002</v>
      </c>
      <c r="DZ1484" s="83">
        <v>0.19015625</v>
      </c>
    </row>
    <row r="1485" spans="1:130" s="83" customFormat="1" hidden="1" x14ac:dyDescent="0.25">
      <c r="A1485" s="82" t="s">
        <v>480</v>
      </c>
      <c r="B1485" s="82" t="s">
        <v>428</v>
      </c>
      <c r="C1485" s="83" t="s">
        <v>217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450.82640624999999</v>
      </c>
      <c r="DT1485" s="83">
        <v>0.164003125</v>
      </c>
      <c r="DU1485" s="83">
        <v>0.18930625000000001</v>
      </c>
      <c r="DV1485" s="83">
        <v>0.22161875</v>
      </c>
      <c r="DW1485" s="83">
        <v>0.30349999999999999</v>
      </c>
      <c r="DX1485" s="83">
        <v>0.33353125</v>
      </c>
      <c r="DY1485" s="83">
        <v>0.31301250000000003</v>
      </c>
      <c r="DZ1485" s="83">
        <v>0.15443750000000001</v>
      </c>
    </row>
    <row r="1486" spans="1:130" s="83" customFormat="1" hidden="1" x14ac:dyDescent="0.25">
      <c r="A1486" s="82" t="s">
        <v>480</v>
      </c>
      <c r="B1486" s="82" t="s">
        <v>428</v>
      </c>
      <c r="C1486" s="83" t="s">
        <v>213</v>
      </c>
      <c r="D1486" s="83">
        <v>2017</v>
      </c>
      <c r="E1486" s="121">
        <v>43054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520.1015625</v>
      </c>
      <c r="DT1486" s="83">
        <v>0.28238124999999997</v>
      </c>
      <c r="DU1486" s="83">
        <v>0.26986250000000001</v>
      </c>
      <c r="DV1486" s="83">
        <v>0.23515625000000001</v>
      </c>
      <c r="DW1486" s="83">
        <v>0.30038124999999999</v>
      </c>
      <c r="DX1486" s="83">
        <v>0.33140625000000001</v>
      </c>
      <c r="DY1486" s="83">
        <v>0.3616375</v>
      </c>
      <c r="DZ1486" s="83">
        <v>0.22896875</v>
      </c>
    </row>
    <row r="1487" spans="1:130" s="83" customFormat="1" hidden="1" x14ac:dyDescent="0.25">
      <c r="A1487" s="82" t="s">
        <v>480</v>
      </c>
      <c r="B1487" s="82" t="s">
        <v>428</v>
      </c>
      <c r="C1487" s="83" t="s">
        <v>496</v>
      </c>
      <c r="D1487" s="83">
        <v>2017</v>
      </c>
      <c r="E1487" s="121">
        <v>43054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520.90406250000001</v>
      </c>
      <c r="DT1487" s="83">
        <v>0.2945875</v>
      </c>
      <c r="DU1487" s="83">
        <v>0.27391874999999999</v>
      </c>
      <c r="DV1487" s="83">
        <v>0.21495624999999999</v>
      </c>
      <c r="DW1487" s="83">
        <v>0.30680625</v>
      </c>
      <c r="DX1487" s="83">
        <v>0.35362500000000002</v>
      </c>
      <c r="DY1487" s="83">
        <v>0.34147499999999997</v>
      </c>
      <c r="DZ1487" s="83">
        <v>0.23523125</v>
      </c>
    </row>
    <row r="1488" spans="1:130" s="83" customFormat="1" hidden="1" x14ac:dyDescent="0.25">
      <c r="A1488" s="82" t="s">
        <v>480</v>
      </c>
      <c r="B1488" s="82" t="s">
        <v>428</v>
      </c>
      <c r="C1488" s="83" t="s">
        <v>214</v>
      </c>
      <c r="D1488" s="83">
        <v>2017</v>
      </c>
      <c r="E1488" s="121">
        <v>43054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504.85968750000001</v>
      </c>
      <c r="DT1488" s="83">
        <v>0.26526250000000001</v>
      </c>
      <c r="DU1488" s="83">
        <v>0.23846875000000001</v>
      </c>
      <c r="DV1488" s="83">
        <v>0.20984375</v>
      </c>
      <c r="DW1488" s="83">
        <v>0.34032499999999999</v>
      </c>
      <c r="DX1488" s="83">
        <v>0.36875625000000001</v>
      </c>
      <c r="DY1488" s="83">
        <v>0.31653124999999999</v>
      </c>
      <c r="DZ1488" s="83">
        <v>0.19554374999999999</v>
      </c>
    </row>
    <row r="1489" spans="1:130" s="83" customFormat="1" hidden="1" x14ac:dyDescent="0.25">
      <c r="A1489" s="82" t="s">
        <v>480</v>
      </c>
      <c r="B1489" s="82" t="s">
        <v>428</v>
      </c>
      <c r="C1489" s="83" t="s">
        <v>215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524.81578124999999</v>
      </c>
      <c r="DT1489" s="83">
        <v>0.22961562499999999</v>
      </c>
      <c r="DU1489" s="83">
        <v>0.26614375000000001</v>
      </c>
      <c r="DV1489" s="83">
        <v>0.23518749999999999</v>
      </c>
      <c r="DW1489" s="83">
        <v>0.29969374999999998</v>
      </c>
      <c r="DX1489" s="83">
        <v>0.35452499999999998</v>
      </c>
      <c r="DY1489" s="83">
        <v>0.34988124999999998</v>
      </c>
      <c r="DZ1489" s="83">
        <v>0.26221875</v>
      </c>
    </row>
    <row r="1490" spans="1:130" s="83" customFormat="1" hidden="1" x14ac:dyDescent="0.25">
      <c r="A1490" s="82" t="s">
        <v>480</v>
      </c>
      <c r="B1490" s="82" t="s">
        <v>428</v>
      </c>
      <c r="C1490" s="83" t="s">
        <v>216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531.61828125</v>
      </c>
      <c r="DT1490" s="83">
        <v>0.31164687499999999</v>
      </c>
      <c r="DU1490" s="83">
        <v>0.2792</v>
      </c>
      <c r="DV1490" s="83">
        <v>0.28302500000000003</v>
      </c>
      <c r="DW1490" s="83">
        <v>0.34301874999999998</v>
      </c>
      <c r="DX1490" s="83">
        <v>0.36064374999999999</v>
      </c>
      <c r="DY1490" s="83">
        <v>0.29997499999999999</v>
      </c>
      <c r="DZ1490" s="83">
        <v>0.189975</v>
      </c>
    </row>
    <row r="1491" spans="1:130" s="83" customFormat="1" hidden="1" x14ac:dyDescent="0.25">
      <c r="A1491" s="82" t="s">
        <v>480</v>
      </c>
      <c r="B1491" s="82" t="s">
        <v>428</v>
      </c>
      <c r="C1491" s="83" t="s">
        <v>217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473.13609374999999</v>
      </c>
      <c r="DT1491" s="83">
        <v>0.24377812500000001</v>
      </c>
      <c r="DU1491" s="83">
        <v>0.24552499999999999</v>
      </c>
      <c r="DV1491" s="83">
        <v>0.2313625</v>
      </c>
      <c r="DW1491" s="83">
        <v>0.30136875000000002</v>
      </c>
      <c r="DX1491" s="83">
        <v>0.33251874999999997</v>
      </c>
      <c r="DY1491" s="83">
        <v>0.31268750000000001</v>
      </c>
      <c r="DZ1491" s="83">
        <v>0.15453125000000001</v>
      </c>
    </row>
    <row r="1492" spans="1:130" s="83" customFormat="1" hidden="1" x14ac:dyDescent="0.25">
      <c r="A1492" s="82" t="s">
        <v>480</v>
      </c>
      <c r="B1492" s="82" t="s">
        <v>428</v>
      </c>
      <c r="C1492" s="83" t="s">
        <v>213</v>
      </c>
      <c r="D1492" s="83">
        <v>2017</v>
      </c>
      <c r="E1492" s="121">
        <v>43055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516.66515625</v>
      </c>
      <c r="DT1492" s="83">
        <v>0.26285312500000002</v>
      </c>
      <c r="DU1492" s="83">
        <v>0.26751875000000003</v>
      </c>
      <c r="DV1492" s="83">
        <v>0.23876875</v>
      </c>
      <c r="DW1492" s="83">
        <v>0.29839375000000001</v>
      </c>
      <c r="DX1492" s="83">
        <v>0.32982499999999998</v>
      </c>
      <c r="DY1492" s="83">
        <v>0.36104999999999998</v>
      </c>
      <c r="DZ1492" s="83">
        <v>0.22899375</v>
      </c>
    </row>
    <row r="1493" spans="1:130" s="83" customFormat="1" hidden="1" x14ac:dyDescent="0.25">
      <c r="A1493" s="82" t="s">
        <v>480</v>
      </c>
      <c r="B1493" s="82" t="s">
        <v>428</v>
      </c>
      <c r="C1493" s="83" t="s">
        <v>496</v>
      </c>
      <c r="D1493" s="83">
        <v>2017</v>
      </c>
      <c r="E1493" s="121">
        <v>43055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518.42484375000004</v>
      </c>
      <c r="DT1493" s="83">
        <v>0.27992187499999999</v>
      </c>
      <c r="DU1493" s="83">
        <v>0.26864375000000001</v>
      </c>
      <c r="DV1493" s="83">
        <v>0.2200375</v>
      </c>
      <c r="DW1493" s="83">
        <v>0.30482500000000001</v>
      </c>
      <c r="DX1493" s="83">
        <v>0.35231875000000001</v>
      </c>
      <c r="DY1493" s="83">
        <v>0.34126250000000002</v>
      </c>
      <c r="DZ1493" s="83">
        <v>0.23535624999999999</v>
      </c>
    </row>
    <row r="1494" spans="1:130" s="83" customFormat="1" hidden="1" x14ac:dyDescent="0.25">
      <c r="A1494" s="82" t="s">
        <v>480</v>
      </c>
      <c r="B1494" s="82" t="s">
        <v>428</v>
      </c>
      <c r="C1494" s="83" t="s">
        <v>214</v>
      </c>
      <c r="D1494" s="83">
        <v>2017</v>
      </c>
      <c r="E1494" s="121">
        <v>43055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501.5025</v>
      </c>
      <c r="DT1494" s="83">
        <v>0.24658125</v>
      </c>
      <c r="DU1494" s="83">
        <v>0.23736874999999999</v>
      </c>
      <c r="DV1494" s="83">
        <v>0.21286250000000001</v>
      </c>
      <c r="DW1494" s="83">
        <v>0.33884999999999998</v>
      </c>
      <c r="DX1494" s="83">
        <v>0.36678125</v>
      </c>
      <c r="DY1494" s="83">
        <v>0.31575625000000002</v>
      </c>
      <c r="DZ1494" s="83">
        <v>0.19545000000000001</v>
      </c>
    </row>
    <row r="1495" spans="1:130" s="83" customFormat="1" hidden="1" x14ac:dyDescent="0.25">
      <c r="A1495" s="82" t="s">
        <v>480</v>
      </c>
      <c r="B1495" s="82" t="s">
        <v>428</v>
      </c>
      <c r="C1495" s="83" t="s">
        <v>215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520.58484375</v>
      </c>
      <c r="DT1495" s="83">
        <v>0.218415625</v>
      </c>
      <c r="DU1495" s="83">
        <v>0.25137500000000002</v>
      </c>
      <c r="DV1495" s="83">
        <v>0.23694375000000001</v>
      </c>
      <c r="DW1495" s="83">
        <v>0.29874374999999997</v>
      </c>
      <c r="DX1495" s="83">
        <v>0.35307500000000003</v>
      </c>
      <c r="DY1495" s="83">
        <v>0.34935624999999998</v>
      </c>
      <c r="DZ1495" s="83">
        <v>0.26226874999999999</v>
      </c>
    </row>
    <row r="1496" spans="1:130" s="83" customFormat="1" hidden="1" x14ac:dyDescent="0.25">
      <c r="A1496" s="82" t="s">
        <v>480</v>
      </c>
      <c r="B1496" s="82" t="s">
        <v>428</v>
      </c>
      <c r="C1496" s="83" t="s">
        <v>216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523.65609374999997</v>
      </c>
      <c r="DT1496" s="83">
        <v>0.285440625</v>
      </c>
      <c r="DU1496" s="83">
        <v>0.26601249999999999</v>
      </c>
      <c r="DV1496" s="83">
        <v>0.27946874999999999</v>
      </c>
      <c r="DW1496" s="83">
        <v>0.34185624999999997</v>
      </c>
      <c r="DX1496" s="83">
        <v>0.35905625000000002</v>
      </c>
      <c r="DY1496" s="83">
        <v>0.2996375</v>
      </c>
      <c r="DZ1496" s="83">
        <v>0.189775</v>
      </c>
    </row>
    <row r="1497" spans="1:130" s="83" customFormat="1" hidden="1" x14ac:dyDescent="0.25">
      <c r="A1497" s="82" t="s">
        <v>480</v>
      </c>
      <c r="B1497" s="82" t="s">
        <v>428</v>
      </c>
      <c r="C1497" s="83" t="s">
        <v>217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468.95531249999999</v>
      </c>
      <c r="DT1497" s="83">
        <v>0.22753124999999999</v>
      </c>
      <c r="DU1497" s="83">
        <v>0.2316125</v>
      </c>
      <c r="DV1497" s="83">
        <v>0.23530000000000001</v>
      </c>
      <c r="DW1497" s="83">
        <v>0.29994999999999999</v>
      </c>
      <c r="DX1497" s="83">
        <v>0.33146874999999998</v>
      </c>
      <c r="DY1497" s="83">
        <v>0.31235625</v>
      </c>
      <c r="DZ1497" s="83">
        <v>0.15453749999999999</v>
      </c>
    </row>
    <row r="1498" spans="1:130" s="83" customFormat="1" hidden="1" x14ac:dyDescent="0.25">
      <c r="A1498" s="82" t="s">
        <v>480</v>
      </c>
      <c r="B1498" s="82" t="s">
        <v>428</v>
      </c>
      <c r="C1498" s="83" t="s">
        <v>213</v>
      </c>
      <c r="D1498" s="83">
        <v>2017</v>
      </c>
      <c r="E1498" s="121">
        <v>43056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513.19218750000005</v>
      </c>
      <c r="DT1498" s="83">
        <v>0.24988750000000001</v>
      </c>
      <c r="DU1498" s="83">
        <v>0.26451875000000002</v>
      </c>
      <c r="DV1498" s="83">
        <v>0.238925</v>
      </c>
      <c r="DW1498" s="83">
        <v>0.29676875000000003</v>
      </c>
      <c r="DX1498" s="83">
        <v>0.32832499999999998</v>
      </c>
      <c r="DY1498" s="83">
        <v>0.36052499999999998</v>
      </c>
      <c r="DZ1498" s="83">
        <v>0.22889375000000001</v>
      </c>
    </row>
    <row r="1499" spans="1:130" s="83" customFormat="1" hidden="1" x14ac:dyDescent="0.25">
      <c r="A1499" s="82" t="s">
        <v>480</v>
      </c>
      <c r="B1499" s="82" t="s">
        <v>428</v>
      </c>
      <c r="C1499" s="83" t="s">
        <v>496</v>
      </c>
      <c r="D1499" s="83">
        <v>2017</v>
      </c>
      <c r="E1499" s="121">
        <v>43056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515.83640624999998</v>
      </c>
      <c r="DT1499" s="83">
        <v>0.26883437500000001</v>
      </c>
      <c r="DU1499" s="83">
        <v>0.26413750000000003</v>
      </c>
      <c r="DV1499" s="83">
        <v>0.222</v>
      </c>
      <c r="DW1499" s="83">
        <v>0.3031625</v>
      </c>
      <c r="DX1499" s="83">
        <v>0.35113125000000001</v>
      </c>
      <c r="DY1499" s="83">
        <v>0.34108125</v>
      </c>
      <c r="DZ1499" s="83">
        <v>0.23559374999999999</v>
      </c>
    </row>
    <row r="1500" spans="1:130" s="83" customFormat="1" hidden="1" x14ac:dyDescent="0.25">
      <c r="A1500" s="82" t="s">
        <v>480</v>
      </c>
      <c r="B1500" s="82" t="s">
        <v>428</v>
      </c>
      <c r="C1500" s="83" t="s">
        <v>214</v>
      </c>
      <c r="D1500" s="83">
        <v>2017</v>
      </c>
      <c r="E1500" s="121">
        <v>43056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498.03984374999999</v>
      </c>
      <c r="DT1500" s="83">
        <v>0.231515625</v>
      </c>
      <c r="DU1500" s="83">
        <v>0.2341</v>
      </c>
      <c r="DV1500" s="83">
        <v>0.21403125000000001</v>
      </c>
      <c r="DW1500" s="83">
        <v>0.33790625000000002</v>
      </c>
      <c r="DX1500" s="83">
        <v>0.36493124999999998</v>
      </c>
      <c r="DY1500" s="83">
        <v>0.31505</v>
      </c>
      <c r="DZ1500" s="83">
        <v>0.19540625</v>
      </c>
    </row>
    <row r="1501" spans="1:130" s="83" customFormat="1" hidden="1" x14ac:dyDescent="0.25">
      <c r="A1501" s="82" t="s">
        <v>480</v>
      </c>
      <c r="B1501" s="82" t="s">
        <v>428</v>
      </c>
      <c r="C1501" s="83" t="s">
        <v>215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516.77484374999995</v>
      </c>
      <c r="DT1501" s="83">
        <v>0.20737187500000001</v>
      </c>
      <c r="DU1501" s="83">
        <v>0.24183125</v>
      </c>
      <c r="DV1501" s="83">
        <v>0.23680625</v>
      </c>
      <c r="DW1501" s="83">
        <v>0.29825625</v>
      </c>
      <c r="DX1501" s="83">
        <v>0.35179375000000002</v>
      </c>
      <c r="DY1501" s="83">
        <v>0.34879375000000001</v>
      </c>
      <c r="DZ1501" s="83">
        <v>0.26233125000000002</v>
      </c>
    </row>
    <row r="1502" spans="1:130" s="83" customFormat="1" hidden="1" x14ac:dyDescent="0.25">
      <c r="A1502" s="82" t="s">
        <v>480</v>
      </c>
      <c r="B1502" s="82" t="s">
        <v>428</v>
      </c>
      <c r="C1502" s="83" t="s">
        <v>216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518.3409375</v>
      </c>
      <c r="DT1502" s="83">
        <v>0.26927499999999999</v>
      </c>
      <c r="DU1502" s="83">
        <v>0.25654375000000001</v>
      </c>
      <c r="DV1502" s="83">
        <v>0.27771249999999997</v>
      </c>
      <c r="DW1502" s="83">
        <v>0.34085625000000003</v>
      </c>
      <c r="DX1502" s="83">
        <v>0.35754999999999998</v>
      </c>
      <c r="DY1502" s="83">
        <v>0.29921874999999998</v>
      </c>
      <c r="DZ1502" s="83">
        <v>0.18955625000000001</v>
      </c>
    </row>
    <row r="1503" spans="1:130" s="83" customFormat="1" hidden="1" x14ac:dyDescent="0.25">
      <c r="A1503" s="82" t="s">
        <v>480</v>
      </c>
      <c r="B1503" s="82" t="s">
        <v>428</v>
      </c>
      <c r="C1503" s="83" t="s">
        <v>217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466.13062500000001</v>
      </c>
      <c r="DT1503" s="83">
        <v>0.21731875</v>
      </c>
      <c r="DU1503" s="83">
        <v>0.22505625000000001</v>
      </c>
      <c r="DV1503" s="83">
        <v>0.236425</v>
      </c>
      <c r="DW1503" s="83">
        <v>0.29896875000000001</v>
      </c>
      <c r="DX1503" s="83">
        <v>0.33052500000000001</v>
      </c>
      <c r="DY1503" s="83">
        <v>0.312</v>
      </c>
      <c r="DZ1503" s="83">
        <v>0.15466250000000001</v>
      </c>
    </row>
    <row r="1504" spans="1:130" s="83" customFormat="1" hidden="1" x14ac:dyDescent="0.25">
      <c r="A1504" s="82" t="s">
        <v>480</v>
      </c>
      <c r="B1504" s="82" t="s">
        <v>428</v>
      </c>
      <c r="C1504" s="83" t="s">
        <v>213</v>
      </c>
      <c r="D1504" s="83">
        <v>2017</v>
      </c>
      <c r="E1504" s="121">
        <v>43057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509.38921875</v>
      </c>
      <c r="DT1504" s="83">
        <v>0.23817187500000001</v>
      </c>
      <c r="DU1504" s="83">
        <v>0.26056875000000002</v>
      </c>
      <c r="DV1504" s="83">
        <v>0.23797499999999999</v>
      </c>
      <c r="DW1504" s="83">
        <v>0.29506250000000001</v>
      </c>
      <c r="DX1504" s="83">
        <v>0.32668124999999998</v>
      </c>
      <c r="DY1504" s="83">
        <v>0.35990624999999998</v>
      </c>
      <c r="DZ1504" s="83">
        <v>0.22896875</v>
      </c>
    </row>
    <row r="1505" spans="1:130" s="83" customFormat="1" hidden="1" x14ac:dyDescent="0.25">
      <c r="A1505" s="82" t="s">
        <v>480</v>
      </c>
      <c r="B1505" s="82" t="s">
        <v>428</v>
      </c>
      <c r="C1505" s="83" t="s">
        <v>496</v>
      </c>
      <c r="D1505" s="83">
        <v>2017</v>
      </c>
      <c r="E1505" s="121">
        <v>43057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512.77828124999996</v>
      </c>
      <c r="DT1505" s="83">
        <v>0.25894062499999998</v>
      </c>
      <c r="DU1505" s="83">
        <v>0.25909375000000001</v>
      </c>
      <c r="DV1505" s="83">
        <v>0.22233125000000001</v>
      </c>
      <c r="DW1505" s="83">
        <v>0.30163125000000002</v>
      </c>
      <c r="DX1505" s="83">
        <v>0.34973124999999999</v>
      </c>
      <c r="DY1505" s="83">
        <v>0.34090625000000002</v>
      </c>
      <c r="DZ1505" s="83">
        <v>0.23564375000000001</v>
      </c>
    </row>
    <row r="1506" spans="1:130" s="83" customFormat="1" hidden="1" x14ac:dyDescent="0.25">
      <c r="A1506" s="82" t="s">
        <v>480</v>
      </c>
      <c r="B1506" s="82" t="s">
        <v>428</v>
      </c>
      <c r="C1506" s="83" t="s">
        <v>214</v>
      </c>
      <c r="D1506" s="83">
        <v>2017</v>
      </c>
      <c r="E1506" s="121">
        <v>43057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493.85390625000002</v>
      </c>
      <c r="DT1506" s="83">
        <v>0.21695937500000001</v>
      </c>
      <c r="DU1506" s="83">
        <v>0.22916249999999999</v>
      </c>
      <c r="DV1506" s="83">
        <v>0.213725</v>
      </c>
      <c r="DW1506" s="83">
        <v>0.3367</v>
      </c>
      <c r="DX1506" s="83">
        <v>0.36293124999999998</v>
      </c>
      <c r="DY1506" s="83">
        <v>0.31440625</v>
      </c>
      <c r="DZ1506" s="83">
        <v>0.19535625000000001</v>
      </c>
    </row>
    <row r="1507" spans="1:130" s="83" customFormat="1" hidden="1" x14ac:dyDescent="0.25">
      <c r="A1507" s="82" t="s">
        <v>480</v>
      </c>
      <c r="B1507" s="82" t="s">
        <v>428</v>
      </c>
      <c r="C1507" s="83" t="s">
        <v>215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512.58609375000003</v>
      </c>
      <c r="DT1507" s="83">
        <v>0.19619687499999999</v>
      </c>
      <c r="DU1507" s="83">
        <v>0.23300625</v>
      </c>
      <c r="DV1507" s="83">
        <v>0.23565</v>
      </c>
      <c r="DW1507" s="83">
        <v>0.29748124999999997</v>
      </c>
      <c r="DX1507" s="83">
        <v>0.35036250000000002</v>
      </c>
      <c r="DY1507" s="83">
        <v>0.34831875000000001</v>
      </c>
      <c r="DZ1507" s="83">
        <v>0.26220624999999997</v>
      </c>
    </row>
    <row r="1508" spans="1:130" s="83" customFormat="1" hidden="1" x14ac:dyDescent="0.25">
      <c r="A1508" s="82" t="s">
        <v>480</v>
      </c>
      <c r="B1508" s="82" t="s">
        <v>428</v>
      </c>
      <c r="C1508" s="83" t="s">
        <v>216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513.23343750000004</v>
      </c>
      <c r="DT1508" s="83">
        <v>0.25433125000000001</v>
      </c>
      <c r="DU1508" s="83">
        <v>0.2475</v>
      </c>
      <c r="DV1508" s="83">
        <v>0.27565000000000001</v>
      </c>
      <c r="DW1508" s="83">
        <v>0.33994999999999997</v>
      </c>
      <c r="DX1508" s="83">
        <v>0.35588750000000002</v>
      </c>
      <c r="DY1508" s="83">
        <v>0.29893124999999998</v>
      </c>
      <c r="DZ1508" s="83">
        <v>0.18944374999999999</v>
      </c>
    </row>
    <row r="1509" spans="1:130" s="83" customFormat="1" hidden="1" x14ac:dyDescent="0.25">
      <c r="A1509" s="82" t="s">
        <v>480</v>
      </c>
      <c r="B1509" s="82" t="s">
        <v>428</v>
      </c>
      <c r="C1509" s="83" t="s">
        <v>217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462.97921874999997</v>
      </c>
      <c r="DT1509" s="83">
        <v>0.20792812499999999</v>
      </c>
      <c r="DU1509" s="83">
        <v>0.21962499999999999</v>
      </c>
      <c r="DV1509" s="83">
        <v>0.235625</v>
      </c>
      <c r="DW1509" s="83">
        <v>0.29794375000000001</v>
      </c>
      <c r="DX1509" s="83">
        <v>0.32951249999999999</v>
      </c>
      <c r="DY1509" s="83">
        <v>0.31166250000000001</v>
      </c>
      <c r="DZ1509" s="83">
        <v>0.15474375000000001</v>
      </c>
    </row>
    <row r="1510" spans="1:130" s="83" customFormat="1" hidden="1" x14ac:dyDescent="0.25">
      <c r="A1510" s="82" t="s">
        <v>480</v>
      </c>
      <c r="B1510" s="82" t="s">
        <v>428</v>
      </c>
      <c r="C1510" s="83" t="s">
        <v>213</v>
      </c>
      <c r="D1510" s="83">
        <v>2017</v>
      </c>
      <c r="E1510" s="121">
        <v>43058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504.51890624999999</v>
      </c>
      <c r="DT1510" s="83">
        <v>0.225253125</v>
      </c>
      <c r="DU1510" s="83">
        <v>0.25511875000000001</v>
      </c>
      <c r="DV1510" s="83">
        <v>0.23533750000000001</v>
      </c>
      <c r="DW1510" s="83">
        <v>0.29306874999999999</v>
      </c>
      <c r="DX1510" s="83">
        <v>0.32515624999999998</v>
      </c>
      <c r="DY1510" s="83">
        <v>0.35907499999999998</v>
      </c>
      <c r="DZ1510" s="83">
        <v>0.22890625000000001</v>
      </c>
    </row>
    <row r="1511" spans="1:130" s="83" customFormat="1" hidden="1" x14ac:dyDescent="0.25">
      <c r="A1511" s="82" t="s">
        <v>480</v>
      </c>
      <c r="B1511" s="82" t="s">
        <v>428</v>
      </c>
      <c r="C1511" s="83" t="s">
        <v>496</v>
      </c>
      <c r="D1511" s="83">
        <v>2017</v>
      </c>
      <c r="E1511" s="121">
        <v>43058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508.73015624999999</v>
      </c>
      <c r="DT1511" s="83">
        <v>0.247771875</v>
      </c>
      <c r="DU1511" s="83">
        <v>0.25266250000000001</v>
      </c>
      <c r="DV1511" s="83">
        <v>0.22096250000000001</v>
      </c>
      <c r="DW1511" s="83">
        <v>0.29973125</v>
      </c>
      <c r="DX1511" s="83">
        <v>0.34849999999999998</v>
      </c>
      <c r="DY1511" s="83">
        <v>0.34065000000000001</v>
      </c>
      <c r="DZ1511" s="83">
        <v>0.23570625000000001</v>
      </c>
    </row>
    <row r="1512" spans="1:130" s="83" customFormat="1" hidden="1" x14ac:dyDescent="0.25">
      <c r="A1512" s="82" t="s">
        <v>480</v>
      </c>
      <c r="B1512" s="82" t="s">
        <v>428</v>
      </c>
      <c r="C1512" s="83" t="s">
        <v>214</v>
      </c>
      <c r="D1512" s="83">
        <v>2017</v>
      </c>
      <c r="E1512" s="121">
        <v>43058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487.935</v>
      </c>
      <c r="DT1512" s="83">
        <v>0.19892499999999999</v>
      </c>
      <c r="DU1512" s="83">
        <v>0.22115000000000001</v>
      </c>
      <c r="DV1512" s="83">
        <v>0.21148125000000001</v>
      </c>
      <c r="DW1512" s="83">
        <v>0.33512500000000001</v>
      </c>
      <c r="DX1512" s="83">
        <v>0.36100624999999997</v>
      </c>
      <c r="DY1512" s="83">
        <v>0.31364999999999998</v>
      </c>
      <c r="DZ1512" s="83">
        <v>0.19514999999999999</v>
      </c>
    </row>
    <row r="1513" spans="1:130" s="83" customFormat="1" hidden="1" x14ac:dyDescent="0.25">
      <c r="A1513" s="82" t="s">
        <v>480</v>
      </c>
      <c r="B1513" s="82" t="s">
        <v>428</v>
      </c>
      <c r="C1513" s="83" t="s">
        <v>215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506.89031249999999</v>
      </c>
      <c r="DT1513" s="83">
        <v>0.1819125</v>
      </c>
      <c r="DU1513" s="83">
        <v>0.22209375000000001</v>
      </c>
      <c r="DV1513" s="83">
        <v>0.23258124999999999</v>
      </c>
      <c r="DW1513" s="83">
        <v>0.29631875000000002</v>
      </c>
      <c r="DX1513" s="83">
        <v>0.34891875</v>
      </c>
      <c r="DY1513" s="83">
        <v>0.34773124999999999</v>
      </c>
      <c r="DZ1513" s="83">
        <v>0.26208124999999999</v>
      </c>
    </row>
    <row r="1514" spans="1:130" s="83" customFormat="1" hidden="1" x14ac:dyDescent="0.25">
      <c r="A1514" s="82" t="s">
        <v>480</v>
      </c>
      <c r="B1514" s="82" t="s">
        <v>428</v>
      </c>
      <c r="C1514" s="83" t="s">
        <v>216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506.81765625000003</v>
      </c>
      <c r="DT1514" s="83">
        <v>0.23664687500000001</v>
      </c>
      <c r="DU1514" s="83">
        <v>0.23676249999999999</v>
      </c>
      <c r="DV1514" s="83">
        <v>0.27221250000000002</v>
      </c>
      <c r="DW1514" s="83">
        <v>0.33884375</v>
      </c>
      <c r="DX1514" s="83">
        <v>0.35401250000000001</v>
      </c>
      <c r="DY1514" s="83">
        <v>0.298375</v>
      </c>
      <c r="DZ1514" s="83">
        <v>0.18924374999999999</v>
      </c>
    </row>
    <row r="1515" spans="1:130" s="83" customFormat="1" hidden="1" x14ac:dyDescent="0.25">
      <c r="A1515" s="82" t="s">
        <v>480</v>
      </c>
      <c r="B1515" s="82" t="s">
        <v>428</v>
      </c>
      <c r="C1515" s="83" t="s">
        <v>217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458.74031250000002</v>
      </c>
      <c r="DT1515" s="83">
        <v>0.19683125000000001</v>
      </c>
      <c r="DU1515" s="83">
        <v>0.21313750000000001</v>
      </c>
      <c r="DV1515" s="83">
        <v>0.23295625</v>
      </c>
      <c r="DW1515" s="83">
        <v>0.29668749999999999</v>
      </c>
      <c r="DX1515" s="83">
        <v>0.32858749999999998</v>
      </c>
      <c r="DY1515" s="83">
        <v>0.31117499999999998</v>
      </c>
      <c r="DZ1515" s="83">
        <v>0.15474375000000001</v>
      </c>
    </row>
    <row r="1516" spans="1:130" s="83" customFormat="1" hidden="1" x14ac:dyDescent="0.25">
      <c r="A1516" s="82" t="s">
        <v>480</v>
      </c>
      <c r="B1516" s="82" t="s">
        <v>428</v>
      </c>
      <c r="C1516" s="83" t="s">
        <v>213</v>
      </c>
      <c r="D1516" s="83">
        <v>2017</v>
      </c>
      <c r="E1516" s="121">
        <v>43059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501.24421875000002</v>
      </c>
      <c r="DT1516" s="83">
        <v>0.21657812500000001</v>
      </c>
      <c r="DU1516" s="83">
        <v>0.25185000000000002</v>
      </c>
      <c r="DV1516" s="83">
        <v>0.2341375</v>
      </c>
      <c r="DW1516" s="83">
        <v>0.29153125000000002</v>
      </c>
      <c r="DX1516" s="83">
        <v>0.32355</v>
      </c>
      <c r="DY1516" s="83">
        <v>0.35844375000000001</v>
      </c>
      <c r="DZ1516" s="83">
        <v>0.22893749999999999</v>
      </c>
    </row>
    <row r="1517" spans="1:130" s="83" customFormat="1" hidden="1" x14ac:dyDescent="0.25">
      <c r="A1517" s="82" t="s">
        <v>480</v>
      </c>
      <c r="B1517" s="82" t="s">
        <v>428</v>
      </c>
      <c r="C1517" s="83" t="s">
        <v>496</v>
      </c>
      <c r="D1517" s="83">
        <v>2017</v>
      </c>
      <c r="E1517" s="121">
        <v>43059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505.89656250000002</v>
      </c>
      <c r="DT1517" s="83">
        <v>0.24023125000000001</v>
      </c>
      <c r="DU1517" s="83">
        <v>0.2484625</v>
      </c>
      <c r="DV1517" s="83">
        <v>0.22038125</v>
      </c>
      <c r="DW1517" s="83">
        <v>0.29817500000000002</v>
      </c>
      <c r="DX1517" s="83">
        <v>0.34725624999999999</v>
      </c>
      <c r="DY1517" s="83">
        <v>0.34044374999999999</v>
      </c>
      <c r="DZ1517" s="83">
        <v>0.23571875</v>
      </c>
    </row>
    <row r="1518" spans="1:130" s="83" customFormat="1" hidden="1" x14ac:dyDescent="0.25">
      <c r="A1518" s="82" t="s">
        <v>480</v>
      </c>
      <c r="B1518" s="82" t="s">
        <v>428</v>
      </c>
      <c r="C1518" s="83" t="s">
        <v>214</v>
      </c>
      <c r="D1518" s="83">
        <v>2017</v>
      </c>
      <c r="E1518" s="121">
        <v>43059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484.1221875</v>
      </c>
      <c r="DT1518" s="83">
        <v>0.18856875000000001</v>
      </c>
      <c r="DU1518" s="83">
        <v>0.21682499999999999</v>
      </c>
      <c r="DV1518" s="83">
        <v>0.21055625</v>
      </c>
      <c r="DW1518" s="83">
        <v>0.33361875000000002</v>
      </c>
      <c r="DX1518" s="83">
        <v>0.35904374999999999</v>
      </c>
      <c r="DY1518" s="83">
        <v>0.31279374999999998</v>
      </c>
      <c r="DZ1518" s="83">
        <v>0.19503124999999999</v>
      </c>
    </row>
    <row r="1519" spans="1:130" s="83" customFormat="1" hidden="1" x14ac:dyDescent="0.25">
      <c r="A1519" s="82" t="s">
        <v>480</v>
      </c>
      <c r="B1519" s="82" t="s">
        <v>428</v>
      </c>
      <c r="C1519" s="83" t="s">
        <v>215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503.30437499999999</v>
      </c>
      <c r="DT1519" s="83">
        <v>0.1738625</v>
      </c>
      <c r="DU1519" s="83">
        <v>0.21537500000000001</v>
      </c>
      <c r="DV1519" s="83">
        <v>0.23096875</v>
      </c>
      <c r="DW1519" s="83">
        <v>0.29551875</v>
      </c>
      <c r="DX1519" s="83">
        <v>0.34750625000000002</v>
      </c>
      <c r="DY1519" s="83">
        <v>0.34701874999999999</v>
      </c>
      <c r="DZ1519" s="83">
        <v>0.26205000000000001</v>
      </c>
    </row>
    <row r="1520" spans="1:130" s="83" customFormat="1" hidden="1" x14ac:dyDescent="0.25">
      <c r="A1520" s="82" t="s">
        <v>480</v>
      </c>
      <c r="B1520" s="82" t="s">
        <v>428</v>
      </c>
      <c r="C1520" s="83" t="s">
        <v>216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502.95937500000002</v>
      </c>
      <c r="DT1520" s="83">
        <v>0.22612499999999999</v>
      </c>
      <c r="DU1520" s="83">
        <v>0.23047500000000001</v>
      </c>
      <c r="DV1520" s="83">
        <v>0.27074999999999999</v>
      </c>
      <c r="DW1520" s="83">
        <v>0.33802500000000002</v>
      </c>
      <c r="DX1520" s="83">
        <v>0.35236250000000002</v>
      </c>
      <c r="DY1520" s="83">
        <v>0.29801250000000001</v>
      </c>
      <c r="DZ1520" s="83">
        <v>0.18908125000000001</v>
      </c>
    </row>
    <row r="1521" spans="1:130" s="83" customFormat="1" hidden="1" x14ac:dyDescent="0.25">
      <c r="A1521" s="82" t="s">
        <v>480</v>
      </c>
      <c r="B1521" s="82" t="s">
        <v>428</v>
      </c>
      <c r="C1521" s="83" t="s">
        <v>217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456.07593750000001</v>
      </c>
      <c r="DT1521" s="83">
        <v>0.1899875</v>
      </c>
      <c r="DU1521" s="83">
        <v>0.20915624999999999</v>
      </c>
      <c r="DV1521" s="83">
        <v>0.23175625</v>
      </c>
      <c r="DW1521" s="83">
        <v>0.2955875</v>
      </c>
      <c r="DX1521" s="83">
        <v>0.32772499999999999</v>
      </c>
      <c r="DY1521" s="83">
        <v>0.31088125</v>
      </c>
      <c r="DZ1521" s="83">
        <v>0.15473124999999999</v>
      </c>
    </row>
    <row r="1522" spans="1:130" s="83" customFormat="1" hidden="1" x14ac:dyDescent="0.25">
      <c r="A1522" s="82" t="s">
        <v>480</v>
      </c>
      <c r="B1522" s="82" t="s">
        <v>428</v>
      </c>
      <c r="C1522" s="83" t="s">
        <v>213</v>
      </c>
      <c r="D1522" s="83">
        <v>2017</v>
      </c>
      <c r="E1522" s="121">
        <v>43060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498.39703125</v>
      </c>
      <c r="DT1522" s="83">
        <v>0.209653125</v>
      </c>
      <c r="DU1522" s="83">
        <v>0.24920624999999999</v>
      </c>
      <c r="DV1522" s="83">
        <v>0.23316249999999999</v>
      </c>
      <c r="DW1522" s="83">
        <v>0.29010625000000001</v>
      </c>
      <c r="DX1522" s="83">
        <v>0.32200624999999999</v>
      </c>
      <c r="DY1522" s="83">
        <v>0.35779375000000002</v>
      </c>
      <c r="DZ1522" s="83">
        <v>0.228825</v>
      </c>
    </row>
    <row r="1523" spans="1:130" s="83" customFormat="1" hidden="1" x14ac:dyDescent="0.25">
      <c r="A1523" s="82" t="s">
        <v>480</v>
      </c>
      <c r="B1523" s="82" t="s">
        <v>428</v>
      </c>
      <c r="C1523" s="83" t="s">
        <v>496</v>
      </c>
      <c r="D1523" s="83">
        <v>2017</v>
      </c>
      <c r="E1523" s="121">
        <v>43060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503.52140624999998</v>
      </c>
      <c r="DT1523" s="83">
        <v>0.23411562499999999</v>
      </c>
      <c r="DU1523" s="83">
        <v>0.24514374999999999</v>
      </c>
      <c r="DV1523" s="83">
        <v>0.21995624999999999</v>
      </c>
      <c r="DW1523" s="83">
        <v>0.29675000000000001</v>
      </c>
      <c r="DX1523" s="83">
        <v>0.34605000000000002</v>
      </c>
      <c r="DY1523" s="83">
        <v>0.34025</v>
      </c>
      <c r="DZ1523" s="83">
        <v>0.23576875</v>
      </c>
    </row>
    <row r="1524" spans="1:130" s="83" customFormat="1" hidden="1" x14ac:dyDescent="0.25">
      <c r="A1524" s="82" t="s">
        <v>480</v>
      </c>
      <c r="B1524" s="82" t="s">
        <v>428</v>
      </c>
      <c r="C1524" s="83" t="s">
        <v>214</v>
      </c>
      <c r="D1524" s="83">
        <v>2017</v>
      </c>
      <c r="E1524" s="121">
        <v>43060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480.92624999999998</v>
      </c>
      <c r="DT1524" s="83">
        <v>0.1807375</v>
      </c>
      <c r="DU1524" s="83">
        <v>0.21335000000000001</v>
      </c>
      <c r="DV1524" s="83">
        <v>0.20966874999999999</v>
      </c>
      <c r="DW1524" s="83">
        <v>0.33216250000000003</v>
      </c>
      <c r="DX1524" s="83">
        <v>0.35716874999999998</v>
      </c>
      <c r="DY1524" s="83">
        <v>0.31214375</v>
      </c>
      <c r="DZ1524" s="83">
        <v>0.19489999999999999</v>
      </c>
    </row>
    <row r="1525" spans="1:130" s="83" customFormat="1" hidden="1" x14ac:dyDescent="0.25">
      <c r="A1525" s="82" t="s">
        <v>480</v>
      </c>
      <c r="B1525" s="82" t="s">
        <v>428</v>
      </c>
      <c r="C1525" s="83" t="s">
        <v>215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500.34046875000001</v>
      </c>
      <c r="DT1525" s="83">
        <v>0.167815625</v>
      </c>
      <c r="DU1525" s="83">
        <v>0.21031250000000001</v>
      </c>
      <c r="DV1525" s="83">
        <v>0.22955</v>
      </c>
      <c r="DW1525" s="83">
        <v>0.29468749999999999</v>
      </c>
      <c r="DX1525" s="83">
        <v>0.34605000000000002</v>
      </c>
      <c r="DY1525" s="83">
        <v>0.34652500000000003</v>
      </c>
      <c r="DZ1525" s="83">
        <v>0.26192500000000002</v>
      </c>
    </row>
    <row r="1526" spans="1:130" s="83" customFormat="1" hidden="1" x14ac:dyDescent="0.25">
      <c r="A1526" s="82" t="s">
        <v>480</v>
      </c>
      <c r="B1526" s="82" t="s">
        <v>428</v>
      </c>
      <c r="C1526" s="83" t="s">
        <v>216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499.79015625</v>
      </c>
      <c r="DT1526" s="83">
        <v>0.21804062499999999</v>
      </c>
      <c r="DU1526" s="83">
        <v>0.22571875</v>
      </c>
      <c r="DV1526" s="83">
        <v>0.26974999999999999</v>
      </c>
      <c r="DW1526" s="83">
        <v>0.33729375</v>
      </c>
      <c r="DX1526" s="83">
        <v>0.35068125</v>
      </c>
      <c r="DY1526" s="83">
        <v>0.29757499999999998</v>
      </c>
      <c r="DZ1526" s="83">
        <v>0.1887875</v>
      </c>
    </row>
    <row r="1527" spans="1:130" s="83" customFormat="1" hidden="1" x14ac:dyDescent="0.25">
      <c r="A1527" s="82" t="s">
        <v>480</v>
      </c>
      <c r="B1527" s="82" t="s">
        <v>428</v>
      </c>
      <c r="C1527" s="83" t="s">
        <v>217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453.91500000000002</v>
      </c>
      <c r="DT1527" s="83">
        <v>0.18451875000000001</v>
      </c>
      <c r="DU1527" s="83">
        <v>0.20615625000000001</v>
      </c>
      <c r="DV1527" s="83">
        <v>0.23093125</v>
      </c>
      <c r="DW1527" s="83">
        <v>0.29456874999999999</v>
      </c>
      <c r="DX1527" s="83">
        <v>0.32682499999999998</v>
      </c>
      <c r="DY1527" s="83">
        <v>0.31053124999999998</v>
      </c>
      <c r="DZ1527" s="83">
        <v>0.15485625</v>
      </c>
    </row>
    <row r="1528" spans="1:130" s="83" customFormat="1" hidden="1" x14ac:dyDescent="0.25">
      <c r="A1528" s="82" t="s">
        <v>480</v>
      </c>
      <c r="B1528" s="82" t="s">
        <v>428</v>
      </c>
      <c r="C1528" s="83" t="s">
        <v>213</v>
      </c>
      <c r="D1528" s="83">
        <v>2017</v>
      </c>
      <c r="E1528" s="121">
        <v>43061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525.77531250000004</v>
      </c>
      <c r="DT1528" s="83">
        <v>0.29817500000000002</v>
      </c>
      <c r="DU1528" s="83">
        <v>0.30096875000000001</v>
      </c>
      <c r="DV1528" s="83">
        <v>0.25843749999999999</v>
      </c>
      <c r="DW1528" s="83">
        <v>0.28826249999999998</v>
      </c>
      <c r="DX1528" s="83">
        <v>0.32050000000000001</v>
      </c>
      <c r="DY1528" s="83">
        <v>0.3570875</v>
      </c>
      <c r="DZ1528" s="83">
        <v>0.22872500000000001</v>
      </c>
    </row>
    <row r="1529" spans="1:130" s="83" customFormat="1" hidden="1" x14ac:dyDescent="0.25">
      <c r="A1529" s="82" t="s">
        <v>480</v>
      </c>
      <c r="B1529" s="82" t="s">
        <v>428</v>
      </c>
      <c r="C1529" s="83" t="s">
        <v>496</v>
      </c>
      <c r="D1529" s="83">
        <v>2017</v>
      </c>
      <c r="E1529" s="121">
        <v>43061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527.68781249999995</v>
      </c>
      <c r="DT1529" s="83">
        <v>0.31242500000000001</v>
      </c>
      <c r="DU1529" s="83">
        <v>0.30146875000000001</v>
      </c>
      <c r="DV1529" s="83">
        <v>0.2363875</v>
      </c>
      <c r="DW1529" s="83">
        <v>0.29509999999999997</v>
      </c>
      <c r="DX1529" s="83">
        <v>0.34463749999999999</v>
      </c>
      <c r="DY1529" s="83">
        <v>0.34006249999999999</v>
      </c>
      <c r="DZ1529" s="83">
        <v>0.23582500000000001</v>
      </c>
    </row>
    <row r="1530" spans="1:130" s="83" customFormat="1" hidden="1" x14ac:dyDescent="0.25">
      <c r="A1530" s="82" t="s">
        <v>480</v>
      </c>
      <c r="B1530" s="82" t="s">
        <v>428</v>
      </c>
      <c r="C1530" s="83" t="s">
        <v>214</v>
      </c>
      <c r="D1530" s="83">
        <v>2017</v>
      </c>
      <c r="E1530" s="121">
        <v>43061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504.95109374999998</v>
      </c>
      <c r="DT1530" s="83">
        <v>0.28582812499999999</v>
      </c>
      <c r="DU1530" s="83">
        <v>0.26088749999999999</v>
      </c>
      <c r="DV1530" s="83">
        <v>0.21863750000000001</v>
      </c>
      <c r="DW1530" s="83">
        <v>0.33005625</v>
      </c>
      <c r="DX1530" s="83">
        <v>0.35513125000000001</v>
      </c>
      <c r="DY1530" s="83">
        <v>0.3112375</v>
      </c>
      <c r="DZ1530" s="83">
        <v>0.19475000000000001</v>
      </c>
    </row>
    <row r="1531" spans="1:130" s="83" customFormat="1" hidden="1" x14ac:dyDescent="0.25">
      <c r="A1531" s="82" t="s">
        <v>480</v>
      </c>
      <c r="B1531" s="82" t="s">
        <v>428</v>
      </c>
      <c r="C1531" s="83" t="s">
        <v>215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523.64812500000005</v>
      </c>
      <c r="DT1531" s="83">
        <v>0.24087500000000001</v>
      </c>
      <c r="DU1531" s="83">
        <v>0.27532499999999999</v>
      </c>
      <c r="DV1531" s="83">
        <v>0.24229999999999999</v>
      </c>
      <c r="DW1531" s="83">
        <v>0.29316874999999998</v>
      </c>
      <c r="DX1531" s="83">
        <v>0.34453125000000001</v>
      </c>
      <c r="DY1531" s="83">
        <v>0.34583124999999998</v>
      </c>
      <c r="DZ1531" s="83">
        <v>0.26156249999999998</v>
      </c>
    </row>
    <row r="1532" spans="1:130" s="83" customFormat="1" hidden="1" x14ac:dyDescent="0.25">
      <c r="A1532" s="82" t="s">
        <v>480</v>
      </c>
      <c r="B1532" s="82" t="s">
        <v>428</v>
      </c>
      <c r="C1532" s="83" t="s">
        <v>216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537.58500000000004</v>
      </c>
      <c r="DT1532" s="83">
        <v>0.32648125</v>
      </c>
      <c r="DU1532" s="83">
        <v>0.30296875000000001</v>
      </c>
      <c r="DV1532" s="83">
        <v>0.30664999999999998</v>
      </c>
      <c r="DW1532" s="83">
        <v>0.33603749999999999</v>
      </c>
      <c r="DX1532" s="83">
        <v>0.34881875000000001</v>
      </c>
      <c r="DY1532" s="83">
        <v>0.29728749999999998</v>
      </c>
      <c r="DZ1532" s="83">
        <v>0.18843124999999999</v>
      </c>
    </row>
    <row r="1533" spans="1:130" s="83" customFormat="1" hidden="1" x14ac:dyDescent="0.25">
      <c r="A1533" s="82" t="s">
        <v>480</v>
      </c>
      <c r="B1533" s="82" t="s">
        <v>428</v>
      </c>
      <c r="C1533" s="83" t="s">
        <v>217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476.33249999999998</v>
      </c>
      <c r="DT1533" s="83">
        <v>0.26103124999999999</v>
      </c>
      <c r="DU1533" s="83">
        <v>0.25894374999999997</v>
      </c>
      <c r="DV1533" s="83">
        <v>0.24379375</v>
      </c>
      <c r="DW1533" s="83">
        <v>0.29314374999999998</v>
      </c>
      <c r="DX1533" s="83">
        <v>0.32583125000000002</v>
      </c>
      <c r="DY1533" s="83">
        <v>0.31022499999999997</v>
      </c>
      <c r="DZ1533" s="83">
        <v>0.15479375000000001</v>
      </c>
    </row>
    <row r="1534" spans="1:130" s="83" customFormat="1" hidden="1" x14ac:dyDescent="0.25">
      <c r="A1534" s="82" t="s">
        <v>480</v>
      </c>
      <c r="B1534" s="82" t="s">
        <v>428</v>
      </c>
      <c r="C1534" s="83" t="s">
        <v>213</v>
      </c>
      <c r="D1534" s="83">
        <v>2017</v>
      </c>
      <c r="E1534" s="121">
        <v>43062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522.35812499999997</v>
      </c>
      <c r="DT1534" s="83">
        <v>0.27749374999999998</v>
      </c>
      <c r="DU1534" s="83">
        <v>0.29600625000000003</v>
      </c>
      <c r="DV1534" s="83">
        <v>0.26308749999999997</v>
      </c>
      <c r="DW1534" s="83">
        <v>0.28735624999999998</v>
      </c>
      <c r="DX1534" s="83">
        <v>0.31888749999999999</v>
      </c>
      <c r="DY1534" s="83">
        <v>0.35639999999999999</v>
      </c>
      <c r="DZ1534" s="83">
        <v>0.22871250000000001</v>
      </c>
    </row>
    <row r="1535" spans="1:130" s="83" customFormat="1" hidden="1" x14ac:dyDescent="0.25">
      <c r="A1535" s="82" t="s">
        <v>480</v>
      </c>
      <c r="B1535" s="82" t="s">
        <v>428</v>
      </c>
      <c r="C1535" s="83" t="s">
        <v>496</v>
      </c>
      <c r="D1535" s="83">
        <v>2017</v>
      </c>
      <c r="E1535" s="121">
        <v>43062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527.54296875</v>
      </c>
      <c r="DT1535" s="83">
        <v>0.29702812499999998</v>
      </c>
      <c r="DU1535" s="83">
        <v>0.2976125</v>
      </c>
      <c r="DV1535" s="83">
        <v>0.24746874999999999</v>
      </c>
      <c r="DW1535" s="83">
        <v>0.29449999999999998</v>
      </c>
      <c r="DX1535" s="83">
        <v>0.3434875</v>
      </c>
      <c r="DY1535" s="83">
        <v>0.33981875</v>
      </c>
      <c r="DZ1535" s="83">
        <v>0.23588124999999999</v>
      </c>
    </row>
    <row r="1536" spans="1:130" s="83" customFormat="1" hidden="1" x14ac:dyDescent="0.25">
      <c r="A1536" s="82" t="s">
        <v>480</v>
      </c>
      <c r="B1536" s="82" t="s">
        <v>428</v>
      </c>
      <c r="C1536" s="83" t="s">
        <v>214</v>
      </c>
      <c r="D1536" s="83">
        <v>2017</v>
      </c>
      <c r="E1536" s="121">
        <v>43062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501.25875000000002</v>
      </c>
      <c r="DT1536" s="83">
        <v>0.26515624999999998</v>
      </c>
      <c r="DU1536" s="83">
        <v>0.25838125000000001</v>
      </c>
      <c r="DV1536" s="83">
        <v>0.222275</v>
      </c>
      <c r="DW1536" s="83">
        <v>0.32857500000000001</v>
      </c>
      <c r="DX1536" s="83">
        <v>0.35309374999999998</v>
      </c>
      <c r="DY1536" s="83">
        <v>0.310475</v>
      </c>
      <c r="DZ1536" s="83">
        <v>0.19467499999999999</v>
      </c>
    </row>
    <row r="1537" spans="1:130" s="83" customFormat="1" hidden="1" x14ac:dyDescent="0.25">
      <c r="A1537" s="82" t="s">
        <v>480</v>
      </c>
      <c r="B1537" s="82" t="s">
        <v>428</v>
      </c>
      <c r="C1537" s="83" t="s">
        <v>215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520.11093749999998</v>
      </c>
      <c r="DT1537" s="83">
        <v>0.23048125</v>
      </c>
      <c r="DU1537" s="83">
        <v>0.26232499999999997</v>
      </c>
      <c r="DV1537" s="83">
        <v>0.24452499999999999</v>
      </c>
      <c r="DW1537" s="83">
        <v>0.29263125000000001</v>
      </c>
      <c r="DX1537" s="83">
        <v>0.34318124999999999</v>
      </c>
      <c r="DY1537" s="83">
        <v>0.34536250000000002</v>
      </c>
      <c r="DZ1537" s="83">
        <v>0.2616</v>
      </c>
    </row>
    <row r="1538" spans="1:130" s="83" customFormat="1" hidden="1" x14ac:dyDescent="0.25">
      <c r="A1538" s="82" t="s">
        <v>480</v>
      </c>
      <c r="B1538" s="82" t="s">
        <v>428</v>
      </c>
      <c r="C1538" s="83" t="s">
        <v>216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528.61640624999995</v>
      </c>
      <c r="DT1538" s="83">
        <v>0.30069687499999997</v>
      </c>
      <c r="DU1538" s="83">
        <v>0.28988750000000002</v>
      </c>
      <c r="DV1538" s="83">
        <v>0.29915000000000003</v>
      </c>
      <c r="DW1538" s="83">
        <v>0.33526250000000002</v>
      </c>
      <c r="DX1538" s="83">
        <v>0.34713125</v>
      </c>
      <c r="DY1538" s="83">
        <v>0.29691250000000002</v>
      </c>
      <c r="DZ1538" s="83">
        <v>0.18830625000000001</v>
      </c>
    </row>
    <row r="1539" spans="1:130" s="83" customFormat="1" hidden="1" x14ac:dyDescent="0.25">
      <c r="A1539" s="82" t="s">
        <v>480</v>
      </c>
      <c r="B1539" s="82" t="s">
        <v>428</v>
      </c>
      <c r="C1539" s="83" t="s">
        <v>217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472.40156250000001</v>
      </c>
      <c r="DT1539" s="83">
        <v>0.24332500000000001</v>
      </c>
      <c r="DU1539" s="83">
        <v>0.24454375</v>
      </c>
      <c r="DV1539" s="83">
        <v>0.24899375000000001</v>
      </c>
      <c r="DW1539" s="83">
        <v>0.29218749999999999</v>
      </c>
      <c r="DX1539" s="83">
        <v>0.32487500000000002</v>
      </c>
      <c r="DY1539" s="83">
        <v>0.30981874999999998</v>
      </c>
      <c r="DZ1539" s="83">
        <v>0.15486249999999999</v>
      </c>
    </row>
    <row r="1540" spans="1:130" s="83" customFormat="1" hidden="1" x14ac:dyDescent="0.25">
      <c r="A1540" s="82" t="s">
        <v>480</v>
      </c>
      <c r="B1540" s="82" t="s">
        <v>428</v>
      </c>
      <c r="C1540" s="83" t="s">
        <v>213</v>
      </c>
      <c r="D1540" s="83">
        <v>2017</v>
      </c>
      <c r="E1540" s="121">
        <v>43063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518.82000000000005</v>
      </c>
      <c r="DT1540" s="83">
        <v>0.26603749999999998</v>
      </c>
      <c r="DU1540" s="83">
        <v>0.29194999999999999</v>
      </c>
      <c r="DV1540" s="83">
        <v>0.26188125000000001</v>
      </c>
      <c r="DW1540" s="83">
        <v>0.28663749999999999</v>
      </c>
      <c r="DX1540" s="83">
        <v>0.31753749999999997</v>
      </c>
      <c r="DY1540" s="83">
        <v>0.35577500000000001</v>
      </c>
      <c r="DZ1540" s="83">
        <v>0.228575</v>
      </c>
    </row>
    <row r="1541" spans="1:130" s="83" customFormat="1" hidden="1" x14ac:dyDescent="0.25">
      <c r="A1541" s="82" t="s">
        <v>480</v>
      </c>
      <c r="B1541" s="82" t="s">
        <v>428</v>
      </c>
      <c r="C1541" s="83" t="s">
        <v>496</v>
      </c>
      <c r="D1541" s="83">
        <v>2017</v>
      </c>
      <c r="E1541" s="121">
        <v>43063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525.55406249999999</v>
      </c>
      <c r="DT1541" s="83">
        <v>0.28728124999999999</v>
      </c>
      <c r="DU1541" s="83">
        <v>0.29267500000000002</v>
      </c>
      <c r="DV1541" s="83">
        <v>0.2499875</v>
      </c>
      <c r="DW1541" s="83">
        <v>0.29400625000000002</v>
      </c>
      <c r="DX1541" s="83">
        <v>0.34236875</v>
      </c>
      <c r="DY1541" s="83">
        <v>0.33955625</v>
      </c>
      <c r="DZ1541" s="83">
        <v>0.23594999999999999</v>
      </c>
    </row>
    <row r="1542" spans="1:130" s="83" customFormat="1" hidden="1" x14ac:dyDescent="0.25">
      <c r="A1542" s="82" t="s">
        <v>480</v>
      </c>
      <c r="B1542" s="82" t="s">
        <v>428</v>
      </c>
      <c r="C1542" s="83" t="s">
        <v>214</v>
      </c>
      <c r="D1542" s="83">
        <v>2017</v>
      </c>
      <c r="E1542" s="121">
        <v>43063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497.84062499999999</v>
      </c>
      <c r="DT1542" s="83">
        <v>0.25094375000000002</v>
      </c>
      <c r="DU1542" s="83">
        <v>0.25400624999999999</v>
      </c>
      <c r="DV1542" s="83">
        <v>0.22347500000000001</v>
      </c>
      <c r="DW1542" s="83">
        <v>0.32790625000000001</v>
      </c>
      <c r="DX1542" s="83">
        <v>0.35134375000000001</v>
      </c>
      <c r="DY1542" s="83">
        <v>0.3097125</v>
      </c>
      <c r="DZ1542" s="83">
        <v>0.19455624999999999</v>
      </c>
    </row>
    <row r="1543" spans="1:130" s="83" customFormat="1" hidden="1" x14ac:dyDescent="0.25">
      <c r="A1543" s="82" t="s">
        <v>480</v>
      </c>
      <c r="B1543" s="82" t="s">
        <v>428</v>
      </c>
      <c r="C1543" s="83" t="s">
        <v>215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516.70265625000002</v>
      </c>
      <c r="DT1543" s="83">
        <v>0.22052812499999999</v>
      </c>
      <c r="DU1543" s="83">
        <v>0.25383125000000001</v>
      </c>
      <c r="DV1543" s="83">
        <v>0.24461875</v>
      </c>
      <c r="DW1543" s="83">
        <v>0.29235</v>
      </c>
      <c r="DX1543" s="83">
        <v>0.34188750000000001</v>
      </c>
      <c r="DY1543" s="83">
        <v>0.34481875000000001</v>
      </c>
      <c r="DZ1543" s="83">
        <v>0.26148749999999998</v>
      </c>
    </row>
    <row r="1544" spans="1:130" s="83" customFormat="1" hidden="1" x14ac:dyDescent="0.25">
      <c r="A1544" s="82" t="s">
        <v>480</v>
      </c>
      <c r="B1544" s="82" t="s">
        <v>428</v>
      </c>
      <c r="C1544" s="83" t="s">
        <v>216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523.62609375</v>
      </c>
      <c r="DT1544" s="83">
        <v>0.28717187500000002</v>
      </c>
      <c r="DU1544" s="83">
        <v>0.28110625</v>
      </c>
      <c r="DV1544" s="83">
        <v>0.29608125000000002</v>
      </c>
      <c r="DW1544" s="83">
        <v>0.33499374999999998</v>
      </c>
      <c r="DX1544" s="83">
        <v>0.3454875</v>
      </c>
      <c r="DY1544" s="83">
        <v>0.29659374999999999</v>
      </c>
      <c r="DZ1544" s="83">
        <v>0.18812499999999999</v>
      </c>
    </row>
    <row r="1545" spans="1:130" s="83" customFormat="1" hidden="1" x14ac:dyDescent="0.25">
      <c r="A1545" s="82" t="s">
        <v>480</v>
      </c>
      <c r="B1545" s="82" t="s">
        <v>428</v>
      </c>
      <c r="C1545" s="83" t="s">
        <v>217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469.76765625000002</v>
      </c>
      <c r="DT1545" s="83">
        <v>0.23305937500000001</v>
      </c>
      <c r="DU1545" s="83">
        <v>0.23898749999999999</v>
      </c>
      <c r="DV1545" s="83">
        <v>0.24993124999999999</v>
      </c>
      <c r="DW1545" s="83">
        <v>0.29181875000000002</v>
      </c>
      <c r="DX1545" s="83">
        <v>0.32382499999999997</v>
      </c>
      <c r="DY1545" s="83">
        <v>0.30944375000000002</v>
      </c>
      <c r="DZ1545" s="83">
        <v>0.15484999999999999</v>
      </c>
    </row>
    <row r="1546" spans="1:130" s="83" customFormat="1" hidden="1" x14ac:dyDescent="0.25">
      <c r="A1546" s="82" t="s">
        <v>480</v>
      </c>
      <c r="B1546" s="82" t="s">
        <v>428</v>
      </c>
      <c r="C1546" s="83" t="s">
        <v>213</v>
      </c>
      <c r="D1546" s="83">
        <v>2017</v>
      </c>
      <c r="E1546" s="121">
        <v>43064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514.09687499999995</v>
      </c>
      <c r="DT1546" s="83">
        <v>0.25303124999999999</v>
      </c>
      <c r="DU1546" s="83">
        <v>0.28578124999999999</v>
      </c>
      <c r="DV1546" s="83">
        <v>0.25896875000000003</v>
      </c>
      <c r="DW1546" s="83">
        <v>0.28578124999999999</v>
      </c>
      <c r="DX1546" s="83">
        <v>0.31605624999999998</v>
      </c>
      <c r="DY1546" s="83">
        <v>0.35502499999999998</v>
      </c>
      <c r="DZ1546" s="83">
        <v>0.22841875</v>
      </c>
    </row>
    <row r="1547" spans="1:130" s="83" customFormat="1" hidden="1" x14ac:dyDescent="0.25">
      <c r="A1547" s="82" t="s">
        <v>480</v>
      </c>
      <c r="B1547" s="82" t="s">
        <v>428</v>
      </c>
      <c r="C1547" s="83" t="s">
        <v>496</v>
      </c>
      <c r="D1547" s="83">
        <v>2017</v>
      </c>
      <c r="E1547" s="121">
        <v>43064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521.79984375000004</v>
      </c>
      <c r="DT1547" s="83">
        <v>0.27599687499999997</v>
      </c>
      <c r="DU1547" s="83">
        <v>0.28608125000000001</v>
      </c>
      <c r="DV1547" s="83">
        <v>0.24856249999999999</v>
      </c>
      <c r="DW1547" s="83">
        <v>0.29327500000000001</v>
      </c>
      <c r="DX1547" s="83">
        <v>0.34121249999999997</v>
      </c>
      <c r="DY1547" s="83">
        <v>0.33928750000000002</v>
      </c>
      <c r="DZ1547" s="83">
        <v>0.23595625000000001</v>
      </c>
    </row>
    <row r="1548" spans="1:130" s="83" customFormat="1" hidden="1" x14ac:dyDescent="0.25">
      <c r="A1548" s="82" t="s">
        <v>480</v>
      </c>
      <c r="B1548" s="82" t="s">
        <v>428</v>
      </c>
      <c r="C1548" s="83" t="s">
        <v>214</v>
      </c>
      <c r="D1548" s="83">
        <v>2017</v>
      </c>
      <c r="E1548" s="121">
        <v>43064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492.50718749999999</v>
      </c>
      <c r="DT1548" s="83">
        <v>0.23378750000000001</v>
      </c>
      <c r="DU1548" s="83">
        <v>0.24648125000000001</v>
      </c>
      <c r="DV1548" s="83">
        <v>0.22216875</v>
      </c>
      <c r="DW1548" s="83">
        <v>0.32676250000000001</v>
      </c>
      <c r="DX1548" s="83">
        <v>0.34940624999999997</v>
      </c>
      <c r="DY1548" s="83">
        <v>0.30877500000000002</v>
      </c>
      <c r="DZ1548" s="83">
        <v>0.19444375</v>
      </c>
    </row>
    <row r="1549" spans="1:130" s="83" customFormat="1" hidden="1" x14ac:dyDescent="0.25">
      <c r="A1549" s="82" t="s">
        <v>480</v>
      </c>
      <c r="B1549" s="82" t="s">
        <v>428</v>
      </c>
      <c r="C1549" s="83" t="s">
        <v>215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511.90546875000001</v>
      </c>
      <c r="DT1549" s="83">
        <v>0.207553125</v>
      </c>
      <c r="DU1549" s="83">
        <v>0.244175</v>
      </c>
      <c r="DV1549" s="83">
        <v>0.24265</v>
      </c>
      <c r="DW1549" s="83">
        <v>0.29189375000000001</v>
      </c>
      <c r="DX1549" s="83">
        <v>0.3404875</v>
      </c>
      <c r="DY1549" s="83">
        <v>0.34418749999999998</v>
      </c>
      <c r="DZ1549" s="83">
        <v>0.26126874999999999</v>
      </c>
    </row>
    <row r="1550" spans="1:130" s="83" customFormat="1" hidden="1" x14ac:dyDescent="0.25">
      <c r="A1550" s="82" t="s">
        <v>480</v>
      </c>
      <c r="B1550" s="82" t="s">
        <v>428</v>
      </c>
      <c r="C1550" s="83" t="s">
        <v>216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517.47468749999996</v>
      </c>
      <c r="DT1550" s="83">
        <v>0.27028124999999997</v>
      </c>
      <c r="DU1550" s="83">
        <v>0.27010000000000001</v>
      </c>
      <c r="DV1550" s="83">
        <v>0.29236250000000003</v>
      </c>
      <c r="DW1550" s="83">
        <v>0.33455625</v>
      </c>
      <c r="DX1550" s="83">
        <v>0.34390625000000002</v>
      </c>
      <c r="DY1550" s="83">
        <v>0.29612500000000003</v>
      </c>
      <c r="DZ1550" s="83">
        <v>0.187775</v>
      </c>
    </row>
    <row r="1551" spans="1:130" s="83" customFormat="1" hidden="1" x14ac:dyDescent="0.25">
      <c r="A1551" s="82" t="s">
        <v>480</v>
      </c>
      <c r="B1551" s="82" t="s">
        <v>428</v>
      </c>
      <c r="C1551" s="83" t="s">
        <v>217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466.18781250000001</v>
      </c>
      <c r="DT1551" s="83">
        <v>0.22133749999999999</v>
      </c>
      <c r="DU1551" s="83">
        <v>0.23293125000000001</v>
      </c>
      <c r="DV1551" s="83">
        <v>0.24865625</v>
      </c>
      <c r="DW1551" s="83">
        <v>0.29115000000000002</v>
      </c>
      <c r="DX1551" s="83">
        <v>0.32294374999999997</v>
      </c>
      <c r="DY1551" s="83">
        <v>0.30917499999999998</v>
      </c>
      <c r="DZ1551" s="83">
        <v>0.15490000000000001</v>
      </c>
    </row>
    <row r="1552" spans="1:130" s="83" customFormat="1" hidden="1" x14ac:dyDescent="0.25">
      <c r="A1552" s="82" t="s">
        <v>480</v>
      </c>
      <c r="B1552" s="82" t="s">
        <v>428</v>
      </c>
      <c r="C1552" s="83" t="s">
        <v>213</v>
      </c>
      <c r="D1552" s="83">
        <v>2017</v>
      </c>
      <c r="E1552" s="121">
        <v>43065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509.31046874999998</v>
      </c>
      <c r="DT1552" s="83">
        <v>0.240590625</v>
      </c>
      <c r="DU1552" s="83">
        <v>0.27950000000000003</v>
      </c>
      <c r="DV1552" s="83">
        <v>0.25564375</v>
      </c>
      <c r="DW1552" s="83">
        <v>0.28460625000000001</v>
      </c>
      <c r="DX1552" s="83">
        <v>0.31471250000000001</v>
      </c>
      <c r="DY1552" s="83">
        <v>0.35428749999999998</v>
      </c>
      <c r="DZ1552" s="83">
        <v>0.22840625000000001</v>
      </c>
    </row>
    <row r="1553" spans="1:130" s="83" customFormat="1" hidden="1" x14ac:dyDescent="0.25">
      <c r="A1553" s="82" t="s">
        <v>480</v>
      </c>
      <c r="B1553" s="82" t="s">
        <v>428</v>
      </c>
      <c r="C1553" s="83" t="s">
        <v>496</v>
      </c>
      <c r="D1553" s="83">
        <v>2017</v>
      </c>
      <c r="E1553" s="121">
        <v>43065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517.54640625000002</v>
      </c>
      <c r="DT1553" s="83">
        <v>0.26483437500000001</v>
      </c>
      <c r="DU1553" s="83">
        <v>0.27891250000000001</v>
      </c>
      <c r="DV1553" s="83">
        <v>0.24588125</v>
      </c>
      <c r="DW1553" s="83">
        <v>0.29235624999999998</v>
      </c>
      <c r="DX1553" s="83">
        <v>0.34008749999999999</v>
      </c>
      <c r="DY1553" s="83">
        <v>0.33904374999999998</v>
      </c>
      <c r="DZ1553" s="83">
        <v>0.2359125</v>
      </c>
    </row>
    <row r="1554" spans="1:130" s="83" customFormat="1" hidden="1" x14ac:dyDescent="0.25">
      <c r="A1554" s="82" t="s">
        <v>480</v>
      </c>
      <c r="B1554" s="82" t="s">
        <v>428</v>
      </c>
      <c r="C1554" s="83" t="s">
        <v>214</v>
      </c>
      <c r="D1554" s="83">
        <v>2017</v>
      </c>
      <c r="E1554" s="121">
        <v>43065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486.75187499999998</v>
      </c>
      <c r="DT1554" s="83">
        <v>0.21653125000000001</v>
      </c>
      <c r="DU1554" s="83">
        <v>0.23801875</v>
      </c>
      <c r="DV1554" s="83">
        <v>0.21979375000000001</v>
      </c>
      <c r="DW1554" s="83">
        <v>0.32548125</v>
      </c>
      <c r="DX1554" s="83">
        <v>0.34764374999999997</v>
      </c>
      <c r="DY1554" s="83">
        <v>0.30798124999999998</v>
      </c>
      <c r="DZ1554" s="83">
        <v>0.19433125000000001</v>
      </c>
    </row>
    <row r="1555" spans="1:130" s="83" customFormat="1" hidden="1" x14ac:dyDescent="0.25">
      <c r="A1555" s="82" t="s">
        <v>480</v>
      </c>
      <c r="B1555" s="82" t="s">
        <v>428</v>
      </c>
      <c r="C1555" s="83" t="s">
        <v>215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506.66531250000003</v>
      </c>
      <c r="DT1555" s="83">
        <v>0.19389999999999999</v>
      </c>
      <c r="DU1555" s="83">
        <v>0.23414375000000001</v>
      </c>
      <c r="DV1555" s="83">
        <v>0.23980000000000001</v>
      </c>
      <c r="DW1555" s="83">
        <v>0.29123749999999998</v>
      </c>
      <c r="DX1555" s="83">
        <v>0.33924375000000001</v>
      </c>
      <c r="DY1555" s="83">
        <v>0.34358125</v>
      </c>
      <c r="DZ1555" s="83">
        <v>0.26100000000000001</v>
      </c>
    </row>
    <row r="1556" spans="1:130" s="83" customFormat="1" hidden="1" x14ac:dyDescent="0.25">
      <c r="A1556" s="82" t="s">
        <v>480</v>
      </c>
      <c r="B1556" s="82" t="s">
        <v>428</v>
      </c>
      <c r="C1556" s="83" t="s">
        <v>216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511.26187499999997</v>
      </c>
      <c r="DT1556" s="83">
        <v>0.25356250000000002</v>
      </c>
      <c r="DU1556" s="83">
        <v>0.25892500000000002</v>
      </c>
      <c r="DV1556" s="83">
        <v>0.28857500000000003</v>
      </c>
      <c r="DW1556" s="83">
        <v>0.3338875</v>
      </c>
      <c r="DX1556" s="83">
        <v>0.34220624999999999</v>
      </c>
      <c r="DY1556" s="83">
        <v>0.29578125</v>
      </c>
      <c r="DZ1556" s="83">
        <v>0.1875125</v>
      </c>
    </row>
    <row r="1557" spans="1:130" s="83" customFormat="1" hidden="1" x14ac:dyDescent="0.25">
      <c r="A1557" s="82" t="s">
        <v>480</v>
      </c>
      <c r="B1557" s="82" t="s">
        <v>428</v>
      </c>
      <c r="C1557" s="83" t="s">
        <v>217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462.13687499999997</v>
      </c>
      <c r="DT1557" s="83">
        <v>0.20975625000000001</v>
      </c>
      <c r="DU1557" s="83">
        <v>0.22661875000000001</v>
      </c>
      <c r="DV1557" s="83">
        <v>0.24606249999999999</v>
      </c>
      <c r="DW1557" s="83">
        <v>0.29039375000000001</v>
      </c>
      <c r="DX1557" s="83">
        <v>0.32218124999999997</v>
      </c>
      <c r="DY1557" s="83">
        <v>0.30874374999999998</v>
      </c>
      <c r="DZ1557" s="83">
        <v>0.15488750000000001</v>
      </c>
    </row>
    <row r="1558" spans="1:130" s="83" customFormat="1" hidden="1" x14ac:dyDescent="0.25">
      <c r="A1558" s="82" t="s">
        <v>480</v>
      </c>
      <c r="B1558" s="82" t="s">
        <v>428</v>
      </c>
      <c r="C1558" s="83" t="s">
        <v>213</v>
      </c>
      <c r="D1558" s="83">
        <v>2017</v>
      </c>
      <c r="E1558" s="121">
        <v>43066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503.66015625</v>
      </c>
      <c r="DT1558" s="83">
        <v>0.22742812500000001</v>
      </c>
      <c r="DU1558" s="83">
        <v>0.27195625000000001</v>
      </c>
      <c r="DV1558" s="83">
        <v>0.25106250000000002</v>
      </c>
      <c r="DW1558" s="83">
        <v>0.28315000000000001</v>
      </c>
      <c r="DX1558" s="83">
        <v>0.31309375</v>
      </c>
      <c r="DY1558" s="83">
        <v>0.35356874999999999</v>
      </c>
      <c r="DZ1558" s="83">
        <v>0.2283</v>
      </c>
    </row>
    <row r="1559" spans="1:130" s="83" customFormat="1" hidden="1" x14ac:dyDescent="0.25">
      <c r="A1559" s="82" t="s">
        <v>480</v>
      </c>
      <c r="B1559" s="82" t="s">
        <v>428</v>
      </c>
      <c r="C1559" s="83" t="s">
        <v>496</v>
      </c>
      <c r="D1559" s="83">
        <v>2017</v>
      </c>
      <c r="E1559" s="121">
        <v>43066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512.59921874999998</v>
      </c>
      <c r="DT1559" s="83">
        <v>0.253384375</v>
      </c>
      <c r="DU1559" s="83">
        <v>0.27049374999999998</v>
      </c>
      <c r="DV1559" s="83">
        <v>0.2419625</v>
      </c>
      <c r="DW1559" s="83">
        <v>0.29110000000000003</v>
      </c>
      <c r="DX1559" s="83">
        <v>0.33884375</v>
      </c>
      <c r="DY1559" s="83">
        <v>0.33884375</v>
      </c>
      <c r="DZ1559" s="83">
        <v>0.23597499999999999</v>
      </c>
    </row>
    <row r="1560" spans="1:130" s="83" customFormat="1" hidden="1" x14ac:dyDescent="0.25">
      <c r="A1560" s="82" t="s">
        <v>480</v>
      </c>
      <c r="B1560" s="82" t="s">
        <v>428</v>
      </c>
      <c r="C1560" s="83" t="s">
        <v>214</v>
      </c>
      <c r="D1560" s="83">
        <v>2017</v>
      </c>
      <c r="E1560" s="121">
        <v>43066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479.91515625</v>
      </c>
      <c r="DT1560" s="83">
        <v>0.19822812500000001</v>
      </c>
      <c r="DU1560" s="83">
        <v>0.22814375000000001</v>
      </c>
      <c r="DV1560" s="83">
        <v>0.21619374999999999</v>
      </c>
      <c r="DW1560" s="83">
        <v>0.32352500000000001</v>
      </c>
      <c r="DX1560" s="83">
        <v>0.34549374999999999</v>
      </c>
      <c r="DY1560" s="83">
        <v>0.30716874999999999</v>
      </c>
      <c r="DZ1560" s="83">
        <v>0.19414999999999999</v>
      </c>
    </row>
    <row r="1561" spans="1:130" s="83" customFormat="1" hidden="1" x14ac:dyDescent="0.25">
      <c r="A1561" s="82" t="s">
        <v>480</v>
      </c>
      <c r="B1561" s="82" t="s">
        <v>428</v>
      </c>
      <c r="C1561" s="83" t="s">
        <v>215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500.3203125</v>
      </c>
      <c r="DT1561" s="83">
        <v>0.17883750000000001</v>
      </c>
      <c r="DU1561" s="83">
        <v>0.22243125</v>
      </c>
      <c r="DV1561" s="83">
        <v>0.23565625000000001</v>
      </c>
      <c r="DW1561" s="83">
        <v>0.29007500000000003</v>
      </c>
      <c r="DX1561" s="83">
        <v>0.33773124999999998</v>
      </c>
      <c r="DY1561" s="83">
        <v>0.34292499999999998</v>
      </c>
      <c r="DZ1561" s="83">
        <v>0.26071250000000001</v>
      </c>
    </row>
    <row r="1562" spans="1:130" s="83" customFormat="1" hidden="1" x14ac:dyDescent="0.25">
      <c r="A1562" s="82" t="s">
        <v>480</v>
      </c>
      <c r="B1562" s="82" t="s">
        <v>428</v>
      </c>
      <c r="C1562" s="83" t="s">
        <v>216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504.30796874999999</v>
      </c>
      <c r="DT1562" s="83">
        <v>0.235434375</v>
      </c>
      <c r="DU1562" s="83">
        <v>0.24673125000000001</v>
      </c>
      <c r="DV1562" s="83">
        <v>0.28368125</v>
      </c>
      <c r="DW1562" s="83">
        <v>0.33326250000000002</v>
      </c>
      <c r="DX1562" s="83">
        <v>0.34059374999999997</v>
      </c>
      <c r="DY1562" s="83">
        <v>0.29520625</v>
      </c>
      <c r="DZ1562" s="83">
        <v>0.18720000000000001</v>
      </c>
    </row>
    <row r="1563" spans="1:130" s="83" customFormat="1" hidden="1" x14ac:dyDescent="0.25">
      <c r="A1563" s="82" t="s">
        <v>480</v>
      </c>
      <c r="B1563" s="82" t="s">
        <v>428</v>
      </c>
      <c r="C1563" s="83" t="s">
        <v>217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457.1278125</v>
      </c>
      <c r="DT1563" s="83">
        <v>0.19764375000000001</v>
      </c>
      <c r="DU1563" s="83">
        <v>0.21920000000000001</v>
      </c>
      <c r="DV1563" s="83">
        <v>0.24193124999999999</v>
      </c>
      <c r="DW1563" s="83">
        <v>0.28902499999999998</v>
      </c>
      <c r="DX1563" s="83">
        <v>0.32114999999999999</v>
      </c>
      <c r="DY1563" s="83">
        <v>0.30840000000000001</v>
      </c>
      <c r="DZ1563" s="83">
        <v>0.15483125</v>
      </c>
    </row>
    <row r="1564" spans="1:130" s="83" customFormat="1" hidden="1" x14ac:dyDescent="0.25">
      <c r="A1564" s="82" t="s">
        <v>480</v>
      </c>
      <c r="B1564" s="82" t="s">
        <v>428</v>
      </c>
      <c r="C1564" s="83" t="s">
        <v>213</v>
      </c>
      <c r="D1564" s="83">
        <v>2017</v>
      </c>
      <c r="E1564" s="121">
        <v>43067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498.83249999999998</v>
      </c>
      <c r="DT1564" s="83">
        <v>0.21633125</v>
      </c>
      <c r="DU1564" s="83">
        <v>0.26570624999999998</v>
      </c>
      <c r="DV1564" s="83">
        <v>0.24720624999999999</v>
      </c>
      <c r="DW1564" s="83">
        <v>0.28173124999999999</v>
      </c>
      <c r="DX1564" s="83">
        <v>0.31177500000000002</v>
      </c>
      <c r="DY1564" s="83">
        <v>0.35285</v>
      </c>
      <c r="DZ1564" s="83">
        <v>0.22819375</v>
      </c>
    </row>
    <row r="1565" spans="1:130" s="83" customFormat="1" hidden="1" x14ac:dyDescent="0.25">
      <c r="A1565" s="82" t="s">
        <v>480</v>
      </c>
      <c r="B1565" s="82" t="s">
        <v>428</v>
      </c>
      <c r="C1565" s="83" t="s">
        <v>496</v>
      </c>
      <c r="D1565" s="83">
        <v>2017</v>
      </c>
      <c r="E1565" s="121">
        <v>43067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508.02656250000001</v>
      </c>
      <c r="DT1565" s="83">
        <v>0.24329999999999999</v>
      </c>
      <c r="DU1565" s="83">
        <v>0.26325625000000002</v>
      </c>
      <c r="DV1565" s="83">
        <v>0.238375</v>
      </c>
      <c r="DW1565" s="83">
        <v>0.28959374999999998</v>
      </c>
      <c r="DX1565" s="83">
        <v>0.33768124999999999</v>
      </c>
      <c r="DY1565" s="83">
        <v>0.33863124999999999</v>
      </c>
      <c r="DZ1565" s="83">
        <v>0.2358625</v>
      </c>
    </row>
    <row r="1566" spans="1:130" s="83" customFormat="1" hidden="1" x14ac:dyDescent="0.25">
      <c r="A1566" s="82" t="s">
        <v>480</v>
      </c>
      <c r="B1566" s="82" t="s">
        <v>428</v>
      </c>
      <c r="C1566" s="83" t="s">
        <v>214</v>
      </c>
      <c r="D1566" s="83">
        <v>2017</v>
      </c>
      <c r="E1566" s="121">
        <v>43067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474.0440625</v>
      </c>
      <c r="DT1566" s="83">
        <v>0.18333749999999999</v>
      </c>
      <c r="DU1566" s="83">
        <v>0.21981875000000001</v>
      </c>
      <c r="DV1566" s="83">
        <v>0.21323125000000001</v>
      </c>
      <c r="DW1566" s="83">
        <v>0.32135625000000001</v>
      </c>
      <c r="DX1566" s="83">
        <v>0.34370000000000001</v>
      </c>
      <c r="DY1566" s="83">
        <v>0.30631249999999999</v>
      </c>
      <c r="DZ1566" s="83">
        <v>0.19396875</v>
      </c>
    </row>
    <row r="1567" spans="1:130" s="83" customFormat="1" hidden="1" x14ac:dyDescent="0.25">
      <c r="A1567" s="82" t="s">
        <v>480</v>
      </c>
      <c r="B1567" s="82" t="s">
        <v>428</v>
      </c>
      <c r="C1567" s="83" t="s">
        <v>215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494.81109375</v>
      </c>
      <c r="DT1567" s="83">
        <v>0.16720312500000001</v>
      </c>
      <c r="DU1567" s="83">
        <v>0.21227499999999999</v>
      </c>
      <c r="DV1567" s="83">
        <v>0.2318375</v>
      </c>
      <c r="DW1567" s="83">
        <v>0.28873124999999999</v>
      </c>
      <c r="DX1567" s="83">
        <v>0.33634375</v>
      </c>
      <c r="DY1567" s="83">
        <v>0.342275</v>
      </c>
      <c r="DZ1567" s="83">
        <v>0.26044374999999997</v>
      </c>
    </row>
    <row r="1568" spans="1:130" s="83" customFormat="1" hidden="1" x14ac:dyDescent="0.25">
      <c r="A1568" s="82" t="s">
        <v>480</v>
      </c>
      <c r="B1568" s="82" t="s">
        <v>428</v>
      </c>
      <c r="C1568" s="83" t="s">
        <v>216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498.56296874999998</v>
      </c>
      <c r="DT1568" s="83">
        <v>0.22081562499999999</v>
      </c>
      <c r="DU1568" s="83">
        <v>0.2368625</v>
      </c>
      <c r="DV1568" s="83">
        <v>0.27967500000000001</v>
      </c>
      <c r="DW1568" s="83">
        <v>0.3324125</v>
      </c>
      <c r="DX1568" s="83">
        <v>0.33908125</v>
      </c>
      <c r="DY1568" s="83">
        <v>0.29486875000000001</v>
      </c>
      <c r="DZ1568" s="83">
        <v>0.187</v>
      </c>
    </row>
    <row r="1569" spans="1:130" s="83" customFormat="1" hidden="1" x14ac:dyDescent="0.25">
      <c r="A1569" s="82" t="s">
        <v>480</v>
      </c>
      <c r="B1569" s="82" t="s">
        <v>428</v>
      </c>
      <c r="C1569" s="83" t="s">
        <v>217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452.68687499999999</v>
      </c>
      <c r="DT1569" s="83">
        <v>0.18729999999999999</v>
      </c>
      <c r="DU1569" s="83">
        <v>0.21253749999999999</v>
      </c>
      <c r="DV1569" s="83">
        <v>0.23828750000000001</v>
      </c>
      <c r="DW1569" s="83">
        <v>0.28773124999999999</v>
      </c>
      <c r="DX1569" s="83">
        <v>0.32021875</v>
      </c>
      <c r="DY1569" s="83">
        <v>0.307925</v>
      </c>
      <c r="DZ1569" s="83">
        <v>0.15487500000000001</v>
      </c>
    </row>
    <row r="1570" spans="1:130" s="83" customFormat="1" hidden="1" x14ac:dyDescent="0.25">
      <c r="A1570" s="82" t="s">
        <v>480</v>
      </c>
      <c r="B1570" s="82" t="s">
        <v>428</v>
      </c>
      <c r="C1570" s="83" t="s">
        <v>213</v>
      </c>
      <c r="D1570" s="83">
        <v>2017</v>
      </c>
      <c r="E1570" s="121">
        <v>43068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541.33218750000003</v>
      </c>
      <c r="DT1570" s="83">
        <v>0.30378749999999999</v>
      </c>
      <c r="DU1570" s="83">
        <v>0.32628125000000002</v>
      </c>
      <c r="DV1570" s="83">
        <v>0.31048750000000003</v>
      </c>
      <c r="DW1570" s="83">
        <v>0.28667500000000001</v>
      </c>
      <c r="DX1570" s="83">
        <v>0.31124374999999999</v>
      </c>
      <c r="DY1570" s="83">
        <v>0.35230624999999999</v>
      </c>
      <c r="DZ1570" s="83">
        <v>0.22869375</v>
      </c>
    </row>
    <row r="1571" spans="1:130" s="83" customFormat="1" hidden="1" x14ac:dyDescent="0.25">
      <c r="A1571" s="82" t="s">
        <v>480</v>
      </c>
      <c r="B1571" s="82" t="s">
        <v>428</v>
      </c>
      <c r="C1571" s="83" t="s">
        <v>496</v>
      </c>
      <c r="D1571" s="83">
        <v>2017</v>
      </c>
      <c r="E1571" s="121">
        <v>43068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529.71296874999996</v>
      </c>
      <c r="DT1571" s="83">
        <v>0.30254062500000001</v>
      </c>
      <c r="DU1571" s="83">
        <v>0.30696250000000003</v>
      </c>
      <c r="DV1571" s="83">
        <v>0.2769375</v>
      </c>
      <c r="DW1571" s="83">
        <v>0.28948750000000001</v>
      </c>
      <c r="DX1571" s="83">
        <v>0.32023333333333298</v>
      </c>
      <c r="DY1571" s="83">
        <v>0.33843125000000002</v>
      </c>
      <c r="DZ1571" s="83">
        <v>0.23586874999999999</v>
      </c>
    </row>
    <row r="1572" spans="1:130" s="83" customFormat="1" hidden="1" x14ac:dyDescent="0.25">
      <c r="A1572" s="82" t="s">
        <v>480</v>
      </c>
      <c r="B1572" s="82" t="s">
        <v>428</v>
      </c>
      <c r="C1572" s="83" t="s">
        <v>214</v>
      </c>
      <c r="D1572" s="83">
        <v>2017</v>
      </c>
      <c r="E1572" s="121">
        <v>43068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512.70000000000005</v>
      </c>
      <c r="DT1572" s="83">
        <v>0.30191875000000001</v>
      </c>
      <c r="DU1572" s="83">
        <v>0.30864374999999999</v>
      </c>
      <c r="DV1572" s="83">
        <v>0.24164374999999999</v>
      </c>
      <c r="DW1572" s="83">
        <v>0.32108750000000003</v>
      </c>
      <c r="DX1572" s="83">
        <v>0.341775</v>
      </c>
      <c r="DY1572" s="83">
        <v>0.3054</v>
      </c>
      <c r="DZ1572" s="83">
        <v>0.1938125</v>
      </c>
    </row>
    <row r="1573" spans="1:130" s="83" customFormat="1" hidden="1" x14ac:dyDescent="0.25">
      <c r="A1573" s="82" t="s">
        <v>480</v>
      </c>
      <c r="B1573" s="82" t="s">
        <v>428</v>
      </c>
      <c r="C1573" s="83" t="s">
        <v>215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531.39656249999996</v>
      </c>
      <c r="DT1573" s="83">
        <v>0.26568124999999998</v>
      </c>
      <c r="DU1573" s="83">
        <v>0.29447499999999999</v>
      </c>
      <c r="DV1573" s="83">
        <v>0.26579375</v>
      </c>
      <c r="DW1573" s="83">
        <v>0.28825000000000001</v>
      </c>
      <c r="DX1573" s="83">
        <v>0.33515</v>
      </c>
      <c r="DY1573" s="83">
        <v>0.34165624999999999</v>
      </c>
      <c r="DZ1573" s="83">
        <v>0.26039374999999998</v>
      </c>
    </row>
    <row r="1574" spans="1:130" s="83" customFormat="1" hidden="1" x14ac:dyDescent="0.25">
      <c r="A1574" s="82" t="s">
        <v>480</v>
      </c>
      <c r="B1574" s="82" t="s">
        <v>428</v>
      </c>
      <c r="C1574" s="83" t="s">
        <v>216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538.99265624999998</v>
      </c>
      <c r="DT1574" s="83">
        <v>0.327578125</v>
      </c>
      <c r="DU1574" s="83">
        <v>0.31183125</v>
      </c>
      <c r="DV1574" s="83">
        <v>0.32618124999999998</v>
      </c>
      <c r="DW1574" s="83">
        <v>0.33205625</v>
      </c>
      <c r="DX1574" s="83">
        <v>0.33751249999999999</v>
      </c>
      <c r="DY1574" s="83">
        <v>0.29447499999999999</v>
      </c>
      <c r="DZ1574" s="83">
        <v>0.1867125</v>
      </c>
    </row>
    <row r="1575" spans="1:130" s="83" customFormat="1" hidden="1" x14ac:dyDescent="0.25">
      <c r="A1575" s="82" t="s">
        <v>480</v>
      </c>
      <c r="B1575" s="82" t="s">
        <v>428</v>
      </c>
      <c r="C1575" s="83" t="s">
        <v>217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478.32515625000002</v>
      </c>
      <c r="DT1575" s="83">
        <v>0.27287812500000003</v>
      </c>
      <c r="DU1575" s="83">
        <v>0.26470624999999998</v>
      </c>
      <c r="DV1575" s="83">
        <v>0.25672499999999998</v>
      </c>
      <c r="DW1575" s="83">
        <v>0.28715625</v>
      </c>
      <c r="DX1575" s="83">
        <v>0.31928125000000002</v>
      </c>
      <c r="DY1575" s="83">
        <v>0.30763125000000002</v>
      </c>
      <c r="DZ1575" s="83">
        <v>0.15483125</v>
      </c>
    </row>
    <row r="1576" spans="1:130" s="83" customFormat="1" hidden="1" x14ac:dyDescent="0.25">
      <c r="A1576" s="82" t="s">
        <v>480</v>
      </c>
      <c r="B1576" s="82" t="s">
        <v>428</v>
      </c>
      <c r="C1576" s="83" t="s">
        <v>213</v>
      </c>
      <c r="D1576" s="83">
        <v>2017</v>
      </c>
      <c r="E1576" s="121">
        <v>43069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535.426875</v>
      </c>
      <c r="DT1576" s="83">
        <v>0.28999999999999998</v>
      </c>
      <c r="DU1576" s="83">
        <v>0.32129999999999997</v>
      </c>
      <c r="DV1576" s="83">
        <v>0.30480625</v>
      </c>
      <c r="DW1576" s="83">
        <v>0.28502499999999997</v>
      </c>
      <c r="DX1576" s="83">
        <v>0.30981249999999999</v>
      </c>
      <c r="DY1576" s="83">
        <v>0.35138750000000002</v>
      </c>
      <c r="DZ1576" s="83">
        <v>0.228075</v>
      </c>
    </row>
    <row r="1577" spans="1:130" s="83" customFormat="1" hidden="1" x14ac:dyDescent="0.25">
      <c r="A1577" s="82" t="s">
        <v>480</v>
      </c>
      <c r="B1577" s="82" t="s">
        <v>428</v>
      </c>
      <c r="C1577" s="83" t="s">
        <v>496</v>
      </c>
      <c r="D1577" s="83">
        <v>2017</v>
      </c>
      <c r="E1577" s="121">
        <v>43069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527.26765624999996</v>
      </c>
      <c r="DT1577" s="83">
        <v>0.29294062500000001</v>
      </c>
      <c r="DU1577" s="83">
        <v>0.30099375</v>
      </c>
      <c r="DV1577" s="83">
        <v>0.27736875</v>
      </c>
      <c r="DW1577" s="83">
        <v>0.2901125</v>
      </c>
      <c r="DX1577" s="83">
        <v>0.31896666666666701</v>
      </c>
      <c r="DY1577" s="83">
        <v>0.33825</v>
      </c>
      <c r="DZ1577" s="83">
        <v>0.23589375000000001</v>
      </c>
    </row>
    <row r="1578" spans="1:130" s="83" customFormat="1" hidden="1" x14ac:dyDescent="0.25">
      <c r="A1578" s="82" t="s">
        <v>480</v>
      </c>
      <c r="B1578" s="82" t="s">
        <v>428</v>
      </c>
      <c r="C1578" s="83" t="s">
        <v>214</v>
      </c>
      <c r="D1578" s="83">
        <v>2017</v>
      </c>
      <c r="E1578" s="121">
        <v>43069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508.35843749999998</v>
      </c>
      <c r="DT1578" s="83">
        <v>0.28497499999999998</v>
      </c>
      <c r="DU1578" s="83">
        <v>0.29844375000000001</v>
      </c>
      <c r="DV1578" s="83">
        <v>0.24494374999999999</v>
      </c>
      <c r="DW1578" s="83">
        <v>0.3198375</v>
      </c>
      <c r="DX1578" s="83">
        <v>0.33992499999999998</v>
      </c>
      <c r="DY1578" s="83">
        <v>0.30445</v>
      </c>
      <c r="DZ1578" s="83">
        <v>0.19366249999999999</v>
      </c>
    </row>
    <row r="1579" spans="1:130" s="83" customFormat="1" hidden="1" x14ac:dyDescent="0.25">
      <c r="A1579" s="82" t="s">
        <v>480</v>
      </c>
      <c r="B1579" s="82" t="s">
        <v>428</v>
      </c>
      <c r="C1579" s="83" t="s">
        <v>215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526.77281249999999</v>
      </c>
      <c r="DT1579" s="83">
        <v>0.25126874999999999</v>
      </c>
      <c r="DU1579" s="83">
        <v>0.28249999999999997</v>
      </c>
      <c r="DV1579" s="83">
        <v>0.26610624999999999</v>
      </c>
      <c r="DW1579" s="83">
        <v>0.28776249999999998</v>
      </c>
      <c r="DX1579" s="83">
        <v>0.33386874999999999</v>
      </c>
      <c r="DY1579" s="83">
        <v>0.34112500000000001</v>
      </c>
      <c r="DZ1579" s="83">
        <v>0.26016250000000002</v>
      </c>
    </row>
    <row r="1580" spans="1:130" s="83" customFormat="1" hidden="1" x14ac:dyDescent="0.25">
      <c r="A1580" s="82" t="s">
        <v>480</v>
      </c>
      <c r="B1580" s="82" t="s">
        <v>428</v>
      </c>
      <c r="C1580" s="83" t="s">
        <v>216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532.86562500000002</v>
      </c>
      <c r="DT1580" s="83">
        <v>0.3107375</v>
      </c>
      <c r="DU1580" s="83">
        <v>0.30398750000000002</v>
      </c>
      <c r="DV1580" s="83">
        <v>0.31946875000000002</v>
      </c>
      <c r="DW1580" s="83">
        <v>0.33296249999999999</v>
      </c>
      <c r="DX1580" s="83">
        <v>0.3359625</v>
      </c>
      <c r="DY1580" s="83">
        <v>0.29409374999999999</v>
      </c>
      <c r="DZ1580" s="83">
        <v>0.18636875</v>
      </c>
    </row>
    <row r="1581" spans="1:130" s="83" customFormat="1" hidden="1" x14ac:dyDescent="0.25">
      <c r="A1581" s="82" t="s">
        <v>480</v>
      </c>
      <c r="B1581" s="82" t="s">
        <v>428</v>
      </c>
      <c r="C1581" s="83" t="s">
        <v>217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475.18078125</v>
      </c>
      <c r="DT1581" s="83">
        <v>0.25773437500000002</v>
      </c>
      <c r="DU1581" s="83">
        <v>0.25574999999999998</v>
      </c>
      <c r="DV1581" s="83">
        <v>0.26008750000000003</v>
      </c>
      <c r="DW1581" s="83">
        <v>0.28635624999999998</v>
      </c>
      <c r="DX1581" s="83">
        <v>0.31843749999999998</v>
      </c>
      <c r="DY1581" s="83">
        <v>0.30740000000000001</v>
      </c>
      <c r="DZ1581" s="83">
        <v>0.15491250000000001</v>
      </c>
    </row>
    <row r="1582" spans="1:130" s="83" customFormat="1" hidden="1" x14ac:dyDescent="0.25">
      <c r="A1582" s="82" t="s">
        <v>480</v>
      </c>
      <c r="B1582" s="82" t="s">
        <v>428</v>
      </c>
      <c r="C1582" s="83" t="s">
        <v>213</v>
      </c>
      <c r="D1582" s="83">
        <v>2017</v>
      </c>
      <c r="E1582" s="121">
        <v>43070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528.49125000000004</v>
      </c>
      <c r="DT1582" s="83">
        <v>0.27321250000000002</v>
      </c>
      <c r="DU1582" s="83">
        <v>0.31311250000000002</v>
      </c>
      <c r="DV1582" s="83">
        <v>0.29764374999999998</v>
      </c>
      <c r="DW1582" s="83">
        <v>0.28370624999999999</v>
      </c>
      <c r="DX1582" s="83">
        <v>0.30844375000000002</v>
      </c>
      <c r="DY1582" s="83">
        <v>0.35073749999999998</v>
      </c>
      <c r="DZ1582" s="83">
        <v>0.22794375</v>
      </c>
    </row>
    <row r="1583" spans="1:130" s="83" customFormat="1" hidden="1" x14ac:dyDescent="0.25">
      <c r="A1583" s="82" t="s">
        <v>480</v>
      </c>
      <c r="B1583" s="82" t="s">
        <v>428</v>
      </c>
      <c r="C1583" s="83" t="s">
        <v>496</v>
      </c>
      <c r="D1583" s="83">
        <v>2017</v>
      </c>
      <c r="E1583" s="121">
        <v>43070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521.83234374999995</v>
      </c>
      <c r="DT1583" s="83">
        <v>0.27932812499999998</v>
      </c>
      <c r="DU1583" s="83">
        <v>0.29238750000000002</v>
      </c>
      <c r="DV1583" s="83">
        <v>0.27256249999999999</v>
      </c>
      <c r="DW1583" s="83">
        <v>0.28949999999999998</v>
      </c>
      <c r="DX1583" s="83">
        <v>0.31773333333333298</v>
      </c>
      <c r="DY1583" s="83">
        <v>0.33794999999999997</v>
      </c>
      <c r="DZ1583" s="83">
        <v>0.23583750000000001</v>
      </c>
    </row>
    <row r="1584" spans="1:130" s="83" customFormat="1" hidden="1" x14ac:dyDescent="0.25">
      <c r="A1584" s="82" t="s">
        <v>480</v>
      </c>
      <c r="B1584" s="82" t="s">
        <v>428</v>
      </c>
      <c r="C1584" s="83" t="s">
        <v>214</v>
      </c>
      <c r="D1584" s="83">
        <v>2017</v>
      </c>
      <c r="E1584" s="121">
        <v>43070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500.38546874999997</v>
      </c>
      <c r="DT1584" s="83">
        <v>0.260146875</v>
      </c>
      <c r="DU1584" s="83">
        <v>0.28363125</v>
      </c>
      <c r="DV1584" s="83">
        <v>0.24215</v>
      </c>
      <c r="DW1584" s="83">
        <v>0.31869999999999998</v>
      </c>
      <c r="DX1584" s="83">
        <v>0.33820624999999999</v>
      </c>
      <c r="DY1584" s="83">
        <v>0.30354999999999999</v>
      </c>
      <c r="DZ1584" s="83">
        <v>0.19345625</v>
      </c>
    </row>
    <row r="1585" spans="1:130" s="83" customFormat="1" hidden="1" x14ac:dyDescent="0.25">
      <c r="A1585" s="82" t="s">
        <v>480</v>
      </c>
      <c r="B1585" s="82" t="s">
        <v>428</v>
      </c>
      <c r="C1585" s="83" t="s">
        <v>215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519.53578125000001</v>
      </c>
      <c r="DT1585" s="83">
        <v>0.23072812500000001</v>
      </c>
      <c r="DU1585" s="83">
        <v>0.26810624999999999</v>
      </c>
      <c r="DV1585" s="83">
        <v>0.2621</v>
      </c>
      <c r="DW1585" s="83">
        <v>0.28728749999999997</v>
      </c>
      <c r="DX1585" s="83">
        <v>0.33265</v>
      </c>
      <c r="DY1585" s="83">
        <v>0.34051874999999998</v>
      </c>
      <c r="DZ1585" s="83">
        <v>0.2598125</v>
      </c>
    </row>
    <row r="1586" spans="1:130" s="83" customFormat="1" hidden="1" x14ac:dyDescent="0.25">
      <c r="A1586" s="82" t="s">
        <v>480</v>
      </c>
      <c r="B1586" s="82" t="s">
        <v>428</v>
      </c>
      <c r="C1586" s="83" t="s">
        <v>216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525.11531249999996</v>
      </c>
      <c r="DT1586" s="83">
        <v>0.288325</v>
      </c>
      <c r="DU1586" s="83">
        <v>0.29035624999999998</v>
      </c>
      <c r="DV1586" s="83">
        <v>0.31322499999999998</v>
      </c>
      <c r="DW1586" s="83">
        <v>0.33329999999999999</v>
      </c>
      <c r="DX1586" s="83">
        <v>0.33466249999999997</v>
      </c>
      <c r="DY1586" s="83">
        <v>0.29376875000000002</v>
      </c>
      <c r="DZ1586" s="83">
        <v>0.18608749999999999</v>
      </c>
    </row>
    <row r="1587" spans="1:130" s="83" customFormat="1" hidden="1" x14ac:dyDescent="0.25">
      <c r="A1587" s="82" t="s">
        <v>480</v>
      </c>
      <c r="B1587" s="82" t="s">
        <v>428</v>
      </c>
      <c r="C1587" s="83" t="s">
        <v>217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469.8853125</v>
      </c>
      <c r="DT1587" s="83">
        <v>0.23986874999999999</v>
      </c>
      <c r="DU1587" s="83">
        <v>0.2467125</v>
      </c>
      <c r="DV1587" s="83">
        <v>0.25836249999999999</v>
      </c>
      <c r="DW1587" s="83">
        <v>0.28542499999999998</v>
      </c>
      <c r="DX1587" s="83">
        <v>0.31740625</v>
      </c>
      <c r="DY1587" s="83">
        <v>0.30690624999999999</v>
      </c>
      <c r="DZ1587" s="83">
        <v>0.15489375</v>
      </c>
    </row>
    <row r="1588" spans="1:130" s="83" customFormat="1" hidden="1" x14ac:dyDescent="0.25">
      <c r="A1588" s="82" t="s">
        <v>480</v>
      </c>
      <c r="B1588" s="82" t="s">
        <v>428</v>
      </c>
      <c r="C1588" s="83" t="s">
        <v>213</v>
      </c>
      <c r="D1588" s="83">
        <v>2017</v>
      </c>
      <c r="E1588" s="121">
        <v>43071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520.49249999999995</v>
      </c>
      <c r="DT1588" s="83">
        <v>0.25534374999999998</v>
      </c>
      <c r="DU1588" s="83">
        <v>0.30296875000000001</v>
      </c>
      <c r="DV1588" s="83">
        <v>0.28885624999999998</v>
      </c>
      <c r="DW1588" s="83">
        <v>0.28241875</v>
      </c>
      <c r="DX1588" s="83">
        <v>0.30691249999999998</v>
      </c>
      <c r="DY1588" s="83">
        <v>0.34998125000000002</v>
      </c>
      <c r="DZ1588" s="83">
        <v>0.22764999999999999</v>
      </c>
    </row>
    <row r="1589" spans="1:130" s="83" customFormat="1" hidden="1" x14ac:dyDescent="0.25">
      <c r="A1589" s="82" t="s">
        <v>480</v>
      </c>
      <c r="B1589" s="82" t="s">
        <v>428</v>
      </c>
      <c r="C1589" s="83" t="s">
        <v>496</v>
      </c>
      <c r="D1589" s="83">
        <v>2017</v>
      </c>
      <c r="E1589" s="121">
        <v>43071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515.34265625</v>
      </c>
      <c r="DT1589" s="83">
        <v>0.26490312500000002</v>
      </c>
      <c r="DU1589" s="83">
        <v>0.28241875</v>
      </c>
      <c r="DV1589" s="83">
        <v>0.26584999999999998</v>
      </c>
      <c r="DW1589" s="83">
        <v>0.28854999999999997</v>
      </c>
      <c r="DX1589" s="83">
        <v>0.31631666666666702</v>
      </c>
      <c r="DY1589" s="83">
        <v>0.337675</v>
      </c>
      <c r="DZ1589" s="83">
        <v>0.23575625</v>
      </c>
    </row>
    <row r="1590" spans="1:130" s="83" customFormat="1" hidden="1" x14ac:dyDescent="0.25">
      <c r="A1590" s="82" t="s">
        <v>480</v>
      </c>
      <c r="B1590" s="82" t="s">
        <v>428</v>
      </c>
      <c r="C1590" s="83" t="s">
        <v>214</v>
      </c>
      <c r="D1590" s="83">
        <v>2017</v>
      </c>
      <c r="E1590" s="121">
        <v>43071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490.80937499999999</v>
      </c>
      <c r="DT1590" s="83">
        <v>0.23299375</v>
      </c>
      <c r="DU1590" s="83">
        <v>0.26749374999999997</v>
      </c>
      <c r="DV1590" s="83">
        <v>0.2366625</v>
      </c>
      <c r="DW1590" s="83">
        <v>0.31719375</v>
      </c>
      <c r="DX1590" s="83">
        <v>0.33618124999999999</v>
      </c>
      <c r="DY1590" s="83">
        <v>0.30251250000000002</v>
      </c>
      <c r="DZ1590" s="83">
        <v>0.19323750000000001</v>
      </c>
    </row>
    <row r="1591" spans="1:130" s="83" customFormat="1" hidden="1" x14ac:dyDescent="0.25">
      <c r="A1591" s="82" t="s">
        <v>480</v>
      </c>
      <c r="B1591" s="82" t="s">
        <v>428</v>
      </c>
      <c r="C1591" s="83" t="s">
        <v>215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510.89718749999997</v>
      </c>
      <c r="DT1591" s="83">
        <v>0.20771249999999999</v>
      </c>
      <c r="DU1591" s="83">
        <v>0.25214375</v>
      </c>
      <c r="DV1591" s="83">
        <v>0.25601249999999998</v>
      </c>
      <c r="DW1591" s="83">
        <v>0.28649999999999998</v>
      </c>
      <c r="DX1591" s="83">
        <v>0.33124999999999999</v>
      </c>
      <c r="DY1591" s="83">
        <v>0.33976250000000002</v>
      </c>
      <c r="DZ1591" s="83">
        <v>0.25953749999999998</v>
      </c>
    </row>
    <row r="1592" spans="1:130" s="83" customFormat="1" hidden="1" x14ac:dyDescent="0.25">
      <c r="A1592" s="82" t="s">
        <v>480</v>
      </c>
      <c r="B1592" s="82" t="s">
        <v>428</v>
      </c>
      <c r="C1592" s="83" t="s">
        <v>216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516.01265624999996</v>
      </c>
      <c r="DT1592" s="83">
        <v>0.263028125</v>
      </c>
      <c r="DU1592" s="83">
        <v>0.27416875000000002</v>
      </c>
      <c r="DV1592" s="83">
        <v>0.30634375000000003</v>
      </c>
      <c r="DW1592" s="83">
        <v>0.33285625000000002</v>
      </c>
      <c r="DX1592" s="83">
        <v>0.33329999999999999</v>
      </c>
      <c r="DY1592" s="83">
        <v>0.29322500000000001</v>
      </c>
      <c r="DZ1592" s="83">
        <v>0.18571874999999999</v>
      </c>
    </row>
    <row r="1593" spans="1:130" s="83" customFormat="1" hidden="1" x14ac:dyDescent="0.25">
      <c r="A1593" s="82" t="s">
        <v>480</v>
      </c>
      <c r="B1593" s="82" t="s">
        <v>428</v>
      </c>
      <c r="C1593" s="83" t="s">
        <v>217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463.36500000000001</v>
      </c>
      <c r="DT1593" s="83">
        <v>0.2212375</v>
      </c>
      <c r="DU1593" s="83">
        <v>0.23630000000000001</v>
      </c>
      <c r="DV1593" s="83">
        <v>0.25388749999999999</v>
      </c>
      <c r="DW1593" s="83">
        <v>0.28431250000000002</v>
      </c>
      <c r="DX1593" s="83">
        <v>0.3163125</v>
      </c>
      <c r="DY1593" s="83">
        <v>0.30651875000000001</v>
      </c>
      <c r="DZ1593" s="83">
        <v>0.15475</v>
      </c>
    </row>
    <row r="1594" spans="1:130" s="83" customFormat="1" hidden="1" x14ac:dyDescent="0.25">
      <c r="A1594" s="82" t="s">
        <v>480</v>
      </c>
      <c r="B1594" s="82" t="s">
        <v>428</v>
      </c>
      <c r="C1594" s="83" t="s">
        <v>213</v>
      </c>
      <c r="D1594" s="83">
        <v>2017</v>
      </c>
      <c r="E1594" s="121">
        <v>43072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513.5625</v>
      </c>
      <c r="DT1594" s="83">
        <v>0.24124375000000001</v>
      </c>
      <c r="DU1594" s="83">
        <v>0.29430624999999999</v>
      </c>
      <c r="DV1594" s="83">
        <v>0.28082499999999999</v>
      </c>
      <c r="DW1594" s="83">
        <v>0.28107500000000002</v>
      </c>
      <c r="DX1594" s="83">
        <v>0.30559375</v>
      </c>
      <c r="DY1594" s="83">
        <v>0.34913749999999999</v>
      </c>
      <c r="DZ1594" s="83">
        <v>0.22746875</v>
      </c>
    </row>
    <row r="1595" spans="1:130" s="83" customFormat="1" hidden="1" x14ac:dyDescent="0.25">
      <c r="A1595" s="82" t="s">
        <v>480</v>
      </c>
      <c r="B1595" s="82" t="s">
        <v>428</v>
      </c>
      <c r="C1595" s="83" t="s">
        <v>496</v>
      </c>
      <c r="D1595" s="83">
        <v>2017</v>
      </c>
      <c r="E1595" s="121">
        <v>43072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509.34765625</v>
      </c>
      <c r="DT1595" s="83">
        <v>0.25307812499999999</v>
      </c>
      <c r="DU1595" s="83">
        <v>0.27350625000000001</v>
      </c>
      <c r="DV1595" s="83">
        <v>0.25922499999999998</v>
      </c>
      <c r="DW1595" s="83">
        <v>0.28723749999999998</v>
      </c>
      <c r="DX1595" s="83">
        <v>0.31490833333333301</v>
      </c>
      <c r="DY1595" s="83">
        <v>0.33746874999999998</v>
      </c>
      <c r="DZ1595" s="83">
        <v>0.23569375000000001</v>
      </c>
    </row>
    <row r="1596" spans="1:130" s="83" customFormat="1" hidden="1" x14ac:dyDescent="0.25">
      <c r="A1596" s="82" t="s">
        <v>480</v>
      </c>
      <c r="B1596" s="82" t="s">
        <v>428</v>
      </c>
      <c r="C1596" s="83" t="s">
        <v>214</v>
      </c>
      <c r="D1596" s="83">
        <v>2017</v>
      </c>
      <c r="E1596" s="121">
        <v>43072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483.23343749999998</v>
      </c>
      <c r="DT1596" s="83">
        <v>0.21364374999999999</v>
      </c>
      <c r="DU1596" s="83">
        <v>0.25471250000000001</v>
      </c>
      <c r="DV1596" s="83">
        <v>0.23191875000000001</v>
      </c>
      <c r="DW1596" s="83">
        <v>0.31561875</v>
      </c>
      <c r="DX1596" s="83">
        <v>0.33439999999999998</v>
      </c>
      <c r="DY1596" s="83">
        <v>0.30164374999999999</v>
      </c>
      <c r="DZ1596" s="83">
        <v>0.19301874999999999</v>
      </c>
    </row>
    <row r="1597" spans="1:130" s="83" customFormat="1" hidden="1" x14ac:dyDescent="0.25">
      <c r="A1597" s="82" t="s">
        <v>480</v>
      </c>
      <c r="B1597" s="82" t="s">
        <v>428</v>
      </c>
      <c r="C1597" s="83" t="s">
        <v>215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503.84812499999998</v>
      </c>
      <c r="DT1597" s="83">
        <v>0.191325</v>
      </c>
      <c r="DU1597" s="83">
        <v>0.238625</v>
      </c>
      <c r="DV1597" s="83">
        <v>0.25051250000000003</v>
      </c>
      <c r="DW1597" s="83">
        <v>0.285775</v>
      </c>
      <c r="DX1597" s="83">
        <v>0.32995625000000001</v>
      </c>
      <c r="DY1597" s="83">
        <v>0.33912500000000001</v>
      </c>
      <c r="DZ1597" s="83">
        <v>0.25914999999999999</v>
      </c>
    </row>
    <row r="1598" spans="1:130" s="83" customFormat="1" hidden="1" x14ac:dyDescent="0.25">
      <c r="A1598" s="82" t="s">
        <v>480</v>
      </c>
      <c r="B1598" s="82" t="s">
        <v>428</v>
      </c>
      <c r="C1598" s="83" t="s">
        <v>216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508.67671875000002</v>
      </c>
      <c r="DT1598" s="83">
        <v>0.244496875</v>
      </c>
      <c r="DU1598" s="83">
        <v>0.26058124999999999</v>
      </c>
      <c r="DV1598" s="83">
        <v>0.30048750000000002</v>
      </c>
      <c r="DW1598" s="83">
        <v>0.33206249999999998</v>
      </c>
      <c r="DX1598" s="83">
        <v>0.332125</v>
      </c>
      <c r="DY1598" s="83">
        <v>0.29294375</v>
      </c>
      <c r="DZ1598" s="83">
        <v>0.18543124999999999</v>
      </c>
    </row>
    <row r="1599" spans="1:130" s="83" customFormat="1" hidden="1" x14ac:dyDescent="0.25">
      <c r="A1599" s="82" t="s">
        <v>480</v>
      </c>
      <c r="B1599" s="82" t="s">
        <v>428</v>
      </c>
      <c r="C1599" s="83" t="s">
        <v>217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457.77703124999999</v>
      </c>
      <c r="DT1599" s="83">
        <v>0.207628125</v>
      </c>
      <c r="DU1599" s="83">
        <v>0.22736875000000001</v>
      </c>
      <c r="DV1599" s="83">
        <v>0.24931875000000001</v>
      </c>
      <c r="DW1599" s="83">
        <v>0.28292499999999998</v>
      </c>
      <c r="DX1599" s="83">
        <v>0.31537500000000002</v>
      </c>
      <c r="DY1599" s="83">
        <v>0.30608125000000003</v>
      </c>
      <c r="DZ1599" s="83">
        <v>0.154725</v>
      </c>
    </row>
    <row r="1600" spans="1:130" s="83" customFormat="1" hidden="1" x14ac:dyDescent="0.25">
      <c r="A1600" s="82" t="s">
        <v>480</v>
      </c>
      <c r="B1600" s="82" t="s">
        <v>428</v>
      </c>
      <c r="C1600" s="83" t="s">
        <v>213</v>
      </c>
      <c r="D1600" s="83">
        <v>2017</v>
      </c>
      <c r="E1600" s="121">
        <v>43073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506.27625</v>
      </c>
      <c r="DT1600" s="83">
        <v>0.22721875</v>
      </c>
      <c r="DU1600" s="83">
        <v>0.28480624999999998</v>
      </c>
      <c r="DV1600" s="83">
        <v>0.27225624999999998</v>
      </c>
      <c r="DW1600" s="83">
        <v>0.27949374999999999</v>
      </c>
      <c r="DX1600" s="83">
        <v>0.30408750000000001</v>
      </c>
      <c r="DY1600" s="83">
        <v>0.34841875</v>
      </c>
      <c r="DZ1600" s="83">
        <v>0.22731875000000001</v>
      </c>
    </row>
    <row r="1601" spans="1:130" s="83" customFormat="1" hidden="1" x14ac:dyDescent="0.25">
      <c r="A1601" s="82" t="s">
        <v>480</v>
      </c>
      <c r="B1601" s="82" t="s">
        <v>428</v>
      </c>
      <c r="C1601" s="83" t="s">
        <v>496</v>
      </c>
      <c r="D1601" s="83">
        <v>2017</v>
      </c>
      <c r="E1601" s="121">
        <v>43073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502.71749999999997</v>
      </c>
      <c r="DT1601" s="83">
        <v>0.2407</v>
      </c>
      <c r="DU1601" s="83">
        <v>0.26391249999999999</v>
      </c>
      <c r="DV1601" s="83">
        <v>0.25183749999999999</v>
      </c>
      <c r="DW1601" s="83">
        <v>0.28549999999999998</v>
      </c>
      <c r="DX1601" s="83">
        <v>0.31330000000000002</v>
      </c>
      <c r="DY1601" s="83">
        <v>0.33719375000000001</v>
      </c>
      <c r="DZ1601" s="83">
        <v>0.23558750000000001</v>
      </c>
    </row>
    <row r="1602" spans="1:130" s="83" customFormat="1" hidden="1" x14ac:dyDescent="0.25">
      <c r="A1602" s="82" t="s">
        <v>480</v>
      </c>
      <c r="B1602" s="82" t="s">
        <v>428</v>
      </c>
      <c r="C1602" s="83" t="s">
        <v>214</v>
      </c>
      <c r="D1602" s="83">
        <v>2017</v>
      </c>
      <c r="E1602" s="121">
        <v>43073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474.35390625000002</v>
      </c>
      <c r="DT1602" s="83">
        <v>0.19290937499999999</v>
      </c>
      <c r="DU1602" s="83">
        <v>0.24036250000000001</v>
      </c>
      <c r="DV1602" s="83">
        <v>0.225825</v>
      </c>
      <c r="DW1602" s="83">
        <v>0.31301250000000003</v>
      </c>
      <c r="DX1602" s="83">
        <v>0.33221875000000001</v>
      </c>
      <c r="DY1602" s="83">
        <v>0.30071874999999998</v>
      </c>
      <c r="DZ1602" s="83">
        <v>0.19276874999999999</v>
      </c>
    </row>
    <row r="1603" spans="1:130" s="83" customFormat="1" hidden="1" x14ac:dyDescent="0.25">
      <c r="A1603" s="82" t="s">
        <v>480</v>
      </c>
      <c r="B1603" s="82" t="s">
        <v>428</v>
      </c>
      <c r="C1603" s="83" t="s">
        <v>215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495.39093750000001</v>
      </c>
      <c r="DT1603" s="83">
        <v>0.1733875</v>
      </c>
      <c r="DU1603" s="83">
        <v>0.22284375000000001</v>
      </c>
      <c r="DV1603" s="83">
        <v>0.24333750000000001</v>
      </c>
      <c r="DW1603" s="83">
        <v>0.28418749999999998</v>
      </c>
      <c r="DX1603" s="83">
        <v>0.32853125</v>
      </c>
      <c r="DY1603" s="83">
        <v>0.33836875</v>
      </c>
      <c r="DZ1603" s="83">
        <v>0.25876250000000001</v>
      </c>
    </row>
    <row r="1604" spans="1:130" s="83" customFormat="1" hidden="1" x14ac:dyDescent="0.25">
      <c r="A1604" s="82" t="s">
        <v>480</v>
      </c>
      <c r="B1604" s="82" t="s">
        <v>428</v>
      </c>
      <c r="C1604" s="83" t="s">
        <v>216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500.54015625</v>
      </c>
      <c r="DT1604" s="83">
        <v>0.22499687500000001</v>
      </c>
      <c r="DU1604" s="83">
        <v>0.24637500000000001</v>
      </c>
      <c r="DV1604" s="83">
        <v>0.29390624999999998</v>
      </c>
      <c r="DW1604" s="83">
        <v>0.33083750000000001</v>
      </c>
      <c r="DX1604" s="83">
        <v>0.33059375000000002</v>
      </c>
      <c r="DY1604" s="83">
        <v>0.29236250000000003</v>
      </c>
      <c r="DZ1604" s="83">
        <v>0.18508125</v>
      </c>
    </row>
    <row r="1605" spans="1:130" s="83" customFormat="1" hidden="1" x14ac:dyDescent="0.25">
      <c r="A1605" s="82" t="s">
        <v>480</v>
      </c>
      <c r="B1605" s="82" t="s">
        <v>428</v>
      </c>
      <c r="C1605" s="83" t="s">
        <v>217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451.29890625000002</v>
      </c>
      <c r="DT1605" s="83">
        <v>0.193528125</v>
      </c>
      <c r="DU1605" s="83">
        <v>0.21748124999999999</v>
      </c>
      <c r="DV1605" s="83">
        <v>0.24299375000000001</v>
      </c>
      <c r="DW1605" s="83">
        <v>0.28133750000000002</v>
      </c>
      <c r="DX1605" s="83">
        <v>0.31429374999999998</v>
      </c>
      <c r="DY1605" s="83">
        <v>0.30557499999999999</v>
      </c>
      <c r="DZ1605" s="83">
        <v>0.15462500000000001</v>
      </c>
    </row>
    <row r="1606" spans="1:130" s="83" customFormat="1" hidden="1" x14ac:dyDescent="0.25">
      <c r="A1606" s="82" t="s">
        <v>480</v>
      </c>
      <c r="B1606" s="82" t="s">
        <v>428</v>
      </c>
      <c r="C1606" s="83" t="s">
        <v>213</v>
      </c>
      <c r="D1606" s="83">
        <v>2017</v>
      </c>
      <c r="E1606" s="121">
        <v>43074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499.36734374999997</v>
      </c>
      <c r="DT1606" s="83">
        <v>0.21454062500000001</v>
      </c>
      <c r="DU1606" s="83">
        <v>0.27578750000000002</v>
      </c>
      <c r="DV1606" s="83">
        <v>0.2643875</v>
      </c>
      <c r="DW1606" s="83">
        <v>0.27768749999999998</v>
      </c>
      <c r="DX1606" s="83">
        <v>0.30255625000000003</v>
      </c>
      <c r="DY1606" s="83">
        <v>0.34763125</v>
      </c>
      <c r="DZ1606" s="83">
        <v>0.22713125000000001</v>
      </c>
    </row>
    <row r="1607" spans="1:130" s="83" customFormat="1" hidden="1" x14ac:dyDescent="0.25">
      <c r="A1607" s="82" t="s">
        <v>480</v>
      </c>
      <c r="B1607" s="82" t="s">
        <v>428</v>
      </c>
      <c r="C1607" s="83" t="s">
        <v>496</v>
      </c>
      <c r="D1607" s="83">
        <v>2017</v>
      </c>
      <c r="E1607" s="121">
        <v>43074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496.26625000000001</v>
      </c>
      <c r="DT1607" s="83">
        <v>0.22931874999999999</v>
      </c>
      <c r="DU1607" s="83">
        <v>0.25475625000000002</v>
      </c>
      <c r="DV1607" s="83">
        <v>0.2444125</v>
      </c>
      <c r="DW1607" s="83">
        <v>0.28378750000000003</v>
      </c>
      <c r="DX1607" s="83">
        <v>0.31158333333333299</v>
      </c>
      <c r="DY1607" s="83">
        <v>0.33695625000000001</v>
      </c>
      <c r="DZ1607" s="83">
        <v>0.23544375000000001</v>
      </c>
    </row>
    <row r="1608" spans="1:130" s="83" customFormat="1" hidden="1" x14ac:dyDescent="0.25">
      <c r="A1608" s="82" t="s">
        <v>480</v>
      </c>
      <c r="B1608" s="82" t="s">
        <v>428</v>
      </c>
      <c r="C1608" s="83" t="s">
        <v>214</v>
      </c>
      <c r="D1608" s="83">
        <v>2017</v>
      </c>
      <c r="E1608" s="121">
        <v>43074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465.19218749999999</v>
      </c>
      <c r="DT1608" s="83">
        <v>0.17498125</v>
      </c>
      <c r="DU1608" s="83">
        <v>0.22547500000000001</v>
      </c>
      <c r="DV1608" s="83">
        <v>0.21881875000000001</v>
      </c>
      <c r="DW1608" s="83">
        <v>0.30928749999999999</v>
      </c>
      <c r="DX1608" s="83">
        <v>0.33005000000000001</v>
      </c>
      <c r="DY1608" s="83">
        <v>0.29970625000000001</v>
      </c>
      <c r="DZ1608" s="83">
        <v>0.19255</v>
      </c>
    </row>
    <row r="1609" spans="1:130" s="83" customFormat="1" hidden="1" x14ac:dyDescent="0.25">
      <c r="A1609" s="82" t="s">
        <v>480</v>
      </c>
      <c r="B1609" s="82" t="s">
        <v>428</v>
      </c>
      <c r="C1609" s="83" t="s">
        <v>215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487.14281249999999</v>
      </c>
      <c r="DT1609" s="83">
        <v>0.15890625</v>
      </c>
      <c r="DU1609" s="83">
        <v>0.20780000000000001</v>
      </c>
      <c r="DV1609" s="83">
        <v>0.235375</v>
      </c>
      <c r="DW1609" s="83">
        <v>0.28238750000000001</v>
      </c>
      <c r="DX1609" s="83">
        <v>0.32685625000000001</v>
      </c>
      <c r="DY1609" s="83">
        <v>0.33765000000000001</v>
      </c>
      <c r="DZ1609" s="83">
        <v>0.25818750000000001</v>
      </c>
    </row>
    <row r="1610" spans="1:130" s="83" customFormat="1" hidden="1" x14ac:dyDescent="0.25">
      <c r="A1610" s="82" t="s">
        <v>480</v>
      </c>
      <c r="B1610" s="82" t="s">
        <v>428</v>
      </c>
      <c r="C1610" s="83" t="s">
        <v>216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493.11328125</v>
      </c>
      <c r="DT1610" s="83">
        <v>0.20834687499999999</v>
      </c>
      <c r="DU1610" s="83">
        <v>0.233625</v>
      </c>
      <c r="DV1610" s="83">
        <v>0.28740624999999997</v>
      </c>
      <c r="DW1610" s="83">
        <v>0.32950000000000002</v>
      </c>
      <c r="DX1610" s="83">
        <v>0.32919999999999999</v>
      </c>
      <c r="DY1610" s="83">
        <v>0.29193124999999998</v>
      </c>
      <c r="DZ1610" s="83">
        <v>0.1846875</v>
      </c>
    </row>
    <row r="1611" spans="1:130" s="83" customFormat="1" hidden="1" x14ac:dyDescent="0.25">
      <c r="A1611" s="82" t="s">
        <v>480</v>
      </c>
      <c r="B1611" s="82" t="s">
        <v>428</v>
      </c>
      <c r="C1611" s="83" t="s">
        <v>217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445.09265625</v>
      </c>
      <c r="DT1611" s="83">
        <v>0.18109062500000001</v>
      </c>
      <c r="DU1611" s="83">
        <v>0.20795625000000001</v>
      </c>
      <c r="DV1611" s="83">
        <v>0.23669999999999999</v>
      </c>
      <c r="DW1611" s="83">
        <v>0.27945625000000002</v>
      </c>
      <c r="DX1611" s="83">
        <v>0.31321874999999999</v>
      </c>
      <c r="DY1611" s="83">
        <v>0.30528749999999999</v>
      </c>
      <c r="DZ1611" s="83">
        <v>0.15445624999999999</v>
      </c>
    </row>
    <row r="1612" spans="1:130" s="83" customFormat="1" hidden="1" x14ac:dyDescent="0.25">
      <c r="A1612" s="82" t="s">
        <v>480</v>
      </c>
      <c r="B1612" s="82" t="s">
        <v>428</v>
      </c>
      <c r="C1612" s="83" t="s">
        <v>213</v>
      </c>
      <c r="D1612" s="83">
        <v>2017</v>
      </c>
      <c r="E1612" s="121">
        <v>43075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545.28656249999995</v>
      </c>
      <c r="DT1612" s="83">
        <v>0.30996875000000002</v>
      </c>
      <c r="DU1612" s="83">
        <v>0.33806249999999999</v>
      </c>
      <c r="DV1612" s="83">
        <v>0.33108749999999998</v>
      </c>
      <c r="DW1612" s="83">
        <v>0.28461249999999999</v>
      </c>
      <c r="DX1612" s="83">
        <v>0.30271874999999998</v>
      </c>
      <c r="DY1612" s="83">
        <v>0.34720000000000001</v>
      </c>
      <c r="DZ1612" s="83">
        <v>0.22798750000000001</v>
      </c>
    </row>
    <row r="1613" spans="1:130" s="83" customFormat="1" hidden="1" x14ac:dyDescent="0.25">
      <c r="A1613" s="82" t="s">
        <v>480</v>
      </c>
      <c r="B1613" s="82" t="s">
        <v>428</v>
      </c>
      <c r="C1613" s="83" t="s">
        <v>496</v>
      </c>
      <c r="D1613" s="83">
        <v>2017</v>
      </c>
      <c r="E1613" s="121">
        <v>43075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534.06656250000003</v>
      </c>
      <c r="DT1613" s="83">
        <v>0.32074999999999998</v>
      </c>
      <c r="DU1613" s="83">
        <v>0.31234374999999998</v>
      </c>
      <c r="DV1613" s="83">
        <v>0.29478124999999999</v>
      </c>
      <c r="DW1613" s="83">
        <v>0.28640624999999997</v>
      </c>
      <c r="DX1613" s="83">
        <v>0.31040000000000001</v>
      </c>
      <c r="DY1613" s="83">
        <v>0.33669375000000001</v>
      </c>
      <c r="DZ1613" s="83">
        <v>0.23539375000000001</v>
      </c>
    </row>
    <row r="1614" spans="1:130" s="83" customFormat="1" hidden="1" x14ac:dyDescent="0.25">
      <c r="A1614" s="82" t="s">
        <v>480</v>
      </c>
      <c r="B1614" s="82" t="s">
        <v>428</v>
      </c>
      <c r="C1614" s="83" t="s">
        <v>214</v>
      </c>
      <c r="D1614" s="83">
        <v>2017</v>
      </c>
      <c r="E1614" s="121">
        <v>43075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508.18453125000002</v>
      </c>
      <c r="DT1614" s="83">
        <v>0.30296562500000002</v>
      </c>
      <c r="DU1614" s="83">
        <v>0.31846875000000002</v>
      </c>
      <c r="DV1614" s="83">
        <v>0.25666875</v>
      </c>
      <c r="DW1614" s="83">
        <v>0.30758750000000001</v>
      </c>
      <c r="DX1614" s="83">
        <v>0.3278625</v>
      </c>
      <c r="DY1614" s="83">
        <v>0.29871249999999999</v>
      </c>
      <c r="DZ1614" s="83">
        <v>0.19239999999999999</v>
      </c>
    </row>
    <row r="1615" spans="1:130" s="83" customFormat="1" hidden="1" x14ac:dyDescent="0.25">
      <c r="A1615" s="82" t="s">
        <v>480</v>
      </c>
      <c r="B1615" s="82" t="s">
        <v>428</v>
      </c>
      <c r="C1615" s="83" t="s">
        <v>215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529.86515625000004</v>
      </c>
      <c r="DT1615" s="83">
        <v>0.26851562499999998</v>
      </c>
      <c r="DU1615" s="83">
        <v>0.29478124999999999</v>
      </c>
      <c r="DV1615" s="83">
        <v>0.27536250000000001</v>
      </c>
      <c r="DW1615" s="83">
        <v>0.28863125000000001</v>
      </c>
      <c r="DX1615" s="83">
        <v>0.32547500000000001</v>
      </c>
      <c r="DY1615" s="83">
        <v>0.33700625000000001</v>
      </c>
      <c r="DZ1615" s="83">
        <v>0.25809375000000001</v>
      </c>
    </row>
    <row r="1616" spans="1:130" s="83" customFormat="1" hidden="1" x14ac:dyDescent="0.25">
      <c r="A1616" s="82" t="s">
        <v>480</v>
      </c>
      <c r="B1616" s="82" t="s">
        <v>428</v>
      </c>
      <c r="C1616" s="83" t="s">
        <v>216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538.34578124999996</v>
      </c>
      <c r="DT1616" s="83">
        <v>0.32866562500000002</v>
      </c>
      <c r="DU1616" s="83">
        <v>0.31795625</v>
      </c>
      <c r="DV1616" s="83">
        <v>0.33857500000000001</v>
      </c>
      <c r="DW1616" s="83">
        <v>0.32910624999999999</v>
      </c>
      <c r="DX1616" s="83">
        <v>0.32753125</v>
      </c>
      <c r="DY1616" s="83">
        <v>0.29148125000000003</v>
      </c>
      <c r="DZ1616" s="83">
        <v>0.18448125000000001</v>
      </c>
    </row>
    <row r="1617" spans="1:130" s="83" customFormat="1" hidden="1" x14ac:dyDescent="0.25">
      <c r="A1617" s="82" t="s">
        <v>480</v>
      </c>
      <c r="B1617" s="82" t="s">
        <v>428</v>
      </c>
      <c r="C1617" s="83" t="s">
        <v>217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469.32421875</v>
      </c>
      <c r="DT1617" s="83">
        <v>0.25724687499999999</v>
      </c>
      <c r="DU1617" s="83">
        <v>0.26035625000000001</v>
      </c>
      <c r="DV1617" s="83">
        <v>0.25598749999999998</v>
      </c>
      <c r="DW1617" s="83">
        <v>0.27815000000000001</v>
      </c>
      <c r="DX1617" s="83">
        <v>0.31208750000000002</v>
      </c>
      <c r="DY1617" s="83">
        <v>0.30487500000000001</v>
      </c>
      <c r="DZ1617" s="83">
        <v>0.1545125</v>
      </c>
    </row>
    <row r="1618" spans="1:130" s="83" customFormat="1" hidden="1" x14ac:dyDescent="0.25">
      <c r="A1618" s="82" t="s">
        <v>480</v>
      </c>
      <c r="B1618" s="82" t="s">
        <v>428</v>
      </c>
      <c r="C1618" s="83" t="s">
        <v>213</v>
      </c>
      <c r="D1618" s="83">
        <v>2017</v>
      </c>
      <c r="E1618" s="121">
        <v>43076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545.63765624999996</v>
      </c>
      <c r="DT1618" s="83">
        <v>0.30289687500000001</v>
      </c>
      <c r="DU1618" s="83">
        <v>0.33726250000000002</v>
      </c>
      <c r="DV1618" s="83">
        <v>0.33270624999999998</v>
      </c>
      <c r="DW1618" s="83">
        <v>0.28891875</v>
      </c>
      <c r="DX1618" s="83">
        <v>0.30303750000000002</v>
      </c>
      <c r="DY1618" s="83">
        <v>0.34651874999999999</v>
      </c>
      <c r="DZ1618" s="83">
        <v>0.22753124999999999</v>
      </c>
    </row>
    <row r="1619" spans="1:130" s="83" customFormat="1" hidden="1" x14ac:dyDescent="0.25">
      <c r="A1619" s="82" t="s">
        <v>480</v>
      </c>
      <c r="B1619" s="82" t="s">
        <v>428</v>
      </c>
      <c r="C1619" s="83" t="s">
        <v>496</v>
      </c>
      <c r="D1619" s="83">
        <v>2017</v>
      </c>
      <c r="E1619" s="121">
        <v>43076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536.27499999999998</v>
      </c>
      <c r="DT1619" s="83">
        <v>0.31644375000000002</v>
      </c>
      <c r="DU1619" s="83">
        <v>0.31881874999999998</v>
      </c>
      <c r="DV1619" s="83">
        <v>0.30165625000000001</v>
      </c>
      <c r="DW1619" s="83">
        <v>0.28683124999999998</v>
      </c>
      <c r="DX1619" s="83">
        <v>0.30970833333333297</v>
      </c>
      <c r="DY1619" s="83">
        <v>0.33646874999999998</v>
      </c>
      <c r="DZ1619" s="83">
        <v>0.23528750000000001</v>
      </c>
    </row>
    <row r="1620" spans="1:130" s="83" customFormat="1" hidden="1" x14ac:dyDescent="0.25">
      <c r="A1620" s="82" t="s">
        <v>480</v>
      </c>
      <c r="B1620" s="82" t="s">
        <v>428</v>
      </c>
      <c r="C1620" s="83" t="s">
        <v>214</v>
      </c>
      <c r="D1620" s="83">
        <v>2017</v>
      </c>
      <c r="E1620" s="121">
        <v>43076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511.84312499999999</v>
      </c>
      <c r="DT1620" s="83">
        <v>0.29557499999999998</v>
      </c>
      <c r="DU1620" s="83">
        <v>0.32013750000000002</v>
      </c>
      <c r="DV1620" s="83">
        <v>0.27481250000000002</v>
      </c>
      <c r="DW1620" s="83">
        <v>0.30721874999999998</v>
      </c>
      <c r="DX1620" s="83">
        <v>0.32623750000000001</v>
      </c>
      <c r="DY1620" s="83">
        <v>0.29777500000000001</v>
      </c>
      <c r="DZ1620" s="83">
        <v>0.19224374999999999</v>
      </c>
    </row>
    <row r="1621" spans="1:130" s="83" customFormat="1" hidden="1" x14ac:dyDescent="0.25">
      <c r="A1621" s="82" t="s">
        <v>480</v>
      </c>
      <c r="B1621" s="82" t="s">
        <v>428</v>
      </c>
      <c r="C1621" s="83" t="s">
        <v>215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532.23187499999995</v>
      </c>
      <c r="DT1621" s="83">
        <v>0.26722499999999999</v>
      </c>
      <c r="DU1621" s="83">
        <v>0.3031625</v>
      </c>
      <c r="DV1621" s="83">
        <v>0.28463125</v>
      </c>
      <c r="DW1621" s="83">
        <v>0.2855125</v>
      </c>
      <c r="DX1621" s="83">
        <v>0.32453124999999999</v>
      </c>
      <c r="DY1621" s="83">
        <v>0.33635625000000002</v>
      </c>
      <c r="DZ1621" s="83">
        <v>0.25788125000000001</v>
      </c>
    </row>
    <row r="1622" spans="1:130" s="83" customFormat="1" hidden="1" x14ac:dyDescent="0.25">
      <c r="A1622" s="82" t="s">
        <v>480</v>
      </c>
      <c r="B1622" s="82" t="s">
        <v>428</v>
      </c>
      <c r="C1622" s="83" t="s">
        <v>216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536.46609375000003</v>
      </c>
      <c r="DT1622" s="83">
        <v>0.31617812499999998</v>
      </c>
      <c r="DU1622" s="83">
        <v>0.31419999999999998</v>
      </c>
      <c r="DV1622" s="83">
        <v>0.33981250000000002</v>
      </c>
      <c r="DW1622" s="83">
        <v>0.33184374999999999</v>
      </c>
      <c r="DX1622" s="83">
        <v>0.32617499999999999</v>
      </c>
      <c r="DY1622" s="83">
        <v>0.2911125</v>
      </c>
      <c r="DZ1622" s="83">
        <v>0.18408749999999999</v>
      </c>
    </row>
    <row r="1623" spans="1:130" s="83" customFormat="1" hidden="1" x14ac:dyDescent="0.25">
      <c r="A1623" s="82" t="s">
        <v>480</v>
      </c>
      <c r="B1623" s="82" t="s">
        <v>428</v>
      </c>
      <c r="C1623" s="83" t="s">
        <v>217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469.36031250000002</v>
      </c>
      <c r="DT1623" s="83">
        <v>0.25208124999999998</v>
      </c>
      <c r="DU1623" s="83">
        <v>0.25985000000000003</v>
      </c>
      <c r="DV1623" s="83">
        <v>0.26010624999999998</v>
      </c>
      <c r="DW1623" s="83">
        <v>0.27829375000000001</v>
      </c>
      <c r="DX1623" s="83">
        <v>0.31109375</v>
      </c>
      <c r="DY1623" s="83">
        <v>0.30459375</v>
      </c>
      <c r="DZ1623" s="83">
        <v>0.15448124999999999</v>
      </c>
    </row>
    <row r="1624" spans="1:130" s="83" customFormat="1" hidden="1" x14ac:dyDescent="0.25">
      <c r="A1624" s="82" t="s">
        <v>480</v>
      </c>
      <c r="B1624" s="82" t="s">
        <v>428</v>
      </c>
      <c r="C1624" s="83" t="s">
        <v>213</v>
      </c>
      <c r="D1624" s="83">
        <v>2017</v>
      </c>
      <c r="E1624" s="121">
        <v>43077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536.27765624999995</v>
      </c>
      <c r="DT1624" s="83">
        <v>0.28472187500000001</v>
      </c>
      <c r="DU1624" s="83">
        <v>0.32678750000000001</v>
      </c>
      <c r="DV1624" s="83">
        <v>0.32040000000000002</v>
      </c>
      <c r="DW1624" s="83">
        <v>0.28744999999999998</v>
      </c>
      <c r="DX1624" s="83">
        <v>0.30143750000000002</v>
      </c>
      <c r="DY1624" s="83">
        <v>0.34569375000000002</v>
      </c>
      <c r="DZ1624" s="83">
        <v>0.22685625000000001</v>
      </c>
    </row>
    <row r="1625" spans="1:130" s="83" customFormat="1" hidden="1" x14ac:dyDescent="0.25">
      <c r="A1625" s="82" t="s">
        <v>480</v>
      </c>
      <c r="B1625" s="82" t="s">
        <v>428</v>
      </c>
      <c r="C1625" s="83" t="s">
        <v>496</v>
      </c>
      <c r="D1625" s="83">
        <v>2017</v>
      </c>
      <c r="E1625" s="121">
        <v>43077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534.19640625</v>
      </c>
      <c r="DT1625" s="83">
        <v>0.298234375</v>
      </c>
      <c r="DU1625" s="83">
        <v>0.30932500000000002</v>
      </c>
      <c r="DV1625" s="83">
        <v>0.29279375000000002</v>
      </c>
      <c r="DW1625" s="83">
        <v>0.28601874999999999</v>
      </c>
      <c r="DX1625" s="83">
        <v>0.32681874999999999</v>
      </c>
      <c r="DY1625" s="83">
        <v>0.33616249999999998</v>
      </c>
      <c r="DZ1625" s="83">
        <v>0.23508124999999999</v>
      </c>
    </row>
    <row r="1626" spans="1:130" s="83" customFormat="1" hidden="1" x14ac:dyDescent="0.25">
      <c r="A1626" s="82" t="s">
        <v>480</v>
      </c>
      <c r="B1626" s="82" t="s">
        <v>428</v>
      </c>
      <c r="C1626" s="83" t="s">
        <v>214</v>
      </c>
      <c r="D1626" s="83">
        <v>2017</v>
      </c>
      <c r="E1626" s="121">
        <v>43077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500.15484375</v>
      </c>
      <c r="DT1626" s="83">
        <v>0.26385312500000002</v>
      </c>
      <c r="DU1626" s="83">
        <v>0.3001375</v>
      </c>
      <c r="DV1626" s="83">
        <v>0.26590625000000001</v>
      </c>
      <c r="DW1626" s="83">
        <v>0.30629374999999998</v>
      </c>
      <c r="DX1626" s="83">
        <v>0.32431874999999999</v>
      </c>
      <c r="DY1626" s="83">
        <v>0.29671249999999999</v>
      </c>
      <c r="DZ1626" s="83">
        <v>0.19195624999999999</v>
      </c>
    </row>
    <row r="1627" spans="1:130" s="83" customFormat="1" hidden="1" x14ac:dyDescent="0.25">
      <c r="A1627" s="82" t="s">
        <v>480</v>
      </c>
      <c r="B1627" s="82" t="s">
        <v>428</v>
      </c>
      <c r="C1627" s="83" t="s">
        <v>215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521.19937500000003</v>
      </c>
      <c r="DT1627" s="83">
        <v>0.23868125000000001</v>
      </c>
      <c r="DU1627" s="83">
        <v>0.28216875000000002</v>
      </c>
      <c r="DV1627" s="83">
        <v>0.276675</v>
      </c>
      <c r="DW1627" s="83">
        <v>0.2840125</v>
      </c>
      <c r="DX1627" s="83">
        <v>0.32323125000000003</v>
      </c>
      <c r="DY1627" s="83">
        <v>0.33566875000000002</v>
      </c>
      <c r="DZ1627" s="83">
        <v>0.25731874999999998</v>
      </c>
    </row>
    <row r="1628" spans="1:130" s="83" customFormat="1" hidden="1" x14ac:dyDescent="0.25">
      <c r="A1628" s="82" t="s">
        <v>480</v>
      </c>
      <c r="B1628" s="82" t="s">
        <v>428</v>
      </c>
      <c r="C1628" s="83" t="s">
        <v>216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526.0340625</v>
      </c>
      <c r="DT1628" s="83">
        <v>0.2885375</v>
      </c>
      <c r="DU1628" s="83">
        <v>0.29548124999999997</v>
      </c>
      <c r="DV1628" s="83">
        <v>0.32827499999999998</v>
      </c>
      <c r="DW1628" s="83">
        <v>0.33385625000000002</v>
      </c>
      <c r="DX1628" s="83">
        <v>0.32506249999999998</v>
      </c>
      <c r="DY1628" s="83">
        <v>0.29059374999999998</v>
      </c>
      <c r="DZ1628" s="83">
        <v>0.18365000000000001</v>
      </c>
    </row>
    <row r="1629" spans="1:130" s="83" customFormat="1" hidden="1" x14ac:dyDescent="0.25">
      <c r="A1629" s="82" t="s">
        <v>480</v>
      </c>
      <c r="B1629" s="82" t="s">
        <v>428</v>
      </c>
      <c r="C1629" s="83" t="s">
        <v>217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462.77625</v>
      </c>
      <c r="DT1629" s="83">
        <v>0.23325000000000001</v>
      </c>
      <c r="DU1629" s="83">
        <v>0.24725</v>
      </c>
      <c r="DV1629" s="83">
        <v>0.25663750000000002</v>
      </c>
      <c r="DW1629" s="83">
        <v>0.27723124999999998</v>
      </c>
      <c r="DX1629" s="83">
        <v>0.31</v>
      </c>
      <c r="DY1629" s="83">
        <v>0.30420625000000001</v>
      </c>
      <c r="DZ1629" s="83">
        <v>0.1542625</v>
      </c>
    </row>
    <row r="1630" spans="1:130" s="83" customFormat="1" hidden="1" x14ac:dyDescent="0.25">
      <c r="A1630" s="82" t="s">
        <v>480</v>
      </c>
      <c r="B1630" s="82" t="s">
        <v>428</v>
      </c>
      <c r="C1630" s="83" t="s">
        <v>213</v>
      </c>
      <c r="D1630" s="83">
        <v>2017</v>
      </c>
      <c r="E1630" s="121">
        <v>43078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527.26453125</v>
      </c>
      <c r="DT1630" s="83">
        <v>0.26810937499999998</v>
      </c>
      <c r="DU1630" s="83">
        <v>0.31624999999999998</v>
      </c>
      <c r="DV1630" s="83">
        <v>0.30894375000000002</v>
      </c>
      <c r="DW1630" s="83">
        <v>0.28540624999999997</v>
      </c>
      <c r="DX1630" s="83">
        <v>0.29971249999999999</v>
      </c>
      <c r="DY1630" s="83">
        <v>0.34482499999999999</v>
      </c>
      <c r="DZ1630" s="83">
        <v>0.22648125</v>
      </c>
    </row>
    <row r="1631" spans="1:130" s="83" customFormat="1" hidden="1" x14ac:dyDescent="0.25">
      <c r="A1631" s="82" t="s">
        <v>480</v>
      </c>
      <c r="B1631" s="82" t="s">
        <v>428</v>
      </c>
      <c r="C1631" s="83" t="s">
        <v>496</v>
      </c>
      <c r="D1631" s="83">
        <v>2017</v>
      </c>
      <c r="E1631" s="121">
        <v>43078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526.17328124999995</v>
      </c>
      <c r="DT1631" s="83">
        <v>0.281271875</v>
      </c>
      <c r="DU1631" s="83">
        <v>0.29796250000000002</v>
      </c>
      <c r="DV1631" s="83">
        <v>0.28316249999999998</v>
      </c>
      <c r="DW1631" s="83">
        <v>0.28455625000000001</v>
      </c>
      <c r="DX1631" s="83">
        <v>0.32561875000000001</v>
      </c>
      <c r="DY1631" s="83">
        <v>0.33594374999999999</v>
      </c>
      <c r="DZ1631" s="83">
        <v>0.23501250000000001</v>
      </c>
    </row>
    <row r="1632" spans="1:130" s="83" customFormat="1" hidden="1" x14ac:dyDescent="0.25">
      <c r="A1632" s="82" t="s">
        <v>480</v>
      </c>
      <c r="B1632" s="82" t="s">
        <v>428</v>
      </c>
      <c r="C1632" s="83" t="s">
        <v>214</v>
      </c>
      <c r="D1632" s="83">
        <v>2017</v>
      </c>
      <c r="E1632" s="121">
        <v>43078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486.65578125000002</v>
      </c>
      <c r="DT1632" s="83">
        <v>0.231278125</v>
      </c>
      <c r="DU1632" s="83">
        <v>0.27634375</v>
      </c>
      <c r="DV1632" s="83">
        <v>0.25383749999999999</v>
      </c>
      <c r="DW1632" s="83">
        <v>0.30483749999999998</v>
      </c>
      <c r="DX1632" s="83">
        <v>0.3223375</v>
      </c>
      <c r="DY1632" s="83">
        <v>0.29568749999999999</v>
      </c>
      <c r="DZ1632" s="83">
        <v>0.19167500000000001</v>
      </c>
    </row>
    <row r="1633" spans="1:130" s="83" customFormat="1" hidden="1" x14ac:dyDescent="0.25">
      <c r="A1633" s="82" t="s">
        <v>480</v>
      </c>
      <c r="B1633" s="82" t="s">
        <v>428</v>
      </c>
      <c r="C1633" s="83" t="s">
        <v>215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509.26218749999998</v>
      </c>
      <c r="DT1633" s="83">
        <v>0.20979999999999999</v>
      </c>
      <c r="DU1633" s="83">
        <v>0.26008124999999999</v>
      </c>
      <c r="DV1633" s="83">
        <v>0.26628750000000001</v>
      </c>
      <c r="DW1633" s="83">
        <v>0.28267500000000001</v>
      </c>
      <c r="DX1633" s="83">
        <v>0.32179374999999999</v>
      </c>
      <c r="DY1633" s="83">
        <v>0.33493125000000001</v>
      </c>
      <c r="DZ1633" s="83">
        <v>0.25691249999999999</v>
      </c>
    </row>
    <row r="1634" spans="1:130" s="83" customFormat="1" hidden="1" x14ac:dyDescent="0.25">
      <c r="A1634" s="82" t="s">
        <v>480</v>
      </c>
      <c r="B1634" s="82" t="s">
        <v>428</v>
      </c>
      <c r="C1634" s="83" t="s">
        <v>216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515.69437500000004</v>
      </c>
      <c r="DT1634" s="83">
        <v>0.26370624999999998</v>
      </c>
      <c r="DU1634" s="83">
        <v>0.27668124999999999</v>
      </c>
      <c r="DV1634" s="83">
        <v>0.31832500000000002</v>
      </c>
      <c r="DW1634" s="83">
        <v>0.333175</v>
      </c>
      <c r="DX1634" s="83">
        <v>0.32384374999999999</v>
      </c>
      <c r="DY1634" s="83">
        <v>0.29016874999999998</v>
      </c>
      <c r="DZ1634" s="83">
        <v>0.18327499999999999</v>
      </c>
    </row>
    <row r="1635" spans="1:130" s="83" customFormat="1" hidden="1" x14ac:dyDescent="0.25">
      <c r="A1635" s="82" t="s">
        <v>480</v>
      </c>
      <c r="B1635" s="82" t="s">
        <v>428</v>
      </c>
      <c r="C1635" s="83" t="s">
        <v>217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455.3540625</v>
      </c>
      <c r="DT1635" s="83">
        <v>0.21500625000000001</v>
      </c>
      <c r="DU1635" s="83">
        <v>0.23431250000000001</v>
      </c>
      <c r="DV1635" s="83">
        <v>0.25054999999999999</v>
      </c>
      <c r="DW1635" s="83">
        <v>0.27575</v>
      </c>
      <c r="DX1635" s="83">
        <v>0.30888749999999998</v>
      </c>
      <c r="DY1635" s="83">
        <v>0.30373125000000001</v>
      </c>
      <c r="DZ1635" s="83">
        <v>0.15426875000000001</v>
      </c>
    </row>
    <row r="1636" spans="1:130" s="83" customFormat="1" hidden="1" x14ac:dyDescent="0.25">
      <c r="A1636" s="82" t="s">
        <v>480</v>
      </c>
      <c r="B1636" s="82" t="s">
        <v>428</v>
      </c>
      <c r="C1636" s="83" t="s">
        <v>213</v>
      </c>
      <c r="D1636" s="83">
        <v>2017</v>
      </c>
      <c r="E1636" s="121">
        <v>43079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518.88421874999995</v>
      </c>
      <c r="DT1636" s="83">
        <v>0.253190625</v>
      </c>
      <c r="DU1636" s="83">
        <v>0.30636249999999998</v>
      </c>
      <c r="DV1636" s="83">
        <v>0.29826875000000003</v>
      </c>
      <c r="DW1636" s="83">
        <v>0.28310000000000002</v>
      </c>
      <c r="DX1636" s="83">
        <v>0.29809374999999999</v>
      </c>
      <c r="DY1636" s="83">
        <v>0.34413749999999999</v>
      </c>
      <c r="DZ1636" s="83">
        <v>0.22623750000000001</v>
      </c>
    </row>
    <row r="1637" spans="1:130" s="83" customFormat="1" hidden="1" x14ac:dyDescent="0.25">
      <c r="A1637" s="82" t="s">
        <v>480</v>
      </c>
      <c r="B1637" s="82" t="s">
        <v>428</v>
      </c>
      <c r="C1637" s="83" t="s">
        <v>496</v>
      </c>
      <c r="D1637" s="83">
        <v>2017</v>
      </c>
      <c r="E1637" s="121">
        <v>43079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518.35500000000002</v>
      </c>
      <c r="DT1637" s="83">
        <v>0.26587499999999997</v>
      </c>
      <c r="DU1637" s="83">
        <v>0.28726249999999998</v>
      </c>
      <c r="DV1637" s="83">
        <v>0.27368749999999997</v>
      </c>
      <c r="DW1637" s="83">
        <v>0.28275624999999999</v>
      </c>
      <c r="DX1637" s="83">
        <v>0.32445000000000002</v>
      </c>
      <c r="DY1637" s="83">
        <v>0.33551249999999999</v>
      </c>
      <c r="DZ1637" s="83">
        <v>0.234875</v>
      </c>
    </row>
    <row r="1638" spans="1:130" s="83" customFormat="1" hidden="1" x14ac:dyDescent="0.25">
      <c r="A1638" s="82" t="s">
        <v>480</v>
      </c>
      <c r="B1638" s="82" t="s">
        <v>428</v>
      </c>
      <c r="C1638" s="83" t="s">
        <v>214</v>
      </c>
      <c r="D1638" s="83">
        <v>2017</v>
      </c>
      <c r="E1638" s="121">
        <v>43079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474.03328125000002</v>
      </c>
      <c r="DT1638" s="83">
        <v>0.20332187500000001</v>
      </c>
      <c r="DU1638" s="83">
        <v>0.25458750000000002</v>
      </c>
      <c r="DV1638" s="83">
        <v>0.24223749999999999</v>
      </c>
      <c r="DW1638" s="83">
        <v>0.30273749999999999</v>
      </c>
      <c r="DX1638" s="83">
        <v>0.32024999999999998</v>
      </c>
      <c r="DY1638" s="83">
        <v>0.29453750000000001</v>
      </c>
      <c r="DZ1638" s="83">
        <v>0.19139375</v>
      </c>
    </row>
    <row r="1639" spans="1:130" s="83" customFormat="1" hidden="1" x14ac:dyDescent="0.25">
      <c r="A1639" s="82" t="s">
        <v>480</v>
      </c>
      <c r="B1639" s="82" t="s">
        <v>428</v>
      </c>
      <c r="C1639" s="83" t="s">
        <v>215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498.13125000000002</v>
      </c>
      <c r="DT1639" s="83">
        <v>0.18553125000000001</v>
      </c>
      <c r="DU1639" s="83">
        <v>0.23933125</v>
      </c>
      <c r="DV1639" s="83">
        <v>0.256025</v>
      </c>
      <c r="DW1639" s="83">
        <v>0.28104374999999998</v>
      </c>
      <c r="DX1639" s="83">
        <v>0.32044375000000003</v>
      </c>
      <c r="DY1639" s="83">
        <v>0.334175</v>
      </c>
      <c r="DZ1639" s="83">
        <v>0.25631874999999998</v>
      </c>
    </row>
    <row r="1640" spans="1:130" s="83" customFormat="1" hidden="1" x14ac:dyDescent="0.25">
      <c r="A1640" s="82" t="s">
        <v>480</v>
      </c>
      <c r="B1640" s="82" t="s">
        <v>428</v>
      </c>
      <c r="C1640" s="83" t="s">
        <v>216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506.30484374999997</v>
      </c>
      <c r="DT1640" s="83">
        <v>0.24219062499999999</v>
      </c>
      <c r="DU1640" s="83">
        <v>0.260125</v>
      </c>
      <c r="DV1640" s="83">
        <v>0.30939375000000002</v>
      </c>
      <c r="DW1640" s="83">
        <v>0.331675</v>
      </c>
      <c r="DX1640" s="83">
        <v>0.32266875</v>
      </c>
      <c r="DY1640" s="83">
        <v>0.28979375000000002</v>
      </c>
      <c r="DZ1640" s="83">
        <v>0.18299375000000001</v>
      </c>
    </row>
    <row r="1641" spans="1:130" s="83" customFormat="1" hidden="1" x14ac:dyDescent="0.25">
      <c r="A1641" s="82" t="s">
        <v>480</v>
      </c>
      <c r="B1641" s="82" t="s">
        <v>428</v>
      </c>
      <c r="C1641" s="83" t="s">
        <v>217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448.26468749999998</v>
      </c>
      <c r="DT1641" s="83">
        <v>0.19954374999999999</v>
      </c>
      <c r="DU1641" s="83">
        <v>0.22220000000000001</v>
      </c>
      <c r="DV1641" s="83">
        <v>0.243975</v>
      </c>
      <c r="DW1641" s="83">
        <v>0.27432499999999999</v>
      </c>
      <c r="DX1641" s="83">
        <v>0.30764999999999998</v>
      </c>
      <c r="DY1641" s="83">
        <v>0.30331875000000003</v>
      </c>
      <c r="DZ1641" s="83">
        <v>0.15407499999999999</v>
      </c>
    </row>
    <row r="1642" spans="1:130" s="83" customFormat="1" hidden="1" x14ac:dyDescent="0.25">
      <c r="A1642" s="82" t="s">
        <v>480</v>
      </c>
      <c r="B1642" s="82" t="s">
        <v>428</v>
      </c>
      <c r="C1642" s="83" t="s">
        <v>213</v>
      </c>
      <c r="D1642" s="83">
        <v>2017</v>
      </c>
      <c r="E1642" s="121">
        <v>43080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511.53609375000002</v>
      </c>
      <c r="DT1642" s="83">
        <v>0.24092187500000001</v>
      </c>
      <c r="DU1642" s="83">
        <v>0.29784375000000002</v>
      </c>
      <c r="DV1642" s="83">
        <v>0.2890875</v>
      </c>
      <c r="DW1642" s="83">
        <v>0.28105000000000002</v>
      </c>
      <c r="DX1642" s="83">
        <v>0.29626875000000003</v>
      </c>
      <c r="DY1642" s="83">
        <v>0.34334375</v>
      </c>
      <c r="DZ1642" s="83">
        <v>0.22598750000000001</v>
      </c>
    </row>
    <row r="1643" spans="1:130" s="83" customFormat="1" hidden="1" x14ac:dyDescent="0.25">
      <c r="A1643" s="82" t="s">
        <v>480</v>
      </c>
      <c r="B1643" s="82" t="s">
        <v>428</v>
      </c>
      <c r="C1643" s="83" t="s">
        <v>496</v>
      </c>
      <c r="D1643" s="83">
        <v>2017</v>
      </c>
      <c r="E1643" s="121">
        <v>43080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511.55296874999999</v>
      </c>
      <c r="DT1643" s="83">
        <v>0.25296562500000003</v>
      </c>
      <c r="DU1643" s="83">
        <v>0.27787499999999998</v>
      </c>
      <c r="DV1643" s="83">
        <v>0.26546249999999999</v>
      </c>
      <c r="DW1643" s="83">
        <v>0.28115000000000001</v>
      </c>
      <c r="DX1643" s="83">
        <v>0.32318750000000002</v>
      </c>
      <c r="DY1643" s="83">
        <v>0.335225</v>
      </c>
      <c r="DZ1643" s="83">
        <v>0.23473125</v>
      </c>
    </row>
    <row r="1644" spans="1:130" s="83" customFormat="1" hidden="1" x14ac:dyDescent="0.25">
      <c r="A1644" s="82" t="s">
        <v>480</v>
      </c>
      <c r="B1644" s="82" t="s">
        <v>428</v>
      </c>
      <c r="C1644" s="83" t="s">
        <v>214</v>
      </c>
      <c r="D1644" s="83">
        <v>2017</v>
      </c>
      <c r="E1644" s="121">
        <v>43080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463.41515625</v>
      </c>
      <c r="DT1644" s="83">
        <v>0.182628125</v>
      </c>
      <c r="DU1644" s="83">
        <v>0.23671875000000001</v>
      </c>
      <c r="DV1644" s="83">
        <v>0.23281874999999999</v>
      </c>
      <c r="DW1644" s="83">
        <v>0.29970625000000001</v>
      </c>
      <c r="DX1644" s="83">
        <v>0.31813750000000002</v>
      </c>
      <c r="DY1644" s="83">
        <v>0.29338124999999998</v>
      </c>
      <c r="DZ1644" s="83">
        <v>0.191</v>
      </c>
    </row>
    <row r="1645" spans="1:130" s="83" customFormat="1" hidden="1" x14ac:dyDescent="0.25">
      <c r="A1645" s="82" t="s">
        <v>480</v>
      </c>
      <c r="B1645" s="82" t="s">
        <v>428</v>
      </c>
      <c r="C1645" s="83" t="s">
        <v>215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488.13984375000001</v>
      </c>
      <c r="DT1645" s="83">
        <v>0.16658437500000001</v>
      </c>
      <c r="DU1645" s="83">
        <v>0.22093125</v>
      </c>
      <c r="DV1645" s="83">
        <v>0.2462625</v>
      </c>
      <c r="DW1645" s="83">
        <v>0.27919375000000002</v>
      </c>
      <c r="DX1645" s="83">
        <v>0.31888125</v>
      </c>
      <c r="DY1645" s="83">
        <v>0.33329375</v>
      </c>
      <c r="DZ1645" s="83">
        <v>0.25574374999999999</v>
      </c>
    </row>
    <row r="1646" spans="1:130" s="83" customFormat="1" hidden="1" x14ac:dyDescent="0.25">
      <c r="A1646" s="82" t="s">
        <v>480</v>
      </c>
      <c r="B1646" s="82" t="s">
        <v>428</v>
      </c>
      <c r="C1646" s="83" t="s">
        <v>216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498.45375000000001</v>
      </c>
      <c r="DT1646" s="83">
        <v>0.225325</v>
      </c>
      <c r="DU1646" s="83">
        <v>0.24688750000000001</v>
      </c>
      <c r="DV1646" s="83">
        <v>0.30198124999999998</v>
      </c>
      <c r="DW1646" s="83">
        <v>0.33018124999999998</v>
      </c>
      <c r="DX1646" s="83">
        <v>0.32147500000000001</v>
      </c>
      <c r="DY1646" s="83">
        <v>0.28915000000000002</v>
      </c>
      <c r="DZ1646" s="83">
        <v>0.18261875</v>
      </c>
    </row>
    <row r="1647" spans="1:130" s="83" customFormat="1" hidden="1" x14ac:dyDescent="0.25">
      <c r="A1647" s="82" t="s">
        <v>480</v>
      </c>
      <c r="B1647" s="82" t="s">
        <v>428</v>
      </c>
      <c r="C1647" s="83" t="s">
        <v>217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441.96656250000001</v>
      </c>
      <c r="DT1647" s="83">
        <v>0.18709375</v>
      </c>
      <c r="DU1647" s="83">
        <v>0.21203749999999999</v>
      </c>
      <c r="DV1647" s="83">
        <v>0.23744375000000001</v>
      </c>
      <c r="DW1647" s="83">
        <v>0.27295000000000003</v>
      </c>
      <c r="DX1647" s="83">
        <v>0.30643749999999997</v>
      </c>
      <c r="DY1647" s="83">
        <v>0.30285000000000001</v>
      </c>
      <c r="DZ1647" s="83">
        <v>0.153975</v>
      </c>
    </row>
    <row r="1648" spans="1:130" s="83" customFormat="1" hidden="1" x14ac:dyDescent="0.25">
      <c r="A1648" s="82" t="s">
        <v>480</v>
      </c>
      <c r="B1648" s="82" t="s">
        <v>428</v>
      </c>
      <c r="C1648" s="83" t="s">
        <v>213</v>
      </c>
      <c r="D1648" s="83">
        <v>2017</v>
      </c>
      <c r="E1648" s="121">
        <v>43081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507.93515624999998</v>
      </c>
      <c r="DT1648" s="83">
        <v>0.23577812500000001</v>
      </c>
      <c r="DU1648" s="83">
        <v>0.29484375000000002</v>
      </c>
      <c r="DV1648" s="83">
        <v>0.28471875000000002</v>
      </c>
      <c r="DW1648" s="83">
        <v>0.27971249999999998</v>
      </c>
      <c r="DX1648" s="83">
        <v>0.29486250000000003</v>
      </c>
      <c r="DY1648" s="83">
        <v>0.34276250000000003</v>
      </c>
      <c r="DZ1648" s="83">
        <v>0.22575000000000001</v>
      </c>
    </row>
    <row r="1649" spans="1:130" s="83" customFormat="1" hidden="1" x14ac:dyDescent="0.25">
      <c r="A1649" s="82" t="s">
        <v>480</v>
      </c>
      <c r="B1649" s="82" t="s">
        <v>428</v>
      </c>
      <c r="C1649" s="83" t="s">
        <v>496</v>
      </c>
      <c r="D1649" s="83">
        <v>2017</v>
      </c>
      <c r="E1649" s="121">
        <v>43081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508.37156249999998</v>
      </c>
      <c r="DT1649" s="83">
        <v>0.24807499999999999</v>
      </c>
      <c r="DU1649" s="83">
        <v>0.27403125</v>
      </c>
      <c r="DV1649" s="83">
        <v>0.26148749999999998</v>
      </c>
      <c r="DW1649" s="83">
        <v>0.28021875000000002</v>
      </c>
      <c r="DX1649" s="83">
        <v>0.3223375</v>
      </c>
      <c r="DY1649" s="83">
        <v>0.33489999999999998</v>
      </c>
      <c r="DZ1649" s="83">
        <v>0.23457500000000001</v>
      </c>
    </row>
    <row r="1650" spans="1:130" s="83" customFormat="1" hidden="1" x14ac:dyDescent="0.25">
      <c r="A1650" s="82" t="s">
        <v>480</v>
      </c>
      <c r="B1650" s="82" t="s">
        <v>428</v>
      </c>
      <c r="C1650" s="83" t="s">
        <v>214</v>
      </c>
      <c r="D1650" s="83">
        <v>2017</v>
      </c>
      <c r="E1650" s="121">
        <v>43081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460.29656249999999</v>
      </c>
      <c r="DT1650" s="83">
        <v>0.17771875000000001</v>
      </c>
      <c r="DU1650" s="83">
        <v>0.23150000000000001</v>
      </c>
      <c r="DV1650" s="83">
        <v>0.2308125</v>
      </c>
      <c r="DW1650" s="83">
        <v>0.29899375</v>
      </c>
      <c r="DX1650" s="83">
        <v>0.31666250000000001</v>
      </c>
      <c r="DY1650" s="83">
        <v>0.29243124999999998</v>
      </c>
      <c r="DZ1650" s="83">
        <v>0.1908125</v>
      </c>
    </row>
    <row r="1651" spans="1:130" s="83" customFormat="1" hidden="1" x14ac:dyDescent="0.25">
      <c r="A1651" s="82" t="s">
        <v>480</v>
      </c>
      <c r="B1651" s="82" t="s">
        <v>428</v>
      </c>
      <c r="C1651" s="83" t="s">
        <v>215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484.93171875000002</v>
      </c>
      <c r="DT1651" s="83">
        <v>0.16200937500000001</v>
      </c>
      <c r="DU1651" s="83">
        <v>0.21465624999999999</v>
      </c>
      <c r="DV1651" s="83">
        <v>0.24295</v>
      </c>
      <c r="DW1651" s="83">
        <v>0.27879375000000001</v>
      </c>
      <c r="DX1651" s="83">
        <v>0.31780625000000001</v>
      </c>
      <c r="DY1651" s="83">
        <v>0.33288125000000002</v>
      </c>
      <c r="DZ1651" s="83">
        <v>0.25567499999999999</v>
      </c>
    </row>
    <row r="1652" spans="1:130" s="83" customFormat="1" hidden="1" x14ac:dyDescent="0.25">
      <c r="A1652" s="82" t="s">
        <v>480</v>
      </c>
      <c r="B1652" s="82" t="s">
        <v>428</v>
      </c>
      <c r="C1652" s="83" t="s">
        <v>216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495.80250000000001</v>
      </c>
      <c r="DT1652" s="83">
        <v>0.22065625</v>
      </c>
      <c r="DU1652" s="83">
        <v>0.24380625</v>
      </c>
      <c r="DV1652" s="83">
        <v>0.29973125</v>
      </c>
      <c r="DW1652" s="83">
        <v>0.32911875000000002</v>
      </c>
      <c r="DX1652" s="83">
        <v>0.32048125</v>
      </c>
      <c r="DY1652" s="83">
        <v>0.2888</v>
      </c>
      <c r="DZ1652" s="83">
        <v>0.18231249999999999</v>
      </c>
    </row>
    <row r="1653" spans="1:130" s="83" customFormat="1" hidden="1" x14ac:dyDescent="0.25">
      <c r="A1653" s="82" t="s">
        <v>480</v>
      </c>
      <c r="B1653" s="82" t="s">
        <v>428</v>
      </c>
      <c r="C1653" s="83" t="s">
        <v>217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439.79578125</v>
      </c>
      <c r="DT1653" s="83">
        <v>0.18284062500000001</v>
      </c>
      <c r="DU1653" s="83">
        <v>0.20863124999999999</v>
      </c>
      <c r="DV1653" s="83">
        <v>0.23572499999999999</v>
      </c>
      <c r="DW1653" s="83">
        <v>0.27260624999999999</v>
      </c>
      <c r="DX1653" s="83">
        <v>0.30553124999999998</v>
      </c>
      <c r="DY1653" s="83">
        <v>0.30245</v>
      </c>
      <c r="DZ1653" s="83">
        <v>0.1539375</v>
      </c>
    </row>
    <row r="1654" spans="1:130" s="83" customFormat="1" hidden="1" x14ac:dyDescent="0.25">
      <c r="A1654" s="82" t="s">
        <v>480</v>
      </c>
      <c r="B1654" s="82" t="s">
        <v>428</v>
      </c>
      <c r="C1654" s="83" t="s">
        <v>213</v>
      </c>
      <c r="D1654" s="83">
        <v>2017</v>
      </c>
      <c r="E1654" s="121">
        <v>43082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510.14718749999997</v>
      </c>
      <c r="DT1654" s="83">
        <v>0.26379999999999998</v>
      </c>
      <c r="DU1654" s="83">
        <v>0.29445624999999997</v>
      </c>
      <c r="DV1654" s="83">
        <v>0.28184999999999999</v>
      </c>
      <c r="DW1654" s="83">
        <v>0.27838125000000002</v>
      </c>
      <c r="DX1654" s="83">
        <v>0.29358125000000002</v>
      </c>
      <c r="DY1654" s="83">
        <v>0.34204374999999998</v>
      </c>
      <c r="DZ1654" s="83">
        <v>0.22550624999999999</v>
      </c>
    </row>
    <row r="1655" spans="1:130" s="83" customFormat="1" hidden="1" x14ac:dyDescent="0.25">
      <c r="A1655" s="82" t="s">
        <v>480</v>
      </c>
      <c r="B1655" s="82" t="s">
        <v>428</v>
      </c>
      <c r="C1655" s="83" t="s">
        <v>496</v>
      </c>
      <c r="D1655" s="83">
        <v>2017</v>
      </c>
      <c r="E1655" s="121">
        <v>43082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510.43171875000002</v>
      </c>
      <c r="DT1655" s="83">
        <v>0.27383437500000002</v>
      </c>
      <c r="DU1655" s="83">
        <v>0.27318124999999999</v>
      </c>
      <c r="DV1655" s="83">
        <v>0.25843125</v>
      </c>
      <c r="DW1655" s="83">
        <v>0.27928750000000002</v>
      </c>
      <c r="DX1655" s="83">
        <v>0.32122499999999998</v>
      </c>
      <c r="DY1655" s="83">
        <v>0.33463749999999998</v>
      </c>
      <c r="DZ1655" s="83">
        <v>0.23435</v>
      </c>
    </row>
    <row r="1656" spans="1:130" s="83" customFormat="1" hidden="1" x14ac:dyDescent="0.25">
      <c r="A1656" s="82" t="s">
        <v>480</v>
      </c>
      <c r="B1656" s="82" t="s">
        <v>428</v>
      </c>
      <c r="C1656" s="83" t="s">
        <v>214</v>
      </c>
      <c r="D1656" s="83">
        <v>2017</v>
      </c>
      <c r="E1656" s="121">
        <v>43082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532.23703124999997</v>
      </c>
      <c r="DT1656" s="83">
        <v>0.34300937500000001</v>
      </c>
      <c r="DU1656" s="83">
        <v>0.3626375</v>
      </c>
      <c r="DV1656" s="83">
        <v>0.31961875000000001</v>
      </c>
      <c r="DW1656" s="83">
        <v>0.30380625</v>
      </c>
      <c r="DX1656" s="83">
        <v>0.316025</v>
      </c>
      <c r="DY1656" s="83">
        <v>0.29126249999999998</v>
      </c>
      <c r="DZ1656" s="83">
        <v>0.19058749999999999</v>
      </c>
    </row>
    <row r="1657" spans="1:130" s="83" customFormat="1" hidden="1" x14ac:dyDescent="0.25">
      <c r="A1657" s="82" t="s">
        <v>480</v>
      </c>
      <c r="B1657" s="82" t="s">
        <v>428</v>
      </c>
      <c r="C1657" s="83" t="s">
        <v>215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561.541875</v>
      </c>
      <c r="DT1657" s="83">
        <v>0.31557499999999999</v>
      </c>
      <c r="DU1657" s="83">
        <v>0.35549999999999998</v>
      </c>
      <c r="DV1657" s="83">
        <v>0.3278625</v>
      </c>
      <c r="DW1657" s="83">
        <v>0.29488750000000002</v>
      </c>
      <c r="DX1657" s="83">
        <v>0.32543749999999999</v>
      </c>
      <c r="DY1657" s="83">
        <v>0.33254375000000003</v>
      </c>
      <c r="DZ1657" s="83">
        <v>0.25553749999999997</v>
      </c>
    </row>
    <row r="1658" spans="1:130" s="83" customFormat="1" hidden="1" x14ac:dyDescent="0.25">
      <c r="A1658" s="82" t="s">
        <v>480</v>
      </c>
      <c r="B1658" s="82" t="s">
        <v>428</v>
      </c>
      <c r="C1658" s="83" t="s">
        <v>216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498.03</v>
      </c>
      <c r="DT1658" s="83">
        <v>0.24589374999999999</v>
      </c>
      <c r="DU1658" s="83">
        <v>0.24203125</v>
      </c>
      <c r="DV1658" s="83">
        <v>0.29799999999999999</v>
      </c>
      <c r="DW1658" s="83">
        <v>0.32819999999999999</v>
      </c>
      <c r="DX1658" s="83">
        <v>0.31946875000000002</v>
      </c>
      <c r="DY1658" s="83">
        <v>0.28839999999999999</v>
      </c>
      <c r="DZ1658" s="83">
        <v>0.18206875</v>
      </c>
    </row>
    <row r="1659" spans="1:130" s="83" customFormat="1" hidden="1" x14ac:dyDescent="0.25">
      <c r="A1659" s="82" t="s">
        <v>480</v>
      </c>
      <c r="B1659" s="82" t="s">
        <v>428</v>
      </c>
      <c r="C1659" s="83" t="s">
        <v>217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490.87078124999999</v>
      </c>
      <c r="DT1659" s="83">
        <v>0.29964062499999999</v>
      </c>
      <c r="DU1659" s="83">
        <v>0.30561874999999999</v>
      </c>
      <c r="DV1659" s="83">
        <v>0.27766249999999998</v>
      </c>
      <c r="DW1659" s="83">
        <v>0.29552499999999998</v>
      </c>
      <c r="DX1659" s="83">
        <v>0.30458125000000003</v>
      </c>
      <c r="DY1659" s="83">
        <v>0.30197499999999999</v>
      </c>
      <c r="DZ1659" s="83">
        <v>0.15386250000000001</v>
      </c>
    </row>
    <row r="1660" spans="1:130" s="83" customFormat="1" hidden="1" x14ac:dyDescent="0.25">
      <c r="A1660" s="82" t="s">
        <v>480</v>
      </c>
      <c r="B1660" s="82" t="s">
        <v>428</v>
      </c>
      <c r="C1660" s="83" t="s">
        <v>213</v>
      </c>
      <c r="D1660" s="83">
        <v>2017</v>
      </c>
      <c r="E1660" s="121">
        <v>43083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507.68906249999998</v>
      </c>
      <c r="DT1660" s="83">
        <v>0.26146875000000003</v>
      </c>
      <c r="DU1660" s="83">
        <v>0.29415000000000002</v>
      </c>
      <c r="DV1660" s="83">
        <v>0.27860000000000001</v>
      </c>
      <c r="DW1660" s="83">
        <v>0.27705625</v>
      </c>
      <c r="DX1660" s="83">
        <v>0.29230624999999999</v>
      </c>
      <c r="DY1660" s="83">
        <v>0.34131875</v>
      </c>
      <c r="DZ1660" s="83">
        <v>0.22520625</v>
      </c>
    </row>
    <row r="1661" spans="1:130" s="83" customFormat="1" hidden="1" x14ac:dyDescent="0.25">
      <c r="A1661" s="82" t="s">
        <v>480</v>
      </c>
      <c r="B1661" s="82" t="s">
        <v>428</v>
      </c>
      <c r="C1661" s="83" t="s">
        <v>496</v>
      </c>
      <c r="D1661" s="83">
        <v>2017</v>
      </c>
      <c r="E1661" s="121">
        <v>43083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508.47281249999997</v>
      </c>
      <c r="DT1661" s="83">
        <v>0.2702</v>
      </c>
      <c r="DU1661" s="83">
        <v>0.27424375000000001</v>
      </c>
      <c r="DV1661" s="83">
        <v>0.25582500000000002</v>
      </c>
      <c r="DW1661" s="83">
        <v>0.27813125</v>
      </c>
      <c r="DX1661" s="83">
        <v>0.32018124999999997</v>
      </c>
      <c r="DY1661" s="83">
        <v>0.33436250000000001</v>
      </c>
      <c r="DZ1661" s="83">
        <v>0.23418749999999999</v>
      </c>
    </row>
    <row r="1662" spans="1:130" s="83" customFormat="1" hidden="1" x14ac:dyDescent="0.25">
      <c r="A1662" s="82" t="s">
        <v>480</v>
      </c>
      <c r="B1662" s="82" t="s">
        <v>428</v>
      </c>
      <c r="C1662" s="83" t="s">
        <v>214</v>
      </c>
      <c r="D1662" s="83">
        <v>2017</v>
      </c>
      <c r="E1662" s="121">
        <v>43083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524.72109375000002</v>
      </c>
      <c r="DT1662" s="83">
        <v>0.318740625</v>
      </c>
      <c r="DU1662" s="83">
        <v>0.34858749999999999</v>
      </c>
      <c r="DV1662" s="83">
        <v>0.31553750000000003</v>
      </c>
      <c r="DW1662" s="83">
        <v>0.30446875000000001</v>
      </c>
      <c r="DX1662" s="83">
        <v>0.31471874999999999</v>
      </c>
      <c r="DY1662" s="83">
        <v>0.29029375000000002</v>
      </c>
      <c r="DZ1662" s="83">
        <v>0.19038749999999999</v>
      </c>
    </row>
    <row r="1663" spans="1:130" s="83" customFormat="1" hidden="1" x14ac:dyDescent="0.25">
      <c r="A1663" s="82" t="s">
        <v>480</v>
      </c>
      <c r="B1663" s="82" t="s">
        <v>428</v>
      </c>
      <c r="C1663" s="83" t="s">
        <v>215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554.29218749999995</v>
      </c>
      <c r="DT1663" s="83">
        <v>0.29788124999999999</v>
      </c>
      <c r="DU1663" s="83">
        <v>0.34006249999999999</v>
      </c>
      <c r="DV1663" s="83">
        <v>0.32895625000000001</v>
      </c>
      <c r="DW1663" s="83">
        <v>0.29388750000000002</v>
      </c>
      <c r="DX1663" s="83">
        <v>0.31851249999999998</v>
      </c>
      <c r="DY1663" s="83">
        <v>0.33205000000000001</v>
      </c>
      <c r="DZ1663" s="83">
        <v>0.2552625</v>
      </c>
    </row>
    <row r="1664" spans="1:130" s="83" customFormat="1" hidden="1" x14ac:dyDescent="0.25">
      <c r="A1664" s="82" t="s">
        <v>480</v>
      </c>
      <c r="B1664" s="82" t="s">
        <v>428</v>
      </c>
      <c r="C1664" s="83" t="s">
        <v>216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495.56062500000002</v>
      </c>
      <c r="DT1664" s="83">
        <v>0.24312500000000001</v>
      </c>
      <c r="DU1664" s="83">
        <v>0.2407</v>
      </c>
      <c r="DV1664" s="83">
        <v>0.29527500000000001</v>
      </c>
      <c r="DW1664" s="83">
        <v>0.32695625</v>
      </c>
      <c r="DX1664" s="83">
        <v>0.31828125000000002</v>
      </c>
      <c r="DY1664" s="83">
        <v>0.28785624999999998</v>
      </c>
      <c r="DZ1664" s="83">
        <v>0.18158750000000001</v>
      </c>
    </row>
    <row r="1665" spans="1:130" s="83" customFormat="1" hidden="1" x14ac:dyDescent="0.25">
      <c r="A1665" s="82" t="s">
        <v>480</v>
      </c>
      <c r="B1665" s="82" t="s">
        <v>428</v>
      </c>
      <c r="C1665" s="83" t="s">
        <v>217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486.42796874999999</v>
      </c>
      <c r="DT1665" s="83">
        <v>0.28381562500000002</v>
      </c>
      <c r="DU1665" s="83">
        <v>0.294325</v>
      </c>
      <c r="DV1665" s="83">
        <v>0.27942499999999998</v>
      </c>
      <c r="DW1665" s="83">
        <v>0.29329375000000002</v>
      </c>
      <c r="DX1665" s="83">
        <v>0.30425000000000002</v>
      </c>
      <c r="DY1665" s="83">
        <v>0.3016375</v>
      </c>
      <c r="DZ1665" s="83">
        <v>0.15375</v>
      </c>
    </row>
    <row r="1666" spans="1:130" s="83" customFormat="1" hidden="1" x14ac:dyDescent="0.25">
      <c r="A1666" s="82" t="s">
        <v>480</v>
      </c>
      <c r="B1666" s="82" t="s">
        <v>428</v>
      </c>
      <c r="C1666" s="83" t="s">
        <v>213</v>
      </c>
      <c r="D1666" s="83">
        <v>2017</v>
      </c>
      <c r="E1666" s="121">
        <v>43084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503.88937499999997</v>
      </c>
      <c r="DT1666" s="83">
        <v>0.25495000000000001</v>
      </c>
      <c r="DU1666" s="83">
        <v>0.29146250000000001</v>
      </c>
      <c r="DV1666" s="83">
        <v>0.27465624999999999</v>
      </c>
      <c r="DW1666" s="83">
        <v>0.27540625000000002</v>
      </c>
      <c r="DX1666" s="83">
        <v>0.29087499999999999</v>
      </c>
      <c r="DY1666" s="83">
        <v>0.34058125</v>
      </c>
      <c r="DZ1666" s="83">
        <v>0.22490625</v>
      </c>
    </row>
    <row r="1667" spans="1:130" s="83" customFormat="1" hidden="1" x14ac:dyDescent="0.25">
      <c r="A1667" s="82" t="s">
        <v>480</v>
      </c>
      <c r="B1667" s="82" t="s">
        <v>428</v>
      </c>
      <c r="C1667" s="83" t="s">
        <v>496</v>
      </c>
      <c r="D1667" s="83">
        <v>2017</v>
      </c>
      <c r="E1667" s="121">
        <v>43084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504.64921874999999</v>
      </c>
      <c r="DT1667" s="83">
        <v>0.261934375</v>
      </c>
      <c r="DU1667" s="83">
        <v>0.27139374999999999</v>
      </c>
      <c r="DV1667" s="83">
        <v>0.2523125</v>
      </c>
      <c r="DW1667" s="83">
        <v>0.27633750000000001</v>
      </c>
      <c r="DX1667" s="83">
        <v>0.31898124999999999</v>
      </c>
      <c r="DY1667" s="83">
        <v>0.33397500000000002</v>
      </c>
      <c r="DZ1667" s="83">
        <v>0.23389375000000001</v>
      </c>
    </row>
    <row r="1668" spans="1:130" s="83" customFormat="1" hidden="1" x14ac:dyDescent="0.25">
      <c r="A1668" s="82" t="s">
        <v>480</v>
      </c>
      <c r="B1668" s="82" t="s">
        <v>428</v>
      </c>
      <c r="C1668" s="83" t="s">
        <v>214</v>
      </c>
      <c r="D1668" s="83">
        <v>2017</v>
      </c>
      <c r="E1668" s="121">
        <v>43084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516.43921875000001</v>
      </c>
      <c r="DT1668" s="83">
        <v>0.29765312500000002</v>
      </c>
      <c r="DU1668" s="83">
        <v>0.33465</v>
      </c>
      <c r="DV1668" s="83">
        <v>0.30680000000000002</v>
      </c>
      <c r="DW1668" s="83">
        <v>0.30533125</v>
      </c>
      <c r="DX1668" s="83">
        <v>0.31385625</v>
      </c>
      <c r="DY1668" s="83">
        <v>0.28924375000000002</v>
      </c>
      <c r="DZ1668" s="83">
        <v>0.19008125000000001</v>
      </c>
    </row>
    <row r="1669" spans="1:130" s="83" customFormat="1" hidden="1" x14ac:dyDescent="0.25">
      <c r="A1669" s="82" t="s">
        <v>480</v>
      </c>
      <c r="B1669" s="82" t="s">
        <v>428</v>
      </c>
      <c r="C1669" s="83" t="s">
        <v>215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545.63156249999997</v>
      </c>
      <c r="DT1669" s="83">
        <v>0.27785625000000003</v>
      </c>
      <c r="DU1669" s="83">
        <v>0.32546249999999999</v>
      </c>
      <c r="DV1669" s="83">
        <v>0.32150624999999999</v>
      </c>
      <c r="DW1669" s="83">
        <v>0.29184375000000001</v>
      </c>
      <c r="DX1669" s="83">
        <v>0.31746875000000002</v>
      </c>
      <c r="DY1669" s="83">
        <v>0.33137499999999998</v>
      </c>
      <c r="DZ1669" s="83">
        <v>0.25491875000000003</v>
      </c>
    </row>
    <row r="1670" spans="1:130" s="83" customFormat="1" hidden="1" x14ac:dyDescent="0.25">
      <c r="A1670" s="82" t="s">
        <v>480</v>
      </c>
      <c r="B1670" s="82" t="s">
        <v>428</v>
      </c>
      <c r="C1670" s="83" t="s">
        <v>216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491.46703124999999</v>
      </c>
      <c r="DT1670" s="83">
        <v>0.23547812500000001</v>
      </c>
      <c r="DU1670" s="83">
        <v>0.23660624999999999</v>
      </c>
      <c r="DV1670" s="83">
        <v>0.29139999999999999</v>
      </c>
      <c r="DW1670" s="83">
        <v>0.32553749999999998</v>
      </c>
      <c r="DX1670" s="83">
        <v>0.31689374999999997</v>
      </c>
      <c r="DY1670" s="83">
        <v>0.28723124999999999</v>
      </c>
      <c r="DZ1670" s="83">
        <v>0.18111875</v>
      </c>
    </row>
    <row r="1671" spans="1:130" s="83" customFormat="1" hidden="1" x14ac:dyDescent="0.25">
      <c r="A1671" s="82" t="s">
        <v>480</v>
      </c>
      <c r="B1671" s="82" t="s">
        <v>428</v>
      </c>
      <c r="C1671" s="83" t="s">
        <v>217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481.67203124999997</v>
      </c>
      <c r="DT1671" s="83">
        <v>0.27083437500000002</v>
      </c>
      <c r="DU1671" s="83">
        <v>0.28449999999999998</v>
      </c>
      <c r="DV1671" s="83">
        <v>0.27810000000000001</v>
      </c>
      <c r="DW1671" s="83">
        <v>0.29120000000000001</v>
      </c>
      <c r="DX1671" s="83">
        <v>0.3037125</v>
      </c>
      <c r="DY1671" s="83">
        <v>0.30129375000000003</v>
      </c>
      <c r="DZ1671" s="83">
        <v>0.15359999999999999</v>
      </c>
    </row>
    <row r="1672" spans="1:130" s="83" customFormat="1" hidden="1" x14ac:dyDescent="0.25">
      <c r="A1672" s="82" t="s">
        <v>480</v>
      </c>
      <c r="B1672" s="82" t="s">
        <v>428</v>
      </c>
      <c r="C1672" s="83" t="s">
        <v>213</v>
      </c>
      <c r="D1672" s="83">
        <v>2017</v>
      </c>
      <c r="E1672" s="121">
        <v>43085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500.03859375000002</v>
      </c>
      <c r="DT1672" s="83">
        <v>0.247690625</v>
      </c>
      <c r="DU1672" s="83">
        <v>0.28817500000000001</v>
      </c>
      <c r="DV1672" s="83">
        <v>0.27095000000000002</v>
      </c>
      <c r="DW1672" s="83">
        <v>0.2739125</v>
      </c>
      <c r="DX1672" s="83">
        <v>0.28952499999999998</v>
      </c>
      <c r="DY1672" s="83">
        <v>0.33977499999999999</v>
      </c>
      <c r="DZ1672" s="83">
        <v>0.22470000000000001</v>
      </c>
    </row>
    <row r="1673" spans="1:130" s="83" customFormat="1" hidden="1" x14ac:dyDescent="0.25">
      <c r="A1673" s="82" t="s">
        <v>480</v>
      </c>
      <c r="B1673" s="82" t="s">
        <v>428</v>
      </c>
      <c r="C1673" s="83" t="s">
        <v>496</v>
      </c>
      <c r="D1673" s="83">
        <v>2017</v>
      </c>
      <c r="E1673" s="121">
        <v>43085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500.65078125000002</v>
      </c>
      <c r="DT1673" s="83">
        <v>0.25330312500000002</v>
      </c>
      <c r="DU1673" s="83">
        <v>0.26758124999999999</v>
      </c>
      <c r="DV1673" s="83">
        <v>0.248975</v>
      </c>
      <c r="DW1673" s="83">
        <v>0.27458749999999998</v>
      </c>
      <c r="DX1673" s="83">
        <v>0.31772499999999998</v>
      </c>
      <c r="DY1673" s="83">
        <v>0.33355000000000001</v>
      </c>
      <c r="DZ1673" s="83">
        <v>0.23355624999999999</v>
      </c>
    </row>
    <row r="1674" spans="1:130" s="83" customFormat="1" hidden="1" x14ac:dyDescent="0.25">
      <c r="A1674" s="82" t="s">
        <v>480</v>
      </c>
      <c r="B1674" s="82" t="s">
        <v>428</v>
      </c>
      <c r="C1674" s="83" t="s">
        <v>214</v>
      </c>
      <c r="D1674" s="83">
        <v>2017</v>
      </c>
      <c r="E1674" s="121">
        <v>43085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509.07796875000003</v>
      </c>
      <c r="DT1674" s="83">
        <v>0.27969062500000003</v>
      </c>
      <c r="DU1674" s="83">
        <v>0.32229999999999998</v>
      </c>
      <c r="DV1674" s="83">
        <v>0.29863125000000001</v>
      </c>
      <c r="DW1674" s="83">
        <v>0.30603124999999998</v>
      </c>
      <c r="DX1674" s="83">
        <v>0.31324999999999997</v>
      </c>
      <c r="DY1674" s="83">
        <v>0.28828749999999997</v>
      </c>
      <c r="DZ1674" s="83">
        <v>0.18973124999999999</v>
      </c>
    </row>
    <row r="1675" spans="1:130" s="83" customFormat="1" hidden="1" x14ac:dyDescent="0.25">
      <c r="A1675" s="82" t="s">
        <v>480</v>
      </c>
      <c r="B1675" s="82" t="s">
        <v>428</v>
      </c>
      <c r="C1675" s="83" t="s">
        <v>215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537.78703125000004</v>
      </c>
      <c r="DT1675" s="83">
        <v>0.25987812500000002</v>
      </c>
      <c r="DU1675" s="83">
        <v>0.31256875000000001</v>
      </c>
      <c r="DV1675" s="83">
        <v>0.31405624999999998</v>
      </c>
      <c r="DW1675" s="83">
        <v>0.29048125000000002</v>
      </c>
      <c r="DX1675" s="83">
        <v>0.31673125000000002</v>
      </c>
      <c r="DY1675" s="83">
        <v>0.33073124999999998</v>
      </c>
      <c r="DZ1675" s="83">
        <v>0.25440000000000002</v>
      </c>
    </row>
    <row r="1676" spans="1:130" s="83" customFormat="1" hidden="1" x14ac:dyDescent="0.25">
      <c r="A1676" s="82" t="s">
        <v>480</v>
      </c>
      <c r="B1676" s="82" t="s">
        <v>428</v>
      </c>
      <c r="C1676" s="83" t="s">
        <v>216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487.63171875</v>
      </c>
      <c r="DT1676" s="83">
        <v>0.22765312500000001</v>
      </c>
      <c r="DU1676" s="83">
        <v>0.23280000000000001</v>
      </c>
      <c r="DV1676" s="83">
        <v>0.28812500000000002</v>
      </c>
      <c r="DW1676" s="83">
        <v>0.32428125000000002</v>
      </c>
      <c r="DX1676" s="83">
        <v>0.31546875000000002</v>
      </c>
      <c r="DY1676" s="83">
        <v>0.28671249999999998</v>
      </c>
      <c r="DZ1676" s="83">
        <v>0.18062500000000001</v>
      </c>
    </row>
    <row r="1677" spans="1:130" s="83" customFormat="1" hidden="1" x14ac:dyDescent="0.25">
      <c r="A1677" s="82" t="s">
        <v>480</v>
      </c>
      <c r="B1677" s="82" t="s">
        <v>428</v>
      </c>
      <c r="C1677" s="83" t="s">
        <v>217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477.25312500000001</v>
      </c>
      <c r="DT1677" s="83">
        <v>0.25926874999999999</v>
      </c>
      <c r="DU1677" s="83">
        <v>0.27605625</v>
      </c>
      <c r="DV1677" s="83">
        <v>0.27576875000000001</v>
      </c>
      <c r="DW1677" s="83">
        <v>0.28960625000000001</v>
      </c>
      <c r="DX1677" s="83">
        <v>0.30338124999999999</v>
      </c>
      <c r="DY1677" s="83">
        <v>0.30098750000000002</v>
      </c>
      <c r="DZ1677" s="83">
        <v>0.1534375</v>
      </c>
    </row>
    <row r="1678" spans="1:130" s="83" customFormat="1" hidden="1" x14ac:dyDescent="0.25">
      <c r="A1678" s="82" t="s">
        <v>480</v>
      </c>
      <c r="B1678" s="82" t="s">
        <v>428</v>
      </c>
      <c r="C1678" s="83" t="s">
        <v>213</v>
      </c>
      <c r="D1678" s="83">
        <v>2017</v>
      </c>
      <c r="E1678" s="121">
        <v>43086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496.05</v>
      </c>
      <c r="DT1678" s="83">
        <v>0.24048749999999999</v>
      </c>
      <c r="DU1678" s="83">
        <v>0.28443750000000001</v>
      </c>
      <c r="DV1678" s="83">
        <v>0.26716250000000002</v>
      </c>
      <c r="DW1678" s="83">
        <v>0.27241874999999999</v>
      </c>
      <c r="DX1678" s="83">
        <v>0.28809374999999998</v>
      </c>
      <c r="DY1678" s="83">
        <v>0.33894999999999997</v>
      </c>
      <c r="DZ1678" s="83">
        <v>0.22441249999999999</v>
      </c>
    </row>
    <row r="1679" spans="1:130" s="83" customFormat="1" hidden="1" x14ac:dyDescent="0.25">
      <c r="A1679" s="82" t="s">
        <v>480</v>
      </c>
      <c r="B1679" s="82" t="s">
        <v>428</v>
      </c>
      <c r="C1679" s="83" t="s">
        <v>496</v>
      </c>
      <c r="D1679" s="83">
        <v>2017</v>
      </c>
      <c r="E1679" s="121">
        <v>43086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496.27265625000001</v>
      </c>
      <c r="DT1679" s="83">
        <v>0.24471562499999999</v>
      </c>
      <c r="DU1679" s="83">
        <v>0.26280625000000002</v>
      </c>
      <c r="DV1679" s="83">
        <v>0.24507499999999999</v>
      </c>
      <c r="DW1679" s="83">
        <v>0.27275624999999998</v>
      </c>
      <c r="DX1679" s="83">
        <v>0.31643749999999998</v>
      </c>
      <c r="DY1679" s="83">
        <v>0.33310624999999999</v>
      </c>
      <c r="DZ1679" s="83">
        <v>0.23310624999999999</v>
      </c>
    </row>
    <row r="1680" spans="1:130" s="83" customFormat="1" hidden="1" x14ac:dyDescent="0.25">
      <c r="A1680" s="82" t="s">
        <v>480</v>
      </c>
      <c r="B1680" s="82" t="s">
        <v>428</v>
      </c>
      <c r="C1680" s="83" t="s">
        <v>214</v>
      </c>
      <c r="D1680" s="83">
        <v>2017</v>
      </c>
      <c r="E1680" s="121">
        <v>43086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500.54062499999998</v>
      </c>
      <c r="DT1680" s="83">
        <v>0.25933125000000001</v>
      </c>
      <c r="DU1680" s="83">
        <v>0.30788125</v>
      </c>
      <c r="DV1680" s="83">
        <v>0.28928124999999999</v>
      </c>
      <c r="DW1680" s="83">
        <v>0.30624374999999998</v>
      </c>
      <c r="DX1680" s="83">
        <v>0.31261875</v>
      </c>
      <c r="DY1680" s="83">
        <v>0.287275</v>
      </c>
      <c r="DZ1680" s="83">
        <v>0.18944374999999999</v>
      </c>
    </row>
    <row r="1681" spans="1:130" s="83" customFormat="1" hidden="1" x14ac:dyDescent="0.25">
      <c r="A1681" s="82" t="s">
        <v>480</v>
      </c>
      <c r="B1681" s="82" t="s">
        <v>428</v>
      </c>
      <c r="C1681" s="83" t="s">
        <v>215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528.91218749999996</v>
      </c>
      <c r="DT1681" s="83">
        <v>0.23994375000000001</v>
      </c>
      <c r="DU1681" s="83">
        <v>0.29796250000000002</v>
      </c>
      <c r="DV1681" s="83">
        <v>0.30477500000000002</v>
      </c>
      <c r="DW1681" s="83">
        <v>0.28924375000000002</v>
      </c>
      <c r="DX1681" s="83">
        <v>0.31606250000000002</v>
      </c>
      <c r="DY1681" s="83">
        <v>0.33016250000000003</v>
      </c>
      <c r="DZ1681" s="83">
        <v>0.25384374999999998</v>
      </c>
    </row>
    <row r="1682" spans="1:130" s="83" customFormat="1" hidden="1" x14ac:dyDescent="0.25">
      <c r="A1682" s="82" t="s">
        <v>480</v>
      </c>
      <c r="B1682" s="82" t="s">
        <v>428</v>
      </c>
      <c r="C1682" s="83" t="s">
        <v>216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483.73500000000001</v>
      </c>
      <c r="DT1682" s="83">
        <v>0.22016875</v>
      </c>
      <c r="DU1682" s="83">
        <v>0.22863125000000001</v>
      </c>
      <c r="DV1682" s="83">
        <v>0.28469375000000002</v>
      </c>
      <c r="DW1682" s="83">
        <v>0.32290625000000001</v>
      </c>
      <c r="DX1682" s="83">
        <v>0.314025</v>
      </c>
      <c r="DY1682" s="83">
        <v>0.28621875000000002</v>
      </c>
      <c r="DZ1682" s="83">
        <v>0.18020625000000001</v>
      </c>
    </row>
    <row r="1683" spans="1:130" s="83" customFormat="1" hidden="1" x14ac:dyDescent="0.25">
      <c r="A1683" s="82" t="s">
        <v>480</v>
      </c>
      <c r="B1683" s="82" t="s">
        <v>428</v>
      </c>
      <c r="C1683" s="83" t="s">
        <v>217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472.59937500000001</v>
      </c>
      <c r="DT1683" s="83">
        <v>0.24848124999999999</v>
      </c>
      <c r="DU1683" s="83">
        <v>0.26796874999999998</v>
      </c>
      <c r="DV1683" s="83">
        <v>0.27211875000000002</v>
      </c>
      <c r="DW1683" s="83">
        <v>0.28810000000000002</v>
      </c>
      <c r="DX1683" s="83">
        <v>0.30288749999999998</v>
      </c>
      <c r="DY1683" s="83">
        <v>0.30070000000000002</v>
      </c>
      <c r="DZ1683" s="83">
        <v>0.15329999999999999</v>
      </c>
    </row>
    <row r="1684" spans="1:130" s="83" customFormat="1" hidden="1" x14ac:dyDescent="0.25">
      <c r="A1684" s="82" t="s">
        <v>480</v>
      </c>
      <c r="B1684" s="82" t="s">
        <v>428</v>
      </c>
      <c r="C1684" s="83" t="s">
        <v>213</v>
      </c>
      <c r="D1684" s="83">
        <v>2017</v>
      </c>
      <c r="E1684" s="121">
        <v>43087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493.37859374999999</v>
      </c>
      <c r="DT1684" s="83">
        <v>0.23599687499999999</v>
      </c>
      <c r="DU1684" s="83">
        <v>0.28230624999999998</v>
      </c>
      <c r="DV1684" s="83">
        <v>0.26511249999999997</v>
      </c>
      <c r="DW1684" s="83">
        <v>0.27133750000000001</v>
      </c>
      <c r="DX1684" s="83">
        <v>0.2868</v>
      </c>
      <c r="DY1684" s="83">
        <v>0.33813749999999998</v>
      </c>
      <c r="DZ1684" s="83">
        <v>0.22405625000000001</v>
      </c>
    </row>
    <row r="1685" spans="1:130" s="83" customFormat="1" hidden="1" x14ac:dyDescent="0.25">
      <c r="A1685" s="82" t="s">
        <v>480</v>
      </c>
      <c r="B1685" s="82" t="s">
        <v>428</v>
      </c>
      <c r="C1685" s="83" t="s">
        <v>496</v>
      </c>
      <c r="D1685" s="83">
        <v>2017</v>
      </c>
      <c r="E1685" s="121">
        <v>43087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493.34062499999999</v>
      </c>
      <c r="DT1685" s="83">
        <v>0.23953749999999999</v>
      </c>
      <c r="DU1685" s="83">
        <v>0.25967499999999999</v>
      </c>
      <c r="DV1685" s="83">
        <v>0.24241874999999999</v>
      </c>
      <c r="DW1685" s="83">
        <v>0.27143125000000001</v>
      </c>
      <c r="DX1685" s="83">
        <v>0.31548749999999998</v>
      </c>
      <c r="DY1685" s="83">
        <v>0.3327</v>
      </c>
      <c r="DZ1685" s="83">
        <v>0.232825</v>
      </c>
    </row>
    <row r="1686" spans="1:130" s="83" customFormat="1" hidden="1" x14ac:dyDescent="0.25">
      <c r="A1686" s="82" t="s">
        <v>480</v>
      </c>
      <c r="B1686" s="82" t="s">
        <v>428</v>
      </c>
      <c r="C1686" s="83" t="s">
        <v>214</v>
      </c>
      <c r="D1686" s="83">
        <v>2017</v>
      </c>
      <c r="E1686" s="121">
        <v>43087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494.69296874999998</v>
      </c>
      <c r="DT1686" s="83">
        <v>0.24667187500000001</v>
      </c>
      <c r="DU1686" s="83">
        <v>0.29778125</v>
      </c>
      <c r="DV1686" s="83">
        <v>0.2828</v>
      </c>
      <c r="DW1686" s="83">
        <v>0.30645624999999999</v>
      </c>
      <c r="DX1686" s="83">
        <v>0.31198124999999999</v>
      </c>
      <c r="DY1686" s="83">
        <v>0.28628124999999999</v>
      </c>
      <c r="DZ1686" s="83">
        <v>0.18923124999999999</v>
      </c>
    </row>
    <row r="1687" spans="1:130" s="83" customFormat="1" hidden="1" x14ac:dyDescent="0.25">
      <c r="A1687" s="82" t="s">
        <v>480</v>
      </c>
      <c r="B1687" s="82" t="s">
        <v>428</v>
      </c>
      <c r="C1687" s="83" t="s">
        <v>215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523.53140625000003</v>
      </c>
      <c r="DT1687" s="83">
        <v>0.22959062499999999</v>
      </c>
      <c r="DU1687" s="83">
        <v>0.28884375000000001</v>
      </c>
      <c r="DV1687" s="83">
        <v>0.29864374999999999</v>
      </c>
      <c r="DW1687" s="83">
        <v>0.28874375000000002</v>
      </c>
      <c r="DX1687" s="83">
        <v>0.3155</v>
      </c>
      <c r="DY1687" s="83">
        <v>0.32953749999999998</v>
      </c>
      <c r="DZ1687" s="83">
        <v>0.25346249999999998</v>
      </c>
    </row>
    <row r="1688" spans="1:130" s="83" customFormat="1" hidden="1" x14ac:dyDescent="0.25">
      <c r="A1688" s="82" t="s">
        <v>480</v>
      </c>
      <c r="B1688" s="82" t="s">
        <v>428</v>
      </c>
      <c r="C1688" s="83" t="s">
        <v>216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481.72500000000002</v>
      </c>
      <c r="DT1688" s="83">
        <v>0.21643124999999999</v>
      </c>
      <c r="DU1688" s="83">
        <v>0.22711875000000001</v>
      </c>
      <c r="DV1688" s="83">
        <v>0.28342499999999998</v>
      </c>
      <c r="DW1688" s="83">
        <v>0.32206249999999997</v>
      </c>
      <c r="DX1688" s="83">
        <v>0.31288125</v>
      </c>
      <c r="DY1688" s="83">
        <v>0.28571249999999998</v>
      </c>
      <c r="DZ1688" s="83">
        <v>0.17989374999999999</v>
      </c>
    </row>
    <row r="1689" spans="1:130" s="83" customFormat="1" hidden="1" x14ac:dyDescent="0.25">
      <c r="A1689" s="82" t="s">
        <v>480</v>
      </c>
      <c r="B1689" s="82" t="s">
        <v>428</v>
      </c>
      <c r="C1689" s="83" t="s">
        <v>217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469.92093749999998</v>
      </c>
      <c r="DT1689" s="83">
        <v>0.24256875</v>
      </c>
      <c r="DU1689" s="83">
        <v>0.26301249999999998</v>
      </c>
      <c r="DV1689" s="83">
        <v>0.27043125000000001</v>
      </c>
      <c r="DW1689" s="83">
        <v>0.28733750000000002</v>
      </c>
      <c r="DX1689" s="83">
        <v>0.30243750000000003</v>
      </c>
      <c r="DY1689" s="83">
        <v>0.30028125</v>
      </c>
      <c r="DZ1689" s="83">
        <v>0.15312500000000001</v>
      </c>
    </row>
    <row r="1690" spans="1:130" s="83" customFormat="1" hidden="1" x14ac:dyDescent="0.25">
      <c r="A1690" s="82" t="s">
        <v>480</v>
      </c>
      <c r="B1690" s="82" t="s">
        <v>428</v>
      </c>
      <c r="C1690" s="83" t="s">
        <v>213</v>
      </c>
      <c r="D1690" s="83">
        <v>2017</v>
      </c>
      <c r="E1690" s="121">
        <v>43088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490.59750000000003</v>
      </c>
      <c r="DT1690" s="83">
        <v>0.23128750000000001</v>
      </c>
      <c r="DU1690" s="83">
        <v>0.27992499999999998</v>
      </c>
      <c r="DV1690" s="83">
        <v>0.26265624999999998</v>
      </c>
      <c r="DW1690" s="83">
        <v>0.26998749999999999</v>
      </c>
      <c r="DX1690" s="83">
        <v>0.28560625000000001</v>
      </c>
      <c r="DY1690" s="83">
        <v>0.33762500000000001</v>
      </c>
      <c r="DZ1690" s="83">
        <v>0.22384375000000001</v>
      </c>
    </row>
    <row r="1691" spans="1:130" s="83" customFormat="1" hidden="1" x14ac:dyDescent="0.25">
      <c r="A1691" s="82" t="s">
        <v>480</v>
      </c>
      <c r="B1691" s="82" t="s">
        <v>428</v>
      </c>
      <c r="C1691" s="83" t="s">
        <v>496</v>
      </c>
      <c r="D1691" s="83">
        <v>2017</v>
      </c>
      <c r="E1691" s="121">
        <v>43088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490.16671874999997</v>
      </c>
      <c r="DT1691" s="83">
        <v>0.233909375</v>
      </c>
      <c r="DU1691" s="83">
        <v>0.25613124999999998</v>
      </c>
      <c r="DV1691" s="83">
        <v>0.23970625000000001</v>
      </c>
      <c r="DW1691" s="83">
        <v>0.26978750000000001</v>
      </c>
      <c r="DX1691" s="83">
        <v>0.31448749999999998</v>
      </c>
      <c r="DY1691" s="83">
        <v>0.33231250000000001</v>
      </c>
      <c r="DZ1691" s="83">
        <v>0.232575</v>
      </c>
    </row>
    <row r="1692" spans="1:130" s="83" customFormat="1" hidden="1" x14ac:dyDescent="0.25">
      <c r="A1692" s="82" t="s">
        <v>480</v>
      </c>
      <c r="B1692" s="82" t="s">
        <v>428</v>
      </c>
      <c r="C1692" s="83" t="s">
        <v>214</v>
      </c>
      <c r="D1692" s="83">
        <v>2017</v>
      </c>
      <c r="E1692" s="121">
        <v>43088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487.72218750000002</v>
      </c>
      <c r="DT1692" s="83">
        <v>0.23261875000000001</v>
      </c>
      <c r="DU1692" s="83">
        <v>0.28615000000000002</v>
      </c>
      <c r="DV1692" s="83">
        <v>0.27495000000000003</v>
      </c>
      <c r="DW1692" s="83">
        <v>0.30580000000000002</v>
      </c>
      <c r="DX1692" s="83">
        <v>0.31136875000000003</v>
      </c>
      <c r="DY1692" s="83">
        <v>0.28537499999999999</v>
      </c>
      <c r="DZ1692" s="83">
        <v>0.18886249999999999</v>
      </c>
    </row>
    <row r="1693" spans="1:130" s="83" customFormat="1" hidden="1" x14ac:dyDescent="0.25">
      <c r="A1693" s="82" t="s">
        <v>480</v>
      </c>
      <c r="B1693" s="82" t="s">
        <v>428</v>
      </c>
      <c r="C1693" s="83" t="s">
        <v>215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517.125</v>
      </c>
      <c r="DT1693" s="83">
        <v>0.21740000000000001</v>
      </c>
      <c r="DU1693" s="83">
        <v>0.27860000000000001</v>
      </c>
      <c r="DV1693" s="83">
        <v>0.29133750000000003</v>
      </c>
      <c r="DW1693" s="83">
        <v>0.28779375000000001</v>
      </c>
      <c r="DX1693" s="83">
        <v>0.31458124999999998</v>
      </c>
      <c r="DY1693" s="83">
        <v>0.32896249999999999</v>
      </c>
      <c r="DZ1693" s="83">
        <v>0.25307499999999999</v>
      </c>
    </row>
    <row r="1694" spans="1:130" s="83" customFormat="1" hidden="1" x14ac:dyDescent="0.25">
      <c r="A1694" s="82" t="s">
        <v>480</v>
      </c>
      <c r="B1694" s="82" t="s">
        <v>428</v>
      </c>
      <c r="C1694" s="83" t="s">
        <v>216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479.23874999999998</v>
      </c>
      <c r="DT1694" s="83">
        <v>0.21215624999999999</v>
      </c>
      <c r="DU1694" s="83">
        <v>0.22505625000000001</v>
      </c>
      <c r="DV1694" s="83">
        <v>0.28149999999999997</v>
      </c>
      <c r="DW1694" s="83">
        <v>0.32103124999999999</v>
      </c>
      <c r="DX1694" s="83">
        <v>0.31161250000000001</v>
      </c>
      <c r="DY1694" s="83">
        <v>0.28524375000000002</v>
      </c>
      <c r="DZ1694" s="83">
        <v>0.17946875000000001</v>
      </c>
    </row>
    <row r="1695" spans="1:130" s="83" customFormat="1" hidden="1" x14ac:dyDescent="0.25">
      <c r="A1695" s="82" t="s">
        <v>480</v>
      </c>
      <c r="B1695" s="82" t="s">
        <v>428</v>
      </c>
      <c r="C1695" s="83" t="s">
        <v>217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466.72687500000001</v>
      </c>
      <c r="DT1695" s="83">
        <v>0.23581874999999999</v>
      </c>
      <c r="DU1695" s="83">
        <v>0.25794375000000003</v>
      </c>
      <c r="DV1695" s="83">
        <v>0.26773750000000002</v>
      </c>
      <c r="DW1695" s="83">
        <v>0.28620000000000001</v>
      </c>
      <c r="DX1695" s="83">
        <v>0.30190624999999999</v>
      </c>
      <c r="DY1695" s="83">
        <v>0.29997499999999999</v>
      </c>
      <c r="DZ1695" s="83">
        <v>0.15305625</v>
      </c>
    </row>
    <row r="1696" spans="1:130" s="83" customFormat="1" hidden="1" x14ac:dyDescent="0.25">
      <c r="A1696" s="82" t="s">
        <v>480</v>
      </c>
      <c r="B1696" s="82" t="s">
        <v>428</v>
      </c>
      <c r="C1696" s="83" t="s">
        <v>213</v>
      </c>
      <c r="D1696" s="83">
        <v>2017</v>
      </c>
      <c r="E1696" s="121">
        <v>43089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487.87546874999998</v>
      </c>
      <c r="DT1696" s="83">
        <v>0.226621875</v>
      </c>
      <c r="DU1696" s="83">
        <v>0.27775624999999998</v>
      </c>
      <c r="DV1696" s="83">
        <v>0.26064375000000001</v>
      </c>
      <c r="DW1696" s="83">
        <v>0.26865</v>
      </c>
      <c r="DX1696" s="83">
        <v>0.28449374999999999</v>
      </c>
      <c r="DY1696" s="83">
        <v>0.33678124999999998</v>
      </c>
      <c r="DZ1696" s="83">
        <v>0.22349374999999999</v>
      </c>
    </row>
    <row r="1697" spans="1:130" s="83" customFormat="1" hidden="1" x14ac:dyDescent="0.25">
      <c r="A1697" s="82" t="s">
        <v>480</v>
      </c>
      <c r="B1697" s="82" t="s">
        <v>428</v>
      </c>
      <c r="C1697" s="83" t="s">
        <v>496</v>
      </c>
      <c r="D1697" s="83">
        <v>2017</v>
      </c>
      <c r="E1697" s="121">
        <v>43089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480.85390625000002</v>
      </c>
      <c r="DT1697" s="83">
        <v>0.22850937499999999</v>
      </c>
      <c r="DU1697" s="83">
        <v>0.25293749999999998</v>
      </c>
      <c r="DV1697" s="83">
        <v>0.23711874999999999</v>
      </c>
      <c r="DW1697" s="83">
        <v>0.26823750000000002</v>
      </c>
      <c r="DX1697" s="83">
        <v>0.29241666666666699</v>
      </c>
      <c r="DY1697" s="83">
        <v>0.33184999999999998</v>
      </c>
      <c r="DZ1697" s="83">
        <v>0.23250000000000001</v>
      </c>
    </row>
    <row r="1698" spans="1:130" s="83" customFormat="1" hidden="1" x14ac:dyDescent="0.25">
      <c r="A1698" s="82" t="s">
        <v>480</v>
      </c>
      <c r="B1698" s="82" t="s">
        <v>428</v>
      </c>
      <c r="C1698" s="83" t="s">
        <v>214</v>
      </c>
      <c r="D1698" s="83">
        <v>2017</v>
      </c>
      <c r="E1698" s="121">
        <v>43089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480.44390625</v>
      </c>
      <c r="DT1698" s="83">
        <v>0.21879062499999999</v>
      </c>
      <c r="DU1698" s="83">
        <v>0.27416875000000002</v>
      </c>
      <c r="DV1698" s="83">
        <v>0.26671875</v>
      </c>
      <c r="DW1698" s="83">
        <v>0.30476249999999999</v>
      </c>
      <c r="DX1698" s="83">
        <v>0.31062499999999998</v>
      </c>
      <c r="DY1698" s="83">
        <v>0.28437499999999999</v>
      </c>
      <c r="DZ1698" s="83">
        <v>0.18851875000000001</v>
      </c>
    </row>
    <row r="1699" spans="1:130" s="83" customFormat="1" hidden="1" x14ac:dyDescent="0.25">
      <c r="A1699" s="82" t="s">
        <v>480</v>
      </c>
      <c r="B1699" s="82" t="s">
        <v>428</v>
      </c>
      <c r="C1699" s="83" t="s">
        <v>215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510.770625</v>
      </c>
      <c r="DT1699" s="83">
        <v>0.20575625</v>
      </c>
      <c r="DU1699" s="83">
        <v>0.26851874999999997</v>
      </c>
      <c r="DV1699" s="83">
        <v>0.28405000000000002</v>
      </c>
      <c r="DW1699" s="83">
        <v>0.28657500000000002</v>
      </c>
      <c r="DX1699" s="83">
        <v>0.31386249999999999</v>
      </c>
      <c r="DY1699" s="83">
        <v>0.32829375</v>
      </c>
      <c r="DZ1699" s="83">
        <v>0.25264999999999999</v>
      </c>
    </row>
    <row r="1700" spans="1:130" s="83" customFormat="1" hidden="1" x14ac:dyDescent="0.25">
      <c r="A1700" s="82" t="s">
        <v>480</v>
      </c>
      <c r="B1700" s="82" t="s">
        <v>428</v>
      </c>
      <c r="C1700" s="83" t="s">
        <v>216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476.87156249999998</v>
      </c>
      <c r="DT1700" s="83">
        <v>0.20810000000000001</v>
      </c>
      <c r="DU1700" s="83">
        <v>0.22338125</v>
      </c>
      <c r="DV1700" s="83">
        <v>0.27988750000000001</v>
      </c>
      <c r="DW1700" s="83">
        <v>0.31991874999999997</v>
      </c>
      <c r="DX1700" s="83">
        <v>0.31038749999999998</v>
      </c>
      <c r="DY1700" s="83">
        <v>0.28463749999999999</v>
      </c>
      <c r="DZ1700" s="83">
        <v>0.17899999999999999</v>
      </c>
    </row>
    <row r="1701" spans="1:130" s="83" customFormat="1" hidden="1" x14ac:dyDescent="0.25">
      <c r="A1701" s="82" t="s">
        <v>480</v>
      </c>
      <c r="B1701" s="82" t="s">
        <v>428</v>
      </c>
      <c r="C1701" s="83" t="s">
        <v>217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463.53515625</v>
      </c>
      <c r="DT1701" s="83">
        <v>0.22920312500000001</v>
      </c>
      <c r="DU1701" s="83">
        <v>0.25334374999999998</v>
      </c>
      <c r="DV1701" s="83">
        <v>0.26504375000000002</v>
      </c>
      <c r="DW1701" s="83">
        <v>0.28503125000000001</v>
      </c>
      <c r="DX1701" s="83">
        <v>0.30126874999999997</v>
      </c>
      <c r="DY1701" s="83">
        <v>0.2996375</v>
      </c>
      <c r="DZ1701" s="83">
        <v>0.15286250000000001</v>
      </c>
    </row>
    <row r="1702" spans="1:130" s="83" customFormat="1" hidden="1" x14ac:dyDescent="0.25">
      <c r="A1702" s="82" t="s">
        <v>480</v>
      </c>
      <c r="B1702" s="82" t="s">
        <v>428</v>
      </c>
      <c r="C1702" s="83" t="s">
        <v>213</v>
      </c>
      <c r="D1702" s="83">
        <v>2017</v>
      </c>
      <c r="E1702" s="121">
        <v>43090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485.47734374999999</v>
      </c>
      <c r="DT1702" s="83">
        <v>0.222834375</v>
      </c>
      <c r="DU1702" s="83">
        <v>0.27604374999999998</v>
      </c>
      <c r="DV1702" s="83">
        <v>0.25913750000000002</v>
      </c>
      <c r="DW1702" s="83">
        <v>0.26745625000000001</v>
      </c>
      <c r="DX1702" s="83">
        <v>0.28305000000000002</v>
      </c>
      <c r="DY1702" s="83">
        <v>0.33598749999999999</v>
      </c>
      <c r="DZ1702" s="83">
        <v>0.22318750000000001</v>
      </c>
    </row>
    <row r="1703" spans="1:130" s="83" customFormat="1" hidden="1" x14ac:dyDescent="0.25">
      <c r="A1703" s="82" t="s">
        <v>480</v>
      </c>
      <c r="B1703" s="82" t="s">
        <v>428</v>
      </c>
      <c r="C1703" s="83" t="s">
        <v>496</v>
      </c>
      <c r="D1703" s="83">
        <v>2017</v>
      </c>
      <c r="E1703" s="121">
        <v>43090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484.55906249999998</v>
      </c>
      <c r="DT1703" s="83">
        <v>0.22442500000000001</v>
      </c>
      <c r="DU1703" s="83">
        <v>0.25055624999999998</v>
      </c>
      <c r="DV1703" s="83">
        <v>0.23526875</v>
      </c>
      <c r="DW1703" s="83">
        <v>0.26669375000000001</v>
      </c>
      <c r="DX1703" s="83">
        <v>0.31217499999999998</v>
      </c>
      <c r="DY1703" s="83">
        <v>0.33146249999999999</v>
      </c>
      <c r="DZ1703" s="83">
        <v>0.23210624999999999</v>
      </c>
    </row>
    <row r="1704" spans="1:130" s="83" customFormat="1" hidden="1" x14ac:dyDescent="0.25">
      <c r="A1704" s="82" t="s">
        <v>480</v>
      </c>
      <c r="B1704" s="82" t="s">
        <v>428</v>
      </c>
      <c r="C1704" s="83" t="s">
        <v>214</v>
      </c>
      <c r="D1704" s="83">
        <v>2017</v>
      </c>
      <c r="E1704" s="121">
        <v>43090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475.34343749999999</v>
      </c>
      <c r="DT1704" s="83">
        <v>0.20948125000000001</v>
      </c>
      <c r="DU1704" s="83">
        <v>0.26595000000000002</v>
      </c>
      <c r="DV1704" s="83">
        <v>0.26140625000000001</v>
      </c>
      <c r="DW1704" s="83">
        <v>0.30377500000000002</v>
      </c>
      <c r="DX1704" s="83">
        <v>0.30988125</v>
      </c>
      <c r="DY1704" s="83">
        <v>0.28343125000000002</v>
      </c>
      <c r="DZ1704" s="83">
        <v>0.18826875000000001</v>
      </c>
    </row>
    <row r="1705" spans="1:130" s="83" customFormat="1" hidden="1" x14ac:dyDescent="0.25">
      <c r="A1705" s="82" t="s">
        <v>480</v>
      </c>
      <c r="B1705" s="82" t="s">
        <v>428</v>
      </c>
      <c r="C1705" s="83" t="s">
        <v>215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506.14921874999999</v>
      </c>
      <c r="DT1705" s="83">
        <v>0.197978125</v>
      </c>
      <c r="DU1705" s="83">
        <v>0.26129999999999998</v>
      </c>
      <c r="DV1705" s="83">
        <v>0.27881250000000002</v>
      </c>
      <c r="DW1705" s="83">
        <v>0.28559374999999998</v>
      </c>
      <c r="DX1705" s="83">
        <v>0.31311875</v>
      </c>
      <c r="DY1705" s="83">
        <v>0.32772499999999999</v>
      </c>
      <c r="DZ1705" s="83">
        <v>0.25227500000000003</v>
      </c>
    </row>
    <row r="1706" spans="1:130" s="83" customFormat="1" hidden="1" x14ac:dyDescent="0.25">
      <c r="A1706" s="82" t="s">
        <v>480</v>
      </c>
      <c r="B1706" s="82" t="s">
        <v>428</v>
      </c>
      <c r="C1706" s="83" t="s">
        <v>216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475.10624999999999</v>
      </c>
      <c r="DT1706" s="83">
        <v>0.20524375</v>
      </c>
      <c r="DU1706" s="83">
        <v>0.22253125000000001</v>
      </c>
      <c r="DV1706" s="83">
        <v>0.2789625</v>
      </c>
      <c r="DW1706" s="83">
        <v>0.3188375</v>
      </c>
      <c r="DX1706" s="83">
        <v>0.30926874999999998</v>
      </c>
      <c r="DY1706" s="83">
        <v>0.28415625</v>
      </c>
      <c r="DZ1706" s="83">
        <v>0.17857500000000001</v>
      </c>
    </row>
    <row r="1707" spans="1:130" s="83" customFormat="1" hidden="1" x14ac:dyDescent="0.25">
      <c r="A1707" s="82" t="s">
        <v>480</v>
      </c>
      <c r="B1707" s="82" t="s">
        <v>428</v>
      </c>
      <c r="C1707" s="83" t="s">
        <v>217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461.1928125</v>
      </c>
      <c r="DT1707" s="83">
        <v>0.22476874999999999</v>
      </c>
      <c r="DU1707" s="83">
        <v>0.249975</v>
      </c>
      <c r="DV1707" s="83">
        <v>0.26316250000000002</v>
      </c>
      <c r="DW1707" s="83">
        <v>0.28407500000000002</v>
      </c>
      <c r="DX1707" s="83">
        <v>0.30063125000000002</v>
      </c>
      <c r="DY1707" s="83">
        <v>0.29934375000000002</v>
      </c>
      <c r="DZ1707" s="83">
        <v>0.152725</v>
      </c>
    </row>
    <row r="1708" spans="1:130" s="83" customFormat="1" hidden="1" x14ac:dyDescent="0.25">
      <c r="A1708" s="82" t="s">
        <v>480</v>
      </c>
      <c r="B1708" s="82" t="s">
        <v>428</v>
      </c>
      <c r="C1708" s="83" t="s">
        <v>213</v>
      </c>
      <c r="D1708" s="83">
        <v>2017</v>
      </c>
      <c r="E1708" s="121">
        <v>43091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483.74015624999998</v>
      </c>
      <c r="DT1708" s="83">
        <v>0.22112812500000001</v>
      </c>
      <c r="DU1708" s="83">
        <v>0.27485625000000002</v>
      </c>
      <c r="DV1708" s="83">
        <v>0.25814375000000001</v>
      </c>
      <c r="DW1708" s="83">
        <v>0.26618750000000002</v>
      </c>
      <c r="DX1708" s="83">
        <v>0.28189999999999998</v>
      </c>
      <c r="DY1708" s="83">
        <v>0.33531250000000001</v>
      </c>
      <c r="DZ1708" s="83">
        <v>0.22293125</v>
      </c>
    </row>
    <row r="1709" spans="1:130" s="83" customFormat="1" hidden="1" x14ac:dyDescent="0.25">
      <c r="A1709" s="82" t="s">
        <v>480</v>
      </c>
      <c r="B1709" s="82" t="s">
        <v>428</v>
      </c>
      <c r="C1709" s="83" t="s">
        <v>496</v>
      </c>
      <c r="D1709" s="83">
        <v>2017</v>
      </c>
      <c r="E1709" s="121">
        <v>43091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482.6615625</v>
      </c>
      <c r="DT1709" s="83">
        <v>0.22247500000000001</v>
      </c>
      <c r="DU1709" s="83">
        <v>0.24871874999999999</v>
      </c>
      <c r="DV1709" s="83">
        <v>0.23381250000000001</v>
      </c>
      <c r="DW1709" s="83">
        <v>0.26533125000000002</v>
      </c>
      <c r="DX1709" s="83">
        <v>0.31119374999999999</v>
      </c>
      <c r="DY1709" s="83">
        <v>0.33105000000000001</v>
      </c>
      <c r="DZ1709" s="83">
        <v>0.2318875</v>
      </c>
    </row>
    <row r="1710" spans="1:130" s="83" customFormat="1" hidden="1" x14ac:dyDescent="0.25">
      <c r="A1710" s="82" t="s">
        <v>480</v>
      </c>
      <c r="B1710" s="82" t="s">
        <v>428</v>
      </c>
      <c r="C1710" s="83" t="s">
        <v>214</v>
      </c>
      <c r="D1710" s="83">
        <v>2017</v>
      </c>
      <c r="E1710" s="121">
        <v>43091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470.79234374999999</v>
      </c>
      <c r="DT1710" s="83">
        <v>0.202196875</v>
      </c>
      <c r="DU1710" s="83">
        <v>0.25906875000000001</v>
      </c>
      <c r="DV1710" s="83">
        <v>0.2567625</v>
      </c>
      <c r="DW1710" s="83">
        <v>0.30270000000000002</v>
      </c>
      <c r="DX1710" s="83">
        <v>0.30891249999999998</v>
      </c>
      <c r="DY1710" s="83">
        <v>0.28239375</v>
      </c>
      <c r="DZ1710" s="83">
        <v>0.18790625</v>
      </c>
    </row>
    <row r="1711" spans="1:130" s="83" customFormat="1" hidden="1" x14ac:dyDescent="0.25">
      <c r="A1711" s="82" t="s">
        <v>480</v>
      </c>
      <c r="B1711" s="82" t="s">
        <v>428</v>
      </c>
      <c r="C1711" s="83" t="s">
        <v>215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502.24546874999999</v>
      </c>
      <c r="DT1711" s="83">
        <v>0.192121875</v>
      </c>
      <c r="DU1711" s="83">
        <v>0.25550624999999999</v>
      </c>
      <c r="DV1711" s="83">
        <v>0.27440625000000002</v>
      </c>
      <c r="DW1711" s="83">
        <v>0.2848</v>
      </c>
      <c r="DX1711" s="83">
        <v>0.31218125000000002</v>
      </c>
      <c r="DY1711" s="83">
        <v>0.32711875000000001</v>
      </c>
      <c r="DZ1711" s="83">
        <v>0.25183125000000001</v>
      </c>
    </row>
    <row r="1712" spans="1:130" s="83" customFormat="1" hidden="1" x14ac:dyDescent="0.25">
      <c r="A1712" s="82" t="s">
        <v>480</v>
      </c>
      <c r="B1712" s="82" t="s">
        <v>428</v>
      </c>
      <c r="C1712" s="83" t="s">
        <v>216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473.73140625000002</v>
      </c>
      <c r="DT1712" s="83">
        <v>0.204159375</v>
      </c>
      <c r="DU1712" s="83">
        <v>0.22209999999999999</v>
      </c>
      <c r="DV1712" s="83">
        <v>0.27849374999999998</v>
      </c>
      <c r="DW1712" s="83">
        <v>0.3178375</v>
      </c>
      <c r="DX1712" s="83">
        <v>0.30795</v>
      </c>
      <c r="DY1712" s="83">
        <v>0.28351874999999999</v>
      </c>
      <c r="DZ1712" s="83">
        <v>0.178175</v>
      </c>
    </row>
    <row r="1713" spans="1:130" s="83" customFormat="1" hidden="1" x14ac:dyDescent="0.25">
      <c r="A1713" s="82" t="s">
        <v>480</v>
      </c>
      <c r="B1713" s="82" t="s">
        <v>428</v>
      </c>
      <c r="C1713" s="83" t="s">
        <v>217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459.35765624999999</v>
      </c>
      <c r="DT1713" s="83">
        <v>0.22279687500000001</v>
      </c>
      <c r="DU1713" s="83">
        <v>0.24733749999999999</v>
      </c>
      <c r="DV1713" s="83">
        <v>0.26155</v>
      </c>
      <c r="DW1713" s="83">
        <v>0.28313749999999999</v>
      </c>
      <c r="DX1713" s="83">
        <v>0.30001875</v>
      </c>
      <c r="DY1713" s="83">
        <v>0.298875</v>
      </c>
      <c r="DZ1713" s="83">
        <v>0.15254375000000001</v>
      </c>
    </row>
    <row r="1714" spans="1:130" s="83" customFormat="1" hidden="1" x14ac:dyDescent="0.25">
      <c r="A1714" s="82" t="s">
        <v>480</v>
      </c>
      <c r="B1714" s="82" t="s">
        <v>428</v>
      </c>
      <c r="C1714" s="83" t="s">
        <v>213</v>
      </c>
      <c r="D1714" s="83">
        <v>2017</v>
      </c>
      <c r="E1714" s="121">
        <v>43092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481.6846875</v>
      </c>
      <c r="DT1714" s="83">
        <v>0.21791874999999999</v>
      </c>
      <c r="DU1714" s="83">
        <v>0.27352500000000002</v>
      </c>
      <c r="DV1714" s="83">
        <v>0.25708124999999998</v>
      </c>
      <c r="DW1714" s="83">
        <v>0.26508749999999998</v>
      </c>
      <c r="DX1714" s="83">
        <v>0.28067500000000001</v>
      </c>
      <c r="DY1714" s="83">
        <v>0.33452500000000002</v>
      </c>
      <c r="DZ1714" s="83">
        <v>0.222525</v>
      </c>
    </row>
    <row r="1715" spans="1:130" s="83" customFormat="1" hidden="1" x14ac:dyDescent="0.25">
      <c r="A1715" s="82" t="s">
        <v>480</v>
      </c>
      <c r="B1715" s="82" t="s">
        <v>428</v>
      </c>
      <c r="C1715" s="83" t="s">
        <v>496</v>
      </c>
      <c r="D1715" s="83">
        <v>2017</v>
      </c>
      <c r="E1715" s="121">
        <v>43092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480.46687500000002</v>
      </c>
      <c r="DT1715" s="83">
        <v>0.21891875</v>
      </c>
      <c r="DU1715" s="83">
        <v>0.24670624999999999</v>
      </c>
      <c r="DV1715" s="83">
        <v>0.232375</v>
      </c>
      <c r="DW1715" s="83">
        <v>0.26417499999999999</v>
      </c>
      <c r="DX1715" s="83">
        <v>0.31004999999999999</v>
      </c>
      <c r="DY1715" s="83">
        <v>0.33061249999999998</v>
      </c>
      <c r="DZ1715" s="83">
        <v>0.23153124999999999</v>
      </c>
    </row>
    <row r="1716" spans="1:130" s="83" customFormat="1" hidden="1" x14ac:dyDescent="0.25">
      <c r="A1716" s="82" t="s">
        <v>480</v>
      </c>
      <c r="B1716" s="82" t="s">
        <v>428</v>
      </c>
      <c r="C1716" s="83" t="s">
        <v>214</v>
      </c>
      <c r="D1716" s="83">
        <v>2017</v>
      </c>
      <c r="E1716" s="121">
        <v>43092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465.14109374999998</v>
      </c>
      <c r="DT1716" s="83">
        <v>0.193003125</v>
      </c>
      <c r="DU1716" s="83">
        <v>0.25036249999999999</v>
      </c>
      <c r="DV1716" s="83">
        <v>0.25088125</v>
      </c>
      <c r="DW1716" s="83">
        <v>0.30112499999999998</v>
      </c>
      <c r="DX1716" s="83">
        <v>0.30781874999999997</v>
      </c>
      <c r="DY1716" s="83">
        <v>0.2814625</v>
      </c>
      <c r="DZ1716" s="83">
        <v>0.1875</v>
      </c>
    </row>
    <row r="1717" spans="1:130" s="83" customFormat="1" hidden="1" x14ac:dyDescent="0.25">
      <c r="A1717" s="82" t="s">
        <v>480</v>
      </c>
      <c r="B1717" s="82" t="s">
        <v>428</v>
      </c>
      <c r="C1717" s="83" t="s">
        <v>215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497.27249999999998</v>
      </c>
      <c r="DT1717" s="83">
        <v>0.18444374999999999</v>
      </c>
      <c r="DU1717" s="83">
        <v>0.24800625000000001</v>
      </c>
      <c r="DV1717" s="83">
        <v>0.26884374999999999</v>
      </c>
      <c r="DW1717" s="83">
        <v>0.28363749999999999</v>
      </c>
      <c r="DX1717" s="83">
        <v>0.31123125000000001</v>
      </c>
      <c r="DY1717" s="83">
        <v>0.3263625</v>
      </c>
      <c r="DZ1717" s="83">
        <v>0.25127500000000003</v>
      </c>
    </row>
    <row r="1718" spans="1:130" s="83" customFormat="1" hidden="1" x14ac:dyDescent="0.25">
      <c r="A1718" s="82" t="s">
        <v>480</v>
      </c>
      <c r="B1718" s="82" t="s">
        <v>428</v>
      </c>
      <c r="C1718" s="83" t="s">
        <v>216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472.21875</v>
      </c>
      <c r="DT1718" s="83">
        <v>0.20178750000000001</v>
      </c>
      <c r="DU1718" s="83">
        <v>0.22147500000000001</v>
      </c>
      <c r="DV1718" s="83">
        <v>0.27773750000000003</v>
      </c>
      <c r="DW1718" s="83">
        <v>0.31701249999999997</v>
      </c>
      <c r="DX1718" s="83">
        <v>0.306925</v>
      </c>
      <c r="DY1718" s="83">
        <v>0.2830125</v>
      </c>
      <c r="DZ1718" s="83">
        <v>0.17774375000000001</v>
      </c>
    </row>
    <row r="1719" spans="1:130" s="83" customFormat="1" hidden="1" x14ac:dyDescent="0.25">
      <c r="A1719" s="82" t="s">
        <v>480</v>
      </c>
      <c r="B1719" s="82" t="s">
        <v>428</v>
      </c>
      <c r="C1719" s="83" t="s">
        <v>217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457.21265625000001</v>
      </c>
      <c r="DT1719" s="83">
        <v>0.21852812499999999</v>
      </c>
      <c r="DU1719" s="83">
        <v>0.24451875000000001</v>
      </c>
      <c r="DV1719" s="83">
        <v>0.26004375000000002</v>
      </c>
      <c r="DW1719" s="83">
        <v>0.28220000000000001</v>
      </c>
      <c r="DX1719" s="83">
        <v>0.29933124999999999</v>
      </c>
      <c r="DY1719" s="83">
        <v>0.29853750000000001</v>
      </c>
      <c r="DZ1719" s="83">
        <v>0.15240624999999999</v>
      </c>
    </row>
    <row r="1720" spans="1:130" s="83" customFormat="1" hidden="1" x14ac:dyDescent="0.25">
      <c r="A1720" s="82" t="s">
        <v>480</v>
      </c>
      <c r="B1720" s="82" t="s">
        <v>428</v>
      </c>
      <c r="C1720" s="83" t="s">
        <v>213</v>
      </c>
      <c r="D1720" s="83">
        <v>2017</v>
      </c>
      <c r="E1720" s="121">
        <v>43093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479.3540625</v>
      </c>
      <c r="DT1720" s="83">
        <v>0.2144625</v>
      </c>
      <c r="DU1720" s="83">
        <v>0.27194374999999998</v>
      </c>
      <c r="DV1720" s="83">
        <v>0.25574374999999999</v>
      </c>
      <c r="DW1720" s="83">
        <v>0.26379999999999998</v>
      </c>
      <c r="DX1720" s="83">
        <v>0.27926875000000001</v>
      </c>
      <c r="DY1720" s="83">
        <v>0.33363749999999998</v>
      </c>
      <c r="DZ1720" s="83">
        <v>0.22219375</v>
      </c>
    </row>
    <row r="1721" spans="1:130" s="83" customFormat="1" hidden="1" x14ac:dyDescent="0.25">
      <c r="A1721" s="82" t="s">
        <v>480</v>
      </c>
      <c r="B1721" s="82" t="s">
        <v>428</v>
      </c>
      <c r="C1721" s="83" t="s">
        <v>496</v>
      </c>
      <c r="D1721" s="83">
        <v>2017</v>
      </c>
      <c r="E1721" s="121">
        <v>43093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478.02281249999999</v>
      </c>
      <c r="DT1721" s="83">
        <v>0.21506249999999999</v>
      </c>
      <c r="DU1721" s="83">
        <v>0.24429375</v>
      </c>
      <c r="DV1721" s="83">
        <v>0.23068125</v>
      </c>
      <c r="DW1721" s="83">
        <v>0.26268124999999998</v>
      </c>
      <c r="DX1721" s="83">
        <v>0.30893749999999998</v>
      </c>
      <c r="DY1721" s="83">
        <v>0.33020624999999998</v>
      </c>
      <c r="DZ1721" s="83">
        <v>0.23122500000000001</v>
      </c>
    </row>
    <row r="1722" spans="1:130" s="83" customFormat="1" hidden="1" x14ac:dyDescent="0.25">
      <c r="A1722" s="82" t="s">
        <v>480</v>
      </c>
      <c r="B1722" s="82" t="s">
        <v>428</v>
      </c>
      <c r="C1722" s="83" t="s">
        <v>214</v>
      </c>
      <c r="D1722" s="83">
        <v>2017</v>
      </c>
      <c r="E1722" s="121">
        <v>43093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458.02921874999998</v>
      </c>
      <c r="DT1722" s="83">
        <v>0.182165625</v>
      </c>
      <c r="DU1722" s="83">
        <v>0.23946249999999999</v>
      </c>
      <c r="DV1722" s="83">
        <v>0.24339374999999999</v>
      </c>
      <c r="DW1722" s="83">
        <v>0.29861874999999999</v>
      </c>
      <c r="DX1722" s="83">
        <v>0.306475</v>
      </c>
      <c r="DY1722" s="83">
        <v>0.28035624999999997</v>
      </c>
      <c r="DZ1722" s="83">
        <v>0.18710625</v>
      </c>
    </row>
    <row r="1723" spans="1:130" s="83" customFormat="1" hidden="1" x14ac:dyDescent="0.25">
      <c r="A1723" s="82" t="s">
        <v>480</v>
      </c>
      <c r="B1723" s="82" t="s">
        <v>428</v>
      </c>
      <c r="C1723" s="83" t="s">
        <v>215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491.17406249999999</v>
      </c>
      <c r="DT1723" s="83">
        <v>0.17507500000000001</v>
      </c>
      <c r="DU1723" s="83">
        <v>0.23889374999999999</v>
      </c>
      <c r="DV1723" s="83">
        <v>0.26174999999999998</v>
      </c>
      <c r="DW1723" s="83">
        <v>0.28220624999999999</v>
      </c>
      <c r="DX1723" s="83">
        <v>0.30998750000000003</v>
      </c>
      <c r="DY1723" s="83">
        <v>0.32552500000000001</v>
      </c>
      <c r="DZ1723" s="83">
        <v>0.25079374999999998</v>
      </c>
    </row>
    <row r="1724" spans="1:130" s="83" customFormat="1" hidden="1" x14ac:dyDescent="0.25">
      <c r="A1724" s="82" t="s">
        <v>480</v>
      </c>
      <c r="B1724" s="82" t="s">
        <v>428</v>
      </c>
      <c r="C1724" s="83" t="s">
        <v>216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470.39578125000003</v>
      </c>
      <c r="DT1724" s="83">
        <v>0.19923437499999999</v>
      </c>
      <c r="DU1724" s="83">
        <v>0.22059999999999999</v>
      </c>
      <c r="DV1724" s="83">
        <v>0.27680624999999998</v>
      </c>
      <c r="DW1724" s="83">
        <v>0.31590000000000001</v>
      </c>
      <c r="DX1724" s="83">
        <v>0.30548750000000002</v>
      </c>
      <c r="DY1724" s="83">
        <v>0.28256249999999999</v>
      </c>
      <c r="DZ1724" s="83">
        <v>0.17731250000000001</v>
      </c>
    </row>
    <row r="1725" spans="1:130" s="83" customFormat="1" hidden="1" x14ac:dyDescent="0.25">
      <c r="A1725" s="82" t="s">
        <v>480</v>
      </c>
      <c r="B1725" s="82" t="s">
        <v>428</v>
      </c>
      <c r="C1725" s="83" t="s">
        <v>217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454.63312500000001</v>
      </c>
      <c r="DT1725" s="83">
        <v>0.21408749999999999</v>
      </c>
      <c r="DU1725" s="83">
        <v>0.2411375</v>
      </c>
      <c r="DV1725" s="83">
        <v>0.25795625</v>
      </c>
      <c r="DW1725" s="83">
        <v>0.28106249999999999</v>
      </c>
      <c r="DX1725" s="83">
        <v>0.29853125000000003</v>
      </c>
      <c r="DY1725" s="83">
        <v>0.29803125000000003</v>
      </c>
      <c r="DZ1725" s="83">
        <v>0.15225</v>
      </c>
    </row>
    <row r="1726" spans="1:130" s="83" customFormat="1" hidden="1" x14ac:dyDescent="0.25">
      <c r="A1726" s="82" t="s">
        <v>480</v>
      </c>
      <c r="B1726" s="82" t="s">
        <v>428</v>
      </c>
      <c r="C1726" s="83" t="s">
        <v>213</v>
      </c>
      <c r="D1726" s="83">
        <v>2017</v>
      </c>
      <c r="E1726" s="121">
        <v>43094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477.18515624999998</v>
      </c>
      <c r="DT1726" s="83">
        <v>0.210078125</v>
      </c>
      <c r="DU1726" s="83">
        <v>0.27033125000000002</v>
      </c>
      <c r="DV1726" s="83">
        <v>0.25460624999999998</v>
      </c>
      <c r="DW1726" s="83">
        <v>0.26279999999999998</v>
      </c>
      <c r="DX1726" s="83">
        <v>0.27814375000000002</v>
      </c>
      <c r="DY1726" s="83">
        <v>0.3329125</v>
      </c>
      <c r="DZ1726" s="83">
        <v>0.22195000000000001</v>
      </c>
    </row>
    <row r="1727" spans="1:130" s="83" customFormat="1" hidden="1" x14ac:dyDescent="0.25">
      <c r="A1727" s="82" t="s">
        <v>480</v>
      </c>
      <c r="B1727" s="82" t="s">
        <v>428</v>
      </c>
      <c r="C1727" s="83" t="s">
        <v>496</v>
      </c>
      <c r="D1727" s="83">
        <v>2017</v>
      </c>
      <c r="E1727" s="121">
        <v>43094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475.57171875</v>
      </c>
      <c r="DT1727" s="83">
        <v>0.210521875</v>
      </c>
      <c r="DU1727" s="83">
        <v>0.24188124999999999</v>
      </c>
      <c r="DV1727" s="83">
        <v>0.22913125000000001</v>
      </c>
      <c r="DW1727" s="83">
        <v>0.26127499999999998</v>
      </c>
      <c r="DX1727" s="83">
        <v>0.30786249999999998</v>
      </c>
      <c r="DY1727" s="83">
        <v>0.32981250000000001</v>
      </c>
      <c r="DZ1727" s="83">
        <v>0.23095625</v>
      </c>
    </row>
    <row r="1728" spans="1:130" s="83" customFormat="1" hidden="1" x14ac:dyDescent="0.25">
      <c r="A1728" s="82" t="s">
        <v>480</v>
      </c>
      <c r="B1728" s="82" t="s">
        <v>428</v>
      </c>
      <c r="C1728" s="83" t="s">
        <v>214</v>
      </c>
      <c r="D1728" s="83">
        <v>2017</v>
      </c>
      <c r="E1728" s="121">
        <v>43094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449.85562499999997</v>
      </c>
      <c r="DT1728" s="83">
        <v>0.17006874999999999</v>
      </c>
      <c r="DU1728" s="83">
        <v>0.22681875000000001</v>
      </c>
      <c r="DV1728" s="83">
        <v>0.2346375</v>
      </c>
      <c r="DW1728" s="83">
        <v>0.29565625000000001</v>
      </c>
      <c r="DX1728" s="83">
        <v>0.30476874999999998</v>
      </c>
      <c r="DY1728" s="83">
        <v>0.27936875</v>
      </c>
      <c r="DZ1728" s="83">
        <v>0.18664375</v>
      </c>
    </row>
    <row r="1729" spans="1:130" s="83" customFormat="1" hidden="1" x14ac:dyDescent="0.25">
      <c r="A1729" s="82" t="s">
        <v>480</v>
      </c>
      <c r="B1729" s="82" t="s">
        <v>428</v>
      </c>
      <c r="C1729" s="83" t="s">
        <v>215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484.71656250000001</v>
      </c>
      <c r="DT1729" s="83">
        <v>0.16491249999999999</v>
      </c>
      <c r="DU1729" s="83">
        <v>0.22919375</v>
      </c>
      <c r="DV1729" s="83">
        <v>0.25435625000000001</v>
      </c>
      <c r="DW1729" s="83">
        <v>0.28073749999999997</v>
      </c>
      <c r="DX1729" s="83">
        <v>0.3086875</v>
      </c>
      <c r="DY1729" s="83">
        <v>0.32468750000000002</v>
      </c>
      <c r="DZ1729" s="83">
        <v>0.25019999999999998</v>
      </c>
    </row>
    <row r="1730" spans="1:130" s="83" customFormat="1" hidden="1" x14ac:dyDescent="0.25">
      <c r="A1730" s="82" t="s">
        <v>480</v>
      </c>
      <c r="B1730" s="82" t="s">
        <v>428</v>
      </c>
      <c r="C1730" s="83" t="s">
        <v>216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468.68203125000002</v>
      </c>
      <c r="DT1730" s="83">
        <v>0.19622187499999999</v>
      </c>
      <c r="DU1730" s="83">
        <v>0.21970000000000001</v>
      </c>
      <c r="DV1730" s="83">
        <v>0.27608125</v>
      </c>
      <c r="DW1730" s="83">
        <v>0.31493125</v>
      </c>
      <c r="DX1730" s="83">
        <v>0.30448750000000002</v>
      </c>
      <c r="DY1730" s="83">
        <v>0.28199374999999999</v>
      </c>
      <c r="DZ1730" s="83">
        <v>0.17681875</v>
      </c>
    </row>
    <row r="1731" spans="1:130" s="83" customFormat="1" hidden="1" x14ac:dyDescent="0.25">
      <c r="A1731" s="82" t="s">
        <v>480</v>
      </c>
      <c r="B1731" s="82" t="s">
        <v>428</v>
      </c>
      <c r="C1731" s="83" t="s">
        <v>217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451.948125</v>
      </c>
      <c r="DT1731" s="83">
        <v>0.20874999999999999</v>
      </c>
      <c r="DU1731" s="83">
        <v>0.23765</v>
      </c>
      <c r="DV1731" s="83">
        <v>0.25593749999999998</v>
      </c>
      <c r="DW1731" s="83">
        <v>0.28004374999999998</v>
      </c>
      <c r="DX1731" s="83">
        <v>0.29772500000000002</v>
      </c>
      <c r="DY1731" s="83">
        <v>0.29754999999999998</v>
      </c>
      <c r="DZ1731" s="83">
        <v>0.15203749999999999</v>
      </c>
    </row>
    <row r="1732" spans="1:130" s="83" customFormat="1" hidden="1" x14ac:dyDescent="0.25">
      <c r="A1732" s="82" t="s">
        <v>480</v>
      </c>
      <c r="B1732" s="82" t="s">
        <v>428</v>
      </c>
      <c r="C1732" s="83" t="s">
        <v>213</v>
      </c>
      <c r="D1732" s="83">
        <v>2017</v>
      </c>
      <c r="E1732" s="121">
        <v>43095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477.62015624999998</v>
      </c>
      <c r="DT1732" s="83">
        <v>0.220059375</v>
      </c>
      <c r="DU1732" s="83">
        <v>0.269175</v>
      </c>
      <c r="DV1732" s="83">
        <v>0.25419999999999998</v>
      </c>
      <c r="DW1732" s="83">
        <v>0.26218750000000002</v>
      </c>
      <c r="DX1732" s="83">
        <v>0.27719375000000002</v>
      </c>
      <c r="DY1732" s="83">
        <v>0.33224375</v>
      </c>
      <c r="DZ1732" s="83">
        <v>0.22162499999999999</v>
      </c>
    </row>
    <row r="1733" spans="1:130" s="83" customFormat="1" hidden="1" x14ac:dyDescent="0.25">
      <c r="A1733" s="82" t="s">
        <v>480</v>
      </c>
      <c r="B1733" s="82" t="s">
        <v>428</v>
      </c>
      <c r="C1733" s="83" t="s">
        <v>496</v>
      </c>
      <c r="D1733" s="83">
        <v>2017</v>
      </c>
      <c r="E1733" s="121">
        <v>43095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475.513125</v>
      </c>
      <c r="DT1733" s="83">
        <v>0.21814375</v>
      </c>
      <c r="DU1733" s="83">
        <v>0.24041874999999999</v>
      </c>
      <c r="DV1733" s="83">
        <v>0.22796250000000001</v>
      </c>
      <c r="DW1733" s="83">
        <v>0.26064999999999999</v>
      </c>
      <c r="DX1733" s="83">
        <v>0.3071625</v>
      </c>
      <c r="DY1733" s="83">
        <v>0.32930625000000002</v>
      </c>
      <c r="DZ1733" s="83">
        <v>0.23068125</v>
      </c>
    </row>
    <row r="1734" spans="1:130" s="83" customFormat="1" hidden="1" x14ac:dyDescent="0.25">
      <c r="A1734" s="82" t="s">
        <v>480</v>
      </c>
      <c r="B1734" s="82" t="s">
        <v>428</v>
      </c>
      <c r="C1734" s="83" t="s">
        <v>214</v>
      </c>
      <c r="D1734" s="83">
        <v>2017</v>
      </c>
      <c r="E1734" s="121">
        <v>43095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449.77875</v>
      </c>
      <c r="DT1734" s="83">
        <v>0.17333750000000001</v>
      </c>
      <c r="DU1734" s="83">
        <v>0.22545000000000001</v>
      </c>
      <c r="DV1734" s="83">
        <v>0.2346</v>
      </c>
      <c r="DW1734" s="83">
        <v>0.29594999999999999</v>
      </c>
      <c r="DX1734" s="83">
        <v>0.30426249999999999</v>
      </c>
      <c r="DY1734" s="83">
        <v>0.27848125000000001</v>
      </c>
      <c r="DZ1734" s="83">
        <v>0.18657499999999999</v>
      </c>
    </row>
    <row r="1735" spans="1:130" s="83" customFormat="1" hidden="1" x14ac:dyDescent="0.25">
      <c r="A1735" s="82" t="s">
        <v>480</v>
      </c>
      <c r="B1735" s="82" t="s">
        <v>428</v>
      </c>
      <c r="C1735" s="83" t="s">
        <v>215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484.760625</v>
      </c>
      <c r="DT1735" s="83">
        <v>0.17073749999999999</v>
      </c>
      <c r="DU1735" s="83">
        <v>0.22766249999999999</v>
      </c>
      <c r="DV1735" s="83">
        <v>0.25370625000000002</v>
      </c>
      <c r="DW1735" s="83">
        <v>0.28067500000000001</v>
      </c>
      <c r="DX1735" s="83">
        <v>0.30822500000000003</v>
      </c>
      <c r="DY1735" s="83">
        <v>0.32417499999999999</v>
      </c>
      <c r="DZ1735" s="83">
        <v>0.24988750000000001</v>
      </c>
    </row>
    <row r="1736" spans="1:130" s="83" customFormat="1" hidden="1" x14ac:dyDescent="0.25">
      <c r="A1736" s="82" t="s">
        <v>480</v>
      </c>
      <c r="B1736" s="82" t="s">
        <v>428</v>
      </c>
      <c r="C1736" s="83" t="s">
        <v>216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469.52718750000003</v>
      </c>
      <c r="DT1736" s="83">
        <v>0.20585000000000001</v>
      </c>
      <c r="DU1736" s="83">
        <v>0.21938125</v>
      </c>
      <c r="DV1736" s="83">
        <v>0.27630624999999998</v>
      </c>
      <c r="DW1736" s="83">
        <v>0.31460624999999998</v>
      </c>
      <c r="DX1736" s="83">
        <v>0.30359999999999998</v>
      </c>
      <c r="DY1736" s="83">
        <v>0.28148125000000002</v>
      </c>
      <c r="DZ1736" s="83">
        <v>0.17648125000000001</v>
      </c>
    </row>
    <row r="1737" spans="1:130" s="83" customFormat="1" hidden="1" x14ac:dyDescent="0.25">
      <c r="A1737" s="82" t="s">
        <v>480</v>
      </c>
      <c r="B1737" s="82" t="s">
        <v>428</v>
      </c>
      <c r="C1737" s="83" t="s">
        <v>217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452.92781250000002</v>
      </c>
      <c r="DT1737" s="83">
        <v>0.22084999999999999</v>
      </c>
      <c r="DU1737" s="83">
        <v>0.23664375000000001</v>
      </c>
      <c r="DV1737" s="83">
        <v>0.25483125000000001</v>
      </c>
      <c r="DW1737" s="83">
        <v>0.27985624999999997</v>
      </c>
      <c r="DX1737" s="83">
        <v>0.29721249999999999</v>
      </c>
      <c r="DY1737" s="83">
        <v>0.29724374999999997</v>
      </c>
      <c r="DZ1737" s="83">
        <v>0.15186875</v>
      </c>
    </row>
    <row r="1738" spans="1:130" s="83" customFormat="1" hidden="1" x14ac:dyDescent="0.25">
      <c r="A1738" s="82" t="s">
        <v>480</v>
      </c>
      <c r="B1738" s="82" t="s">
        <v>428</v>
      </c>
      <c r="C1738" s="83" t="s">
        <v>213</v>
      </c>
      <c r="D1738" s="83">
        <v>2017</v>
      </c>
      <c r="E1738" s="121">
        <v>43096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485.55562500000002</v>
      </c>
      <c r="DT1738" s="83">
        <v>0.26669999999999999</v>
      </c>
      <c r="DU1738" s="83">
        <v>0.280225</v>
      </c>
      <c r="DV1738" s="83">
        <v>0.25474999999999998</v>
      </c>
      <c r="DW1738" s="83">
        <v>0.26121250000000001</v>
      </c>
      <c r="DX1738" s="83">
        <v>0.27621875000000001</v>
      </c>
      <c r="DY1738" s="83">
        <v>0.33154375000000003</v>
      </c>
      <c r="DZ1738" s="83">
        <v>0.22133125000000001</v>
      </c>
    </row>
    <row r="1739" spans="1:130" s="83" customFormat="1" hidden="1" x14ac:dyDescent="0.25">
      <c r="A1739" s="82" t="s">
        <v>480</v>
      </c>
      <c r="B1739" s="82" t="s">
        <v>428</v>
      </c>
      <c r="C1739" s="83" t="s">
        <v>496</v>
      </c>
      <c r="D1739" s="83">
        <v>2017</v>
      </c>
      <c r="E1739" s="121">
        <v>43096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481.84687500000001</v>
      </c>
      <c r="DT1739" s="83">
        <v>0.25888125000000001</v>
      </c>
      <c r="DU1739" s="83">
        <v>0.24770624999999999</v>
      </c>
      <c r="DV1739" s="83">
        <v>0.22745000000000001</v>
      </c>
      <c r="DW1739" s="83">
        <v>0.25976250000000001</v>
      </c>
      <c r="DX1739" s="83">
        <v>0.30636875000000002</v>
      </c>
      <c r="DY1739" s="83">
        <v>0.32895000000000002</v>
      </c>
      <c r="DZ1739" s="83">
        <v>0.23033124999999999</v>
      </c>
    </row>
    <row r="1740" spans="1:130" s="83" customFormat="1" hidden="1" x14ac:dyDescent="0.25">
      <c r="A1740" s="82" t="s">
        <v>480</v>
      </c>
      <c r="B1740" s="82" t="s">
        <v>428</v>
      </c>
      <c r="C1740" s="83" t="s">
        <v>214</v>
      </c>
      <c r="D1740" s="83">
        <v>2017</v>
      </c>
      <c r="E1740" s="121">
        <v>43096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453.72234374999999</v>
      </c>
      <c r="DT1740" s="83">
        <v>0.205365625</v>
      </c>
      <c r="DU1740" s="83">
        <v>0.22835</v>
      </c>
      <c r="DV1740" s="83">
        <v>0.2329</v>
      </c>
      <c r="DW1740" s="83">
        <v>0.29546875</v>
      </c>
      <c r="DX1740" s="83">
        <v>0.30335624999999999</v>
      </c>
      <c r="DY1740" s="83">
        <v>0.27760625</v>
      </c>
      <c r="DZ1740" s="83">
        <v>0.18621874999999999</v>
      </c>
    </row>
    <row r="1741" spans="1:130" s="83" customFormat="1" hidden="1" x14ac:dyDescent="0.25">
      <c r="A1741" s="82" t="s">
        <v>480</v>
      </c>
      <c r="B1741" s="82" t="s">
        <v>428</v>
      </c>
      <c r="C1741" s="83" t="s">
        <v>215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489.48328125</v>
      </c>
      <c r="DT1741" s="83">
        <v>0.202971875</v>
      </c>
      <c r="DU1741" s="83">
        <v>0.23243749999999999</v>
      </c>
      <c r="DV1741" s="83">
        <v>0.25288125</v>
      </c>
      <c r="DW1741" s="83">
        <v>0.28029999999999999</v>
      </c>
      <c r="DX1741" s="83">
        <v>0.30756250000000002</v>
      </c>
      <c r="DY1741" s="83">
        <v>0.32363124999999998</v>
      </c>
      <c r="DZ1741" s="83">
        <v>0.24953125000000001</v>
      </c>
    </row>
    <row r="1742" spans="1:130" s="83" customFormat="1" hidden="1" x14ac:dyDescent="0.25">
      <c r="A1742" s="82" t="s">
        <v>480</v>
      </c>
      <c r="B1742" s="82" t="s">
        <v>428</v>
      </c>
      <c r="C1742" s="83" t="s">
        <v>216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476.23124999999999</v>
      </c>
      <c r="DT1742" s="83">
        <v>0.25043749999999998</v>
      </c>
      <c r="DU1742" s="83">
        <v>0.22496250000000001</v>
      </c>
      <c r="DV1742" s="83">
        <v>0.27615000000000001</v>
      </c>
      <c r="DW1742" s="83">
        <v>0.31396249999999998</v>
      </c>
      <c r="DX1742" s="83">
        <v>0.30261250000000001</v>
      </c>
      <c r="DY1742" s="83">
        <v>0.28093750000000001</v>
      </c>
      <c r="DZ1742" s="83">
        <v>0.17607500000000001</v>
      </c>
    </row>
    <row r="1743" spans="1:130" s="83" customFormat="1" hidden="1" x14ac:dyDescent="0.25">
      <c r="A1743" s="82" t="s">
        <v>480</v>
      </c>
      <c r="B1743" s="82" t="s">
        <v>428</v>
      </c>
      <c r="C1743" s="83" t="s">
        <v>217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461.37937499999998</v>
      </c>
      <c r="DT1743" s="83">
        <v>0.26453125</v>
      </c>
      <c r="DU1743" s="83">
        <v>0.25088125</v>
      </c>
      <c r="DV1743" s="83">
        <v>0.25555</v>
      </c>
      <c r="DW1743" s="83">
        <v>0.27928750000000002</v>
      </c>
      <c r="DX1743" s="83">
        <v>0.2966625</v>
      </c>
      <c r="DY1743" s="83">
        <v>0.29693750000000002</v>
      </c>
      <c r="DZ1743" s="83">
        <v>0.15178749999999999</v>
      </c>
    </row>
    <row r="1744" spans="1:130" s="83" customFormat="1" hidden="1" x14ac:dyDescent="0.25">
      <c r="A1744" s="82" t="s">
        <v>480</v>
      </c>
      <c r="B1744" s="82" t="s">
        <v>428</v>
      </c>
      <c r="C1744" s="83" t="s">
        <v>213</v>
      </c>
      <c r="D1744" s="83">
        <v>2017</v>
      </c>
      <c r="E1744" s="121">
        <v>43097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484.81875000000002</v>
      </c>
      <c r="DT1744" s="83">
        <v>0.26286874999999998</v>
      </c>
      <c r="DU1744" s="83">
        <v>0.28311874999999997</v>
      </c>
      <c r="DV1744" s="83">
        <v>0.25613124999999998</v>
      </c>
      <c r="DW1744" s="83">
        <v>0.26016250000000002</v>
      </c>
      <c r="DX1744" s="83">
        <v>0.27505000000000002</v>
      </c>
      <c r="DY1744" s="83">
        <v>0.33069999999999999</v>
      </c>
      <c r="DZ1744" s="83">
        <v>0.221025</v>
      </c>
    </row>
    <row r="1745" spans="1:130" s="83" customFormat="1" hidden="1" x14ac:dyDescent="0.25">
      <c r="A1745" s="82" t="s">
        <v>480</v>
      </c>
      <c r="B1745" s="82" t="s">
        <v>428</v>
      </c>
      <c r="C1745" s="83" t="s">
        <v>496</v>
      </c>
      <c r="D1745" s="83">
        <v>2017</v>
      </c>
      <c r="E1745" s="121">
        <v>43097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481.25578124999998</v>
      </c>
      <c r="DT1745" s="83">
        <v>0.25568437500000002</v>
      </c>
      <c r="DU1745" s="83">
        <v>0.25072499999999998</v>
      </c>
      <c r="DV1745" s="83">
        <v>0.22793125</v>
      </c>
      <c r="DW1745" s="83">
        <v>0.25875625000000002</v>
      </c>
      <c r="DX1745" s="83">
        <v>0.30555624999999997</v>
      </c>
      <c r="DY1745" s="83">
        <v>0.32861249999999997</v>
      </c>
      <c r="DZ1745" s="83">
        <v>0.230125</v>
      </c>
    </row>
    <row r="1746" spans="1:130" s="83" customFormat="1" hidden="1" x14ac:dyDescent="0.25">
      <c r="A1746" s="82" t="s">
        <v>480</v>
      </c>
      <c r="B1746" s="82" t="s">
        <v>428</v>
      </c>
      <c r="C1746" s="83" t="s">
        <v>214</v>
      </c>
      <c r="D1746" s="83">
        <v>2017</v>
      </c>
      <c r="E1746" s="121">
        <v>43097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451.61671875000002</v>
      </c>
      <c r="DT1746" s="83">
        <v>0.20166562499999999</v>
      </c>
      <c r="DU1746" s="83">
        <v>0.22700000000000001</v>
      </c>
      <c r="DV1746" s="83">
        <v>0.23103750000000001</v>
      </c>
      <c r="DW1746" s="83">
        <v>0.29475000000000001</v>
      </c>
      <c r="DX1746" s="83">
        <v>0.30253750000000001</v>
      </c>
      <c r="DY1746" s="83">
        <v>0.27678124999999998</v>
      </c>
      <c r="DZ1746" s="83">
        <v>0.18595</v>
      </c>
    </row>
    <row r="1747" spans="1:130" s="83" customFormat="1" hidden="1" x14ac:dyDescent="0.25">
      <c r="A1747" s="82" t="s">
        <v>480</v>
      </c>
      <c r="B1747" s="82" t="s">
        <v>428</v>
      </c>
      <c r="C1747" s="83" t="s">
        <v>215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488.31046874999998</v>
      </c>
      <c r="DT1747" s="83">
        <v>0.201134375</v>
      </c>
      <c r="DU1747" s="83">
        <v>0.23336875000000001</v>
      </c>
      <c r="DV1747" s="83">
        <v>0.25229374999999998</v>
      </c>
      <c r="DW1747" s="83">
        <v>0.27947499999999997</v>
      </c>
      <c r="DX1747" s="83">
        <v>0.30666874999999999</v>
      </c>
      <c r="DY1747" s="83">
        <v>0.32299375000000002</v>
      </c>
      <c r="DZ1747" s="83">
        <v>0.24901875000000001</v>
      </c>
    </row>
    <row r="1748" spans="1:130" s="83" customFormat="1" hidden="1" x14ac:dyDescent="0.25">
      <c r="A1748" s="82" t="s">
        <v>480</v>
      </c>
      <c r="B1748" s="82" t="s">
        <v>428</v>
      </c>
      <c r="C1748" s="83" t="s">
        <v>216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475.99640625000001</v>
      </c>
      <c r="DT1748" s="83">
        <v>0.249403125</v>
      </c>
      <c r="DU1748" s="83">
        <v>0.22838125000000001</v>
      </c>
      <c r="DV1748" s="83">
        <v>0.27658125</v>
      </c>
      <c r="DW1748" s="83">
        <v>0.3132875</v>
      </c>
      <c r="DX1748" s="83">
        <v>0.30178125</v>
      </c>
      <c r="DY1748" s="83">
        <v>0.28038125000000003</v>
      </c>
      <c r="DZ1748" s="83">
        <v>0.17573125000000001</v>
      </c>
    </row>
    <row r="1749" spans="1:130" s="83" customFormat="1" hidden="1" x14ac:dyDescent="0.25">
      <c r="A1749" s="82" t="s">
        <v>480</v>
      </c>
      <c r="B1749" s="82" t="s">
        <v>428</v>
      </c>
      <c r="C1749" s="83" t="s">
        <v>217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460.91062499999998</v>
      </c>
      <c r="DT1749" s="83">
        <v>0.25903749999999998</v>
      </c>
      <c r="DU1749" s="83">
        <v>0.25357499999999999</v>
      </c>
      <c r="DV1749" s="83">
        <v>0.25724999999999998</v>
      </c>
      <c r="DW1749" s="83">
        <v>0.27854374999999998</v>
      </c>
      <c r="DX1749" s="83">
        <v>0.29630624999999999</v>
      </c>
      <c r="DY1749" s="83">
        <v>0.29650625000000003</v>
      </c>
      <c r="DZ1749" s="83">
        <v>0.15145624999999999</v>
      </c>
    </row>
    <row r="1750" spans="1:130" s="83" customFormat="1" hidden="1" x14ac:dyDescent="0.25">
      <c r="A1750" s="82" t="s">
        <v>480</v>
      </c>
      <c r="B1750" s="82" t="s">
        <v>428</v>
      </c>
      <c r="C1750" s="83" t="s">
        <v>213</v>
      </c>
      <c r="D1750" s="83">
        <v>2017</v>
      </c>
      <c r="E1750" s="121">
        <v>43098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483.5859375</v>
      </c>
      <c r="DT1750" s="83">
        <v>0.25793749999999999</v>
      </c>
      <c r="DU1750" s="83">
        <v>0.28411874999999998</v>
      </c>
      <c r="DV1750" s="83">
        <v>0.25708124999999998</v>
      </c>
      <c r="DW1750" s="83">
        <v>0.25929374999999999</v>
      </c>
      <c r="DX1750" s="83">
        <v>0.27384999999999998</v>
      </c>
      <c r="DY1750" s="83">
        <v>0.33002500000000001</v>
      </c>
      <c r="DZ1750" s="83">
        <v>0.22067500000000001</v>
      </c>
    </row>
    <row r="1751" spans="1:130" s="83" customFormat="1" hidden="1" x14ac:dyDescent="0.25">
      <c r="A1751" s="82" t="s">
        <v>480</v>
      </c>
      <c r="B1751" s="82" t="s">
        <v>428</v>
      </c>
      <c r="C1751" s="83" t="s">
        <v>496</v>
      </c>
      <c r="D1751" s="83">
        <v>2017</v>
      </c>
      <c r="E1751" s="121">
        <v>43098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480.27187500000002</v>
      </c>
      <c r="DT1751" s="83">
        <v>0.25122499999999998</v>
      </c>
      <c r="DU1751" s="83">
        <v>0.2522875</v>
      </c>
      <c r="DV1751" s="83">
        <v>0.22873125</v>
      </c>
      <c r="DW1751" s="83">
        <v>0.25767499999999999</v>
      </c>
      <c r="DX1751" s="83">
        <v>0.30460625000000002</v>
      </c>
      <c r="DY1751" s="83">
        <v>0.32819999999999999</v>
      </c>
      <c r="DZ1751" s="83">
        <v>0.22993749999999999</v>
      </c>
    </row>
    <row r="1752" spans="1:130" s="83" customFormat="1" hidden="1" x14ac:dyDescent="0.25">
      <c r="A1752" s="82" t="s">
        <v>480</v>
      </c>
      <c r="B1752" s="82" t="s">
        <v>428</v>
      </c>
      <c r="C1752" s="83" t="s">
        <v>214</v>
      </c>
      <c r="D1752" s="83">
        <v>2017</v>
      </c>
      <c r="E1752" s="121">
        <v>43098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449.32546875000003</v>
      </c>
      <c r="DT1752" s="83">
        <v>0.196609375</v>
      </c>
      <c r="DU1752" s="83">
        <v>0.22579374999999999</v>
      </c>
      <c r="DV1752" s="83">
        <v>0.22966875</v>
      </c>
      <c r="DW1752" s="83">
        <v>0.29390624999999998</v>
      </c>
      <c r="DX1752" s="83">
        <v>0.30154375</v>
      </c>
      <c r="DY1752" s="83">
        <v>0.27576875000000001</v>
      </c>
      <c r="DZ1752" s="83">
        <v>0.18566250000000001</v>
      </c>
    </row>
    <row r="1753" spans="1:130" s="83" customFormat="1" hidden="1" x14ac:dyDescent="0.25">
      <c r="A1753" s="82" t="s">
        <v>480</v>
      </c>
      <c r="B1753" s="82" t="s">
        <v>428</v>
      </c>
      <c r="C1753" s="83" t="s">
        <v>215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486.45093750000001</v>
      </c>
      <c r="DT1753" s="83">
        <v>0.19619375</v>
      </c>
      <c r="DU1753" s="83">
        <v>0.23305000000000001</v>
      </c>
      <c r="DV1753" s="83">
        <v>0.25154375000000001</v>
      </c>
      <c r="DW1753" s="83">
        <v>0.27866875000000002</v>
      </c>
      <c r="DX1753" s="83">
        <v>0.30575000000000002</v>
      </c>
      <c r="DY1753" s="83">
        <v>0.32236874999999998</v>
      </c>
      <c r="DZ1753" s="83">
        <v>0.24854999999999999</v>
      </c>
    </row>
    <row r="1754" spans="1:130" s="83" customFormat="1" hidden="1" x14ac:dyDescent="0.25">
      <c r="A1754" s="82" t="s">
        <v>480</v>
      </c>
      <c r="B1754" s="82" t="s">
        <v>428</v>
      </c>
      <c r="C1754" s="83" t="s">
        <v>216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475.43484375000003</v>
      </c>
      <c r="DT1754" s="83">
        <v>0.246653125</v>
      </c>
      <c r="DU1754" s="83">
        <v>0.23094999999999999</v>
      </c>
      <c r="DV1754" s="83">
        <v>0.27728124999999998</v>
      </c>
      <c r="DW1754" s="83">
        <v>0.31259999999999999</v>
      </c>
      <c r="DX1754" s="83">
        <v>0.30084375000000002</v>
      </c>
      <c r="DY1754" s="83">
        <v>0.27999374999999999</v>
      </c>
      <c r="DZ1754" s="83">
        <v>0.17526249999999999</v>
      </c>
    </row>
    <row r="1755" spans="1:130" s="83" customFormat="1" hidden="1" x14ac:dyDescent="0.25">
      <c r="A1755" s="82" t="s">
        <v>480</v>
      </c>
      <c r="B1755" s="82" t="s">
        <v>428</v>
      </c>
      <c r="C1755" s="83" t="s">
        <v>217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459.87281250000001</v>
      </c>
      <c r="DT1755" s="83">
        <v>0.25327499999999997</v>
      </c>
      <c r="DU1755" s="83">
        <v>0.25391875000000003</v>
      </c>
      <c r="DV1755" s="83">
        <v>0.25835000000000002</v>
      </c>
      <c r="DW1755" s="83">
        <v>0.27790625000000002</v>
      </c>
      <c r="DX1755" s="83">
        <v>0.29563125000000001</v>
      </c>
      <c r="DY1755" s="83">
        <v>0.29607499999999998</v>
      </c>
      <c r="DZ1755" s="83">
        <v>0.15135000000000001</v>
      </c>
    </row>
    <row r="1756" spans="1:130" s="83" customFormat="1" hidden="1" x14ac:dyDescent="0.25">
      <c r="A1756" s="82" t="s">
        <v>480</v>
      </c>
      <c r="B1756" s="82" t="s">
        <v>428</v>
      </c>
      <c r="C1756" s="83" t="s">
        <v>213</v>
      </c>
      <c r="D1756" s="83">
        <v>2017</v>
      </c>
      <c r="E1756" s="121">
        <v>43099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482.32546875000003</v>
      </c>
      <c r="DT1756" s="83">
        <v>0.25279062499999999</v>
      </c>
      <c r="DU1756" s="83">
        <v>0.28455000000000003</v>
      </c>
      <c r="DV1756" s="83">
        <v>0.25800000000000001</v>
      </c>
      <c r="DW1756" s="83">
        <v>0.258525</v>
      </c>
      <c r="DX1756" s="83">
        <v>0.27286250000000001</v>
      </c>
      <c r="DY1756" s="83">
        <v>0.32918750000000002</v>
      </c>
      <c r="DZ1756" s="83">
        <v>0.22050624999999999</v>
      </c>
    </row>
    <row r="1757" spans="1:130" s="83" customFormat="1" hidden="1" x14ac:dyDescent="0.25">
      <c r="A1757" s="82" t="s">
        <v>480</v>
      </c>
      <c r="B1757" s="82" t="s">
        <v>428</v>
      </c>
      <c r="C1757" s="83" t="s">
        <v>496</v>
      </c>
      <c r="D1757" s="83">
        <v>2017</v>
      </c>
      <c r="E1757" s="121">
        <v>43099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479.26265625000002</v>
      </c>
      <c r="DT1757" s="83">
        <v>0.24672187500000001</v>
      </c>
      <c r="DU1757" s="83">
        <v>0.25301249999999997</v>
      </c>
      <c r="DV1757" s="83">
        <v>0.22955</v>
      </c>
      <c r="DW1757" s="83">
        <v>0.25694375000000003</v>
      </c>
      <c r="DX1757" s="83">
        <v>0.30370000000000003</v>
      </c>
      <c r="DY1757" s="83">
        <v>0.32782499999999998</v>
      </c>
      <c r="DZ1757" s="83">
        <v>0.22965625000000001</v>
      </c>
    </row>
    <row r="1758" spans="1:130" s="83" customFormat="1" hidden="1" x14ac:dyDescent="0.25">
      <c r="A1758" s="82" t="s">
        <v>480</v>
      </c>
      <c r="B1758" s="82" t="s">
        <v>428</v>
      </c>
      <c r="C1758" s="83" t="s">
        <v>214</v>
      </c>
      <c r="D1758" s="83">
        <v>2017</v>
      </c>
      <c r="E1758" s="121">
        <v>43099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447.22546875</v>
      </c>
      <c r="DT1758" s="83">
        <v>0.191596875</v>
      </c>
      <c r="DU1758" s="83">
        <v>0.22489375</v>
      </c>
      <c r="DV1758" s="83">
        <v>0.22878124999999999</v>
      </c>
      <c r="DW1758" s="83">
        <v>0.29303125000000002</v>
      </c>
      <c r="DX1758" s="83">
        <v>0.30046250000000002</v>
      </c>
      <c r="DY1758" s="83">
        <v>0.27488750000000001</v>
      </c>
      <c r="DZ1758" s="83">
        <v>0.18534375</v>
      </c>
    </row>
    <row r="1759" spans="1:130" s="83" customFormat="1" hidden="1" x14ac:dyDescent="0.25">
      <c r="A1759" s="82" t="s">
        <v>480</v>
      </c>
      <c r="B1759" s="82" t="s">
        <v>428</v>
      </c>
      <c r="C1759" s="83" t="s">
        <v>215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484.62093750000003</v>
      </c>
      <c r="DT1759" s="83">
        <v>0.19095624999999999</v>
      </c>
      <c r="DU1759" s="83">
        <v>0.23216249999999999</v>
      </c>
      <c r="DV1759" s="83">
        <v>0.25109999999999999</v>
      </c>
      <c r="DW1759" s="83">
        <v>0.27802500000000002</v>
      </c>
      <c r="DX1759" s="83">
        <v>0.30491249999999998</v>
      </c>
      <c r="DY1759" s="83">
        <v>0.32169999999999999</v>
      </c>
      <c r="DZ1759" s="83">
        <v>0.24810625</v>
      </c>
    </row>
    <row r="1760" spans="1:130" s="83" customFormat="1" hidden="1" x14ac:dyDescent="0.25">
      <c r="A1760" s="82" t="s">
        <v>480</v>
      </c>
      <c r="B1760" s="82" t="s">
        <v>428</v>
      </c>
      <c r="C1760" s="83" t="s">
        <v>216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474.68953125000002</v>
      </c>
      <c r="DT1760" s="83">
        <v>0.243340625</v>
      </c>
      <c r="DU1760" s="83">
        <v>0.23279374999999999</v>
      </c>
      <c r="DV1760" s="83">
        <v>0.27821249999999997</v>
      </c>
      <c r="DW1760" s="83">
        <v>0.31195000000000001</v>
      </c>
      <c r="DX1760" s="83">
        <v>0.29972500000000002</v>
      </c>
      <c r="DY1760" s="83">
        <v>0.27945625000000002</v>
      </c>
      <c r="DZ1760" s="83">
        <v>0.1748875</v>
      </c>
    </row>
    <row r="1761" spans="1:130" s="83" customFormat="1" hidden="1" x14ac:dyDescent="0.25">
      <c r="A1761" s="82" t="s">
        <v>480</v>
      </c>
      <c r="B1761" s="82" t="s">
        <v>428</v>
      </c>
      <c r="C1761" s="83" t="s">
        <v>217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458.82375000000002</v>
      </c>
      <c r="DT1761" s="83">
        <v>0.24781875</v>
      </c>
      <c r="DU1761" s="83">
        <v>0.25381874999999998</v>
      </c>
      <c r="DV1761" s="83">
        <v>0.25923750000000001</v>
      </c>
      <c r="DW1761" s="83">
        <v>0.27744374999999999</v>
      </c>
      <c r="DX1761" s="83">
        <v>0.29509999999999997</v>
      </c>
      <c r="DY1761" s="83">
        <v>0.29569374999999998</v>
      </c>
      <c r="DZ1761" s="83">
        <v>0.15111875</v>
      </c>
    </row>
    <row r="1762" spans="1:130" s="83" customFormat="1" hidden="1" x14ac:dyDescent="0.25">
      <c r="A1762" s="82" t="s">
        <v>480</v>
      </c>
      <c r="B1762" s="82" t="s">
        <v>428</v>
      </c>
      <c r="C1762" s="83" t="s">
        <v>213</v>
      </c>
      <c r="D1762" s="83">
        <v>2017</v>
      </c>
      <c r="E1762" s="121">
        <v>43100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480.95249999999999</v>
      </c>
      <c r="DT1762" s="83">
        <v>0.248525</v>
      </c>
      <c r="DU1762" s="83">
        <v>0.28433750000000002</v>
      </c>
      <c r="DV1762" s="83">
        <v>0.25843749999999999</v>
      </c>
      <c r="DW1762" s="83">
        <v>0.25781874999999999</v>
      </c>
      <c r="DX1762" s="83">
        <v>0.27179375</v>
      </c>
      <c r="DY1762" s="83">
        <v>0.32850000000000001</v>
      </c>
      <c r="DZ1762" s="83">
        <v>0.22019374999999999</v>
      </c>
    </row>
    <row r="1763" spans="1:130" s="83" customFormat="1" hidden="1" x14ac:dyDescent="0.25">
      <c r="A1763" s="82" t="s">
        <v>480</v>
      </c>
      <c r="B1763" s="82" t="s">
        <v>428</v>
      </c>
      <c r="C1763" s="83" t="s">
        <v>496</v>
      </c>
      <c r="D1763" s="83">
        <v>2017</v>
      </c>
      <c r="E1763" s="121">
        <v>43100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478.21359374999997</v>
      </c>
      <c r="DT1763" s="83">
        <v>0.242971875</v>
      </c>
      <c r="DU1763" s="83">
        <v>0.25303124999999999</v>
      </c>
      <c r="DV1763" s="83">
        <v>0.23021875</v>
      </c>
      <c r="DW1763" s="83">
        <v>0.25621875</v>
      </c>
      <c r="DX1763" s="83">
        <v>0.30284375000000002</v>
      </c>
      <c r="DY1763" s="83">
        <v>0.32744374999999998</v>
      </c>
      <c r="DZ1763" s="83">
        <v>0.22931874999999999</v>
      </c>
    </row>
    <row r="1764" spans="1:130" s="83" customFormat="1" hidden="1" x14ac:dyDescent="0.25">
      <c r="A1764" s="82" t="s">
        <v>480</v>
      </c>
      <c r="B1764" s="82" t="s">
        <v>428</v>
      </c>
      <c r="C1764" s="83" t="s">
        <v>214</v>
      </c>
      <c r="D1764" s="83">
        <v>2017</v>
      </c>
      <c r="E1764" s="121">
        <v>43100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444.36562500000002</v>
      </c>
      <c r="DT1764" s="83">
        <v>0.18571874999999999</v>
      </c>
      <c r="DU1764" s="83">
        <v>0.22278124999999999</v>
      </c>
      <c r="DV1764" s="83">
        <v>0.22716875</v>
      </c>
      <c r="DW1764" s="83">
        <v>0.29176249999999998</v>
      </c>
      <c r="DX1764" s="83">
        <v>0.29926874999999997</v>
      </c>
      <c r="DY1764" s="83">
        <v>0.27384375</v>
      </c>
      <c r="DZ1764" s="83">
        <v>0.18492500000000001</v>
      </c>
    </row>
    <row r="1765" spans="1:130" s="83" customFormat="1" hidden="1" x14ac:dyDescent="0.25">
      <c r="A1765" s="82" t="s">
        <v>480</v>
      </c>
      <c r="B1765" s="82" t="s">
        <v>428</v>
      </c>
      <c r="C1765" s="83" t="s">
        <v>215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482.17312500000003</v>
      </c>
      <c r="DT1765" s="83">
        <v>0.18509375</v>
      </c>
      <c r="DU1765" s="83">
        <v>0.23039375000000001</v>
      </c>
      <c r="DV1765" s="83">
        <v>0.24984999999999999</v>
      </c>
      <c r="DW1765" s="83">
        <v>0.27711875000000002</v>
      </c>
      <c r="DX1765" s="83">
        <v>0.30395</v>
      </c>
      <c r="DY1765" s="83">
        <v>0.32112499999999999</v>
      </c>
      <c r="DZ1765" s="83">
        <v>0.24745624999999999</v>
      </c>
    </row>
    <row r="1766" spans="1:130" s="83" customFormat="1" hidden="1" x14ac:dyDescent="0.25">
      <c r="A1766" s="82" t="s">
        <v>480</v>
      </c>
      <c r="B1766" s="82" t="s">
        <v>428</v>
      </c>
      <c r="C1766" s="83" t="s">
        <v>216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473.95968749999997</v>
      </c>
      <c r="DT1766" s="83">
        <v>0.24034374999999999</v>
      </c>
      <c r="DU1766" s="83">
        <v>0.23423749999999999</v>
      </c>
      <c r="DV1766" s="83">
        <v>0.27894374999999999</v>
      </c>
      <c r="DW1766" s="83">
        <v>0.31148749999999997</v>
      </c>
      <c r="DX1766" s="83">
        <v>0.29882500000000001</v>
      </c>
      <c r="DY1766" s="83">
        <v>0.27889375</v>
      </c>
      <c r="DZ1766" s="83">
        <v>0.174425</v>
      </c>
    </row>
    <row r="1767" spans="1:130" s="83" customFormat="1" hidden="1" x14ac:dyDescent="0.25">
      <c r="A1767" s="82" t="s">
        <v>480</v>
      </c>
      <c r="B1767" s="82" t="s">
        <v>428</v>
      </c>
      <c r="C1767" s="83" t="s">
        <v>217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457.60359375000002</v>
      </c>
      <c r="DT1767" s="83">
        <v>0.243271875</v>
      </c>
      <c r="DU1767" s="83">
        <v>0.25288125</v>
      </c>
      <c r="DV1767" s="83">
        <v>0.25953124999999999</v>
      </c>
      <c r="DW1767" s="83">
        <v>0.27712500000000001</v>
      </c>
      <c r="DX1767" s="83">
        <v>0.29443124999999998</v>
      </c>
      <c r="DY1767" s="83">
        <v>0.29521249999999999</v>
      </c>
      <c r="DZ1767" s="83">
        <v>0.15096875000000001</v>
      </c>
    </row>
    <row r="1768" spans="1:130" s="83" customFormat="1" hidden="1" x14ac:dyDescent="0.25">
      <c r="A1768" s="82" t="s">
        <v>480</v>
      </c>
      <c r="B1768" s="82" t="s">
        <v>428</v>
      </c>
      <c r="C1768" s="83" t="s">
        <v>213</v>
      </c>
      <c r="D1768" s="83">
        <v>2017</v>
      </c>
      <c r="E1768" s="121">
        <v>43101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479.60296875</v>
      </c>
      <c r="DT1768" s="83">
        <v>0.244771875</v>
      </c>
      <c r="DU1768" s="83">
        <v>0.28391875</v>
      </c>
      <c r="DV1768" s="83">
        <v>0.25874999999999998</v>
      </c>
      <c r="DW1768" s="83">
        <v>0.25718750000000001</v>
      </c>
      <c r="DX1768" s="83">
        <v>0.27080625000000003</v>
      </c>
      <c r="DY1768" s="83">
        <v>0.32773750000000001</v>
      </c>
      <c r="DZ1768" s="83">
        <v>0.21984999999999999</v>
      </c>
    </row>
    <row r="1769" spans="1:130" s="83" customFormat="1" hidden="1" x14ac:dyDescent="0.25">
      <c r="A1769" s="82" t="s">
        <v>480</v>
      </c>
      <c r="B1769" s="82" t="s">
        <v>428</v>
      </c>
      <c r="C1769" s="83" t="s">
        <v>496</v>
      </c>
      <c r="D1769" s="83">
        <v>2017</v>
      </c>
      <c r="E1769" s="121">
        <v>43101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477.18515624999998</v>
      </c>
      <c r="DT1769" s="83">
        <v>0.23983437499999999</v>
      </c>
      <c r="DU1769" s="83">
        <v>0.25285000000000002</v>
      </c>
      <c r="DV1769" s="83">
        <v>0.230575</v>
      </c>
      <c r="DW1769" s="83">
        <v>0.25553749999999997</v>
      </c>
      <c r="DX1769" s="83">
        <v>0.30205625000000003</v>
      </c>
      <c r="DY1769" s="83">
        <v>0.32696874999999997</v>
      </c>
      <c r="DZ1769" s="83">
        <v>0.22913749999999999</v>
      </c>
    </row>
    <row r="1770" spans="1:130" s="83" customFormat="1" hidden="1" x14ac:dyDescent="0.25">
      <c r="A1770" s="82" t="s">
        <v>480</v>
      </c>
      <c r="B1770" s="82" t="s">
        <v>428</v>
      </c>
      <c r="C1770" s="83" t="s">
        <v>214</v>
      </c>
      <c r="D1770" s="83">
        <v>2017</v>
      </c>
      <c r="E1770" s="121">
        <v>43101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441.97218750000002</v>
      </c>
      <c r="DT1770" s="83">
        <v>0.18102499999999999</v>
      </c>
      <c r="DU1770" s="83">
        <v>0.22099374999999999</v>
      </c>
      <c r="DV1770" s="83">
        <v>0.22596875</v>
      </c>
      <c r="DW1770" s="83">
        <v>0.29079375000000002</v>
      </c>
      <c r="DX1770" s="83">
        <v>0.297925</v>
      </c>
      <c r="DY1770" s="83">
        <v>0.27295625000000001</v>
      </c>
      <c r="DZ1770" s="83">
        <v>0.18458749999999999</v>
      </c>
    </row>
    <row r="1771" spans="1:130" s="83" customFormat="1" hidden="1" x14ac:dyDescent="0.25">
      <c r="A1771" s="82" t="s">
        <v>480</v>
      </c>
      <c r="B1771" s="82" t="s">
        <v>428</v>
      </c>
      <c r="C1771" s="83" t="s">
        <v>215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480.34171874999998</v>
      </c>
      <c r="DT1771" s="83">
        <v>0.18085937499999999</v>
      </c>
      <c r="DU1771" s="83">
        <v>0.22868125</v>
      </c>
      <c r="DV1771" s="83">
        <v>0.24901875000000001</v>
      </c>
      <c r="DW1771" s="83">
        <v>0.27662500000000001</v>
      </c>
      <c r="DX1771" s="83">
        <v>0.30317499999999997</v>
      </c>
      <c r="DY1771" s="83">
        <v>0.32058124999999998</v>
      </c>
      <c r="DZ1771" s="83">
        <v>0.24696874999999999</v>
      </c>
    </row>
    <row r="1772" spans="1:130" s="83" customFormat="1" hidden="1" x14ac:dyDescent="0.25">
      <c r="A1772" s="82" t="s">
        <v>480</v>
      </c>
      <c r="B1772" s="82" t="s">
        <v>428</v>
      </c>
      <c r="C1772" s="83" t="s">
        <v>216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473.296875</v>
      </c>
      <c r="DT1772" s="83">
        <v>0.2376125</v>
      </c>
      <c r="DU1772" s="83">
        <v>0.23515</v>
      </c>
      <c r="DV1772" s="83">
        <v>0.27975</v>
      </c>
      <c r="DW1772" s="83">
        <v>0.31106875</v>
      </c>
      <c r="DX1772" s="83">
        <v>0.29802499999999998</v>
      </c>
      <c r="DY1772" s="83">
        <v>0.27843125000000002</v>
      </c>
      <c r="DZ1772" s="83">
        <v>0.17399999999999999</v>
      </c>
    </row>
    <row r="1773" spans="1:130" s="83" customFormat="1" hidden="1" x14ac:dyDescent="0.25">
      <c r="A1773" s="82" t="s">
        <v>480</v>
      </c>
      <c r="B1773" s="82" t="s">
        <v>428</v>
      </c>
      <c r="C1773" s="83" t="s">
        <v>217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456.58921874999999</v>
      </c>
      <c r="DT1773" s="83">
        <v>0.23963437500000001</v>
      </c>
      <c r="DU1773" s="83">
        <v>0.25204375000000001</v>
      </c>
      <c r="DV1773" s="83">
        <v>0.25972499999999998</v>
      </c>
      <c r="DW1773" s="83">
        <v>0.27683750000000001</v>
      </c>
      <c r="DX1773" s="83">
        <v>0.29398125000000003</v>
      </c>
      <c r="DY1773" s="83">
        <v>0.29486875000000001</v>
      </c>
      <c r="DZ1773" s="83">
        <v>0.1507125</v>
      </c>
    </row>
    <row r="1774" spans="1:130" s="83" customFormat="1" hidden="1" x14ac:dyDescent="0.25">
      <c r="A1774" s="82" t="s">
        <v>480</v>
      </c>
      <c r="B1774" s="82" t="s">
        <v>428</v>
      </c>
      <c r="C1774" s="83" t="s">
        <v>213</v>
      </c>
      <c r="D1774" s="83">
        <v>2017</v>
      </c>
      <c r="E1774" s="121">
        <v>43102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478.39921874999999</v>
      </c>
      <c r="DT1774" s="83">
        <v>0.241653125</v>
      </c>
      <c r="DU1774" s="83">
        <v>0.28371249999999998</v>
      </c>
      <c r="DV1774" s="83">
        <v>0.25903124999999999</v>
      </c>
      <c r="DW1774" s="83">
        <v>0.25658124999999998</v>
      </c>
      <c r="DX1774" s="83">
        <v>0.26978750000000001</v>
      </c>
      <c r="DY1774" s="83">
        <v>0.32706875000000002</v>
      </c>
      <c r="DZ1774" s="83">
        <v>0.2195125</v>
      </c>
    </row>
    <row r="1775" spans="1:130" s="83" customFormat="1" hidden="1" x14ac:dyDescent="0.25">
      <c r="A1775" s="82" t="s">
        <v>480</v>
      </c>
      <c r="B1775" s="82" t="s">
        <v>428</v>
      </c>
      <c r="C1775" s="83" t="s">
        <v>496</v>
      </c>
      <c r="D1775" s="83">
        <v>2017</v>
      </c>
      <c r="E1775" s="121">
        <v>43102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476.33671874999999</v>
      </c>
      <c r="DT1775" s="83">
        <v>0.23730937499999999</v>
      </c>
      <c r="DU1775" s="83">
        <v>0.25284374999999998</v>
      </c>
      <c r="DV1775" s="83">
        <v>0.23093125</v>
      </c>
      <c r="DW1775" s="83">
        <v>0.25501875000000002</v>
      </c>
      <c r="DX1775" s="83">
        <v>0.30139375000000002</v>
      </c>
      <c r="DY1775" s="83">
        <v>0.32653749999999998</v>
      </c>
      <c r="DZ1775" s="83">
        <v>0.22883125000000001</v>
      </c>
    </row>
    <row r="1776" spans="1:130" s="83" customFormat="1" hidden="1" x14ac:dyDescent="0.25">
      <c r="A1776" s="82" t="s">
        <v>480</v>
      </c>
      <c r="B1776" s="82" t="s">
        <v>428</v>
      </c>
      <c r="C1776" s="83" t="s">
        <v>214</v>
      </c>
      <c r="D1776" s="83">
        <v>2017</v>
      </c>
      <c r="E1776" s="121">
        <v>43102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439.42078125</v>
      </c>
      <c r="DT1776" s="83">
        <v>0.17685937500000001</v>
      </c>
      <c r="DU1776" s="83">
        <v>0.2187375</v>
      </c>
      <c r="DV1776" s="83">
        <v>0.22438749999999999</v>
      </c>
      <c r="DW1776" s="83">
        <v>0.28960625000000001</v>
      </c>
      <c r="DX1776" s="83">
        <v>0.29685</v>
      </c>
      <c r="DY1776" s="83">
        <v>0.27189374999999999</v>
      </c>
      <c r="DZ1776" s="83">
        <v>0.1842</v>
      </c>
    </row>
    <row r="1777" spans="1:130" s="83" customFormat="1" hidden="1" x14ac:dyDescent="0.25">
      <c r="A1777" s="82" t="s">
        <v>480</v>
      </c>
      <c r="B1777" s="82" t="s">
        <v>428</v>
      </c>
      <c r="C1777" s="83" t="s">
        <v>215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478.58812499999999</v>
      </c>
      <c r="DT1777" s="83">
        <v>0.17753125</v>
      </c>
      <c r="DU1777" s="83">
        <v>0.22724374999999999</v>
      </c>
      <c r="DV1777" s="83">
        <v>0.248025</v>
      </c>
      <c r="DW1777" s="83">
        <v>0.27589999999999998</v>
      </c>
      <c r="DX1777" s="83">
        <v>0.30234375000000002</v>
      </c>
      <c r="DY1777" s="83">
        <v>0.32013124999999998</v>
      </c>
      <c r="DZ1777" s="83">
        <v>0.24650625000000001</v>
      </c>
    </row>
    <row r="1778" spans="1:130" s="83" customFormat="1" hidden="1" x14ac:dyDescent="0.25">
      <c r="A1778" s="82" t="s">
        <v>480</v>
      </c>
      <c r="B1778" s="82" t="s">
        <v>428</v>
      </c>
      <c r="C1778" s="83" t="s">
        <v>216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472.79765624999999</v>
      </c>
      <c r="DT1778" s="83">
        <v>0.23552187499999999</v>
      </c>
      <c r="DU1778" s="83">
        <v>0.23615</v>
      </c>
      <c r="DV1778" s="83">
        <v>0.28050000000000003</v>
      </c>
      <c r="DW1778" s="83">
        <v>0.31074374999999999</v>
      </c>
      <c r="DX1778" s="83">
        <v>0.29728749999999998</v>
      </c>
      <c r="DY1778" s="83">
        <v>0.27802500000000002</v>
      </c>
      <c r="DZ1778" s="83">
        <v>0.1736</v>
      </c>
    </row>
    <row r="1779" spans="1:130" s="83" customFormat="1" hidden="1" x14ac:dyDescent="0.25">
      <c r="A1779" s="82" t="s">
        <v>480</v>
      </c>
      <c r="B1779" s="82" t="s">
        <v>428</v>
      </c>
      <c r="C1779" s="83" t="s">
        <v>217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455.67656249999999</v>
      </c>
      <c r="DT1779" s="83">
        <v>0.23651249999999999</v>
      </c>
      <c r="DU1779" s="83">
        <v>0.25115625000000003</v>
      </c>
      <c r="DV1779" s="83">
        <v>0.25990625000000001</v>
      </c>
      <c r="DW1779" s="83">
        <v>0.27660625</v>
      </c>
      <c r="DX1779" s="83">
        <v>0.29356874999999999</v>
      </c>
      <c r="DY1779" s="83">
        <v>0.29446250000000002</v>
      </c>
      <c r="DZ1779" s="83">
        <v>0.15054375</v>
      </c>
    </row>
    <row r="1780" spans="1:130" s="83" customFormat="1" hidden="1" x14ac:dyDescent="0.25">
      <c r="A1780" s="82" t="s">
        <v>480</v>
      </c>
      <c r="B1780" s="82" t="s">
        <v>428</v>
      </c>
      <c r="C1780" s="83" t="s">
        <v>213</v>
      </c>
      <c r="D1780" s="83">
        <v>2017</v>
      </c>
      <c r="E1780" s="121">
        <v>43103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477.29109375000002</v>
      </c>
      <c r="DT1780" s="83">
        <v>0.23817187500000001</v>
      </c>
      <c r="DU1780" s="83">
        <v>0.28331875000000001</v>
      </c>
      <c r="DV1780" s="83">
        <v>0.25946875000000003</v>
      </c>
      <c r="DW1780" s="83">
        <v>0.25620625000000002</v>
      </c>
      <c r="DX1780" s="83">
        <v>0.26894374999999998</v>
      </c>
      <c r="DY1780" s="83">
        <v>0.32634999999999997</v>
      </c>
      <c r="DZ1780" s="83">
        <v>0.21925625000000001</v>
      </c>
    </row>
    <row r="1781" spans="1:130" s="83" customFormat="1" hidden="1" x14ac:dyDescent="0.25">
      <c r="A1781" s="82" t="s">
        <v>480</v>
      </c>
      <c r="B1781" s="82" t="s">
        <v>428</v>
      </c>
      <c r="C1781" s="83" t="s">
        <v>496</v>
      </c>
      <c r="D1781" s="83">
        <v>2017</v>
      </c>
      <c r="E1781" s="121">
        <v>43103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475.51171875</v>
      </c>
      <c r="DT1781" s="83">
        <v>0.23466562499999999</v>
      </c>
      <c r="DU1781" s="83">
        <v>0.25255</v>
      </c>
      <c r="DV1781" s="83">
        <v>0.23144375</v>
      </c>
      <c r="DW1781" s="83">
        <v>0.25469999999999998</v>
      </c>
      <c r="DX1781" s="83">
        <v>0.30070625000000001</v>
      </c>
      <c r="DY1781" s="83">
        <v>0.32613750000000002</v>
      </c>
      <c r="DZ1781" s="83">
        <v>0.22844375</v>
      </c>
    </row>
    <row r="1782" spans="1:130" s="83" customFormat="1" hidden="1" x14ac:dyDescent="0.25">
      <c r="A1782" s="82" t="s">
        <v>480</v>
      </c>
      <c r="B1782" s="82" t="s">
        <v>428</v>
      </c>
      <c r="C1782" s="83" t="s">
        <v>214</v>
      </c>
      <c r="D1782" s="83">
        <v>2017</v>
      </c>
      <c r="E1782" s="121">
        <v>43103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437.17031250000002</v>
      </c>
      <c r="DT1782" s="83">
        <v>0.17304375</v>
      </c>
      <c r="DU1782" s="83">
        <v>0.21659999999999999</v>
      </c>
      <c r="DV1782" s="83">
        <v>0.2230625</v>
      </c>
      <c r="DW1782" s="83">
        <v>0.2885875</v>
      </c>
      <c r="DX1782" s="83">
        <v>0.29576249999999998</v>
      </c>
      <c r="DY1782" s="83">
        <v>0.27102500000000002</v>
      </c>
      <c r="DZ1782" s="83">
        <v>0.183975</v>
      </c>
    </row>
    <row r="1783" spans="1:130" s="83" customFormat="1" hidden="1" x14ac:dyDescent="0.25">
      <c r="A1783" s="82" t="s">
        <v>480</v>
      </c>
      <c r="B1783" s="82" t="s">
        <v>428</v>
      </c>
      <c r="C1783" s="83" t="s">
        <v>215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477.12374999999997</v>
      </c>
      <c r="DT1783" s="83">
        <v>0.17456250000000001</v>
      </c>
      <c r="DU1783" s="83">
        <v>0.226025</v>
      </c>
      <c r="DV1783" s="83">
        <v>0.24746874999999999</v>
      </c>
      <c r="DW1783" s="83">
        <v>0.27544374999999999</v>
      </c>
      <c r="DX1783" s="83">
        <v>0.30156250000000001</v>
      </c>
      <c r="DY1783" s="83">
        <v>0.31955624999999999</v>
      </c>
      <c r="DZ1783" s="83">
        <v>0.24608749999999999</v>
      </c>
    </row>
    <row r="1784" spans="1:130" s="83" customFormat="1" hidden="1" x14ac:dyDescent="0.25">
      <c r="A1784" s="82" t="s">
        <v>480</v>
      </c>
      <c r="B1784" s="82" t="s">
        <v>428</v>
      </c>
      <c r="C1784" s="83" t="s">
        <v>216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472.29656249999999</v>
      </c>
      <c r="DT1784" s="83">
        <v>0.23318125000000001</v>
      </c>
      <c r="DU1784" s="83">
        <v>0.23696249999999999</v>
      </c>
      <c r="DV1784" s="83">
        <v>0.28137499999999999</v>
      </c>
      <c r="DW1784" s="83">
        <v>0.31049375000000001</v>
      </c>
      <c r="DX1784" s="83">
        <v>0.29651875</v>
      </c>
      <c r="DY1784" s="83">
        <v>0.27760000000000001</v>
      </c>
      <c r="DZ1784" s="83">
        <v>0.17326250000000001</v>
      </c>
    </row>
    <row r="1785" spans="1:130" s="83" customFormat="1" hidden="1" x14ac:dyDescent="0.25">
      <c r="A1785" s="82" t="s">
        <v>480</v>
      </c>
      <c r="B1785" s="82" t="s">
        <v>428</v>
      </c>
      <c r="C1785" s="83" t="s">
        <v>217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454.84781249999997</v>
      </c>
      <c r="DT1785" s="83">
        <v>0.23348749999999999</v>
      </c>
      <c r="DU1785" s="83">
        <v>0.25044375000000002</v>
      </c>
      <c r="DV1785" s="83">
        <v>0.26026250000000001</v>
      </c>
      <c r="DW1785" s="83">
        <v>0.27651874999999998</v>
      </c>
      <c r="DX1785" s="83">
        <v>0.29311874999999998</v>
      </c>
      <c r="DY1785" s="83">
        <v>0.29407499999999998</v>
      </c>
      <c r="DZ1785" s="83">
        <v>0.15021875000000001</v>
      </c>
    </row>
    <row r="1786" spans="1:130" s="83" customFormat="1" hidden="1" x14ac:dyDescent="0.25">
      <c r="A1786" s="82" t="s">
        <v>480</v>
      </c>
      <c r="B1786" s="82" t="s">
        <v>428</v>
      </c>
      <c r="C1786" s="83" t="s">
        <v>213</v>
      </c>
      <c r="D1786" s="83">
        <v>2017</v>
      </c>
      <c r="E1786" s="121">
        <v>43104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476.13421875</v>
      </c>
      <c r="DT1786" s="83">
        <v>0.235103125</v>
      </c>
      <c r="DU1786" s="83">
        <v>0.28262500000000002</v>
      </c>
      <c r="DV1786" s="83">
        <v>0.259575</v>
      </c>
      <c r="DW1786" s="83">
        <v>0.25599375000000002</v>
      </c>
      <c r="DX1786" s="83">
        <v>0.26818124999999998</v>
      </c>
      <c r="DY1786" s="83">
        <v>0.32566250000000002</v>
      </c>
      <c r="DZ1786" s="83">
        <v>0.21883749999999999</v>
      </c>
    </row>
    <row r="1787" spans="1:130" s="83" customFormat="1" hidden="1" x14ac:dyDescent="0.25">
      <c r="A1787" s="82" t="s">
        <v>480</v>
      </c>
      <c r="B1787" s="82" t="s">
        <v>428</v>
      </c>
      <c r="C1787" s="83" t="s">
        <v>496</v>
      </c>
      <c r="D1787" s="83">
        <v>2017</v>
      </c>
      <c r="E1787" s="121">
        <v>43104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467.86234374999998</v>
      </c>
      <c r="DT1787" s="83">
        <v>0.232328125</v>
      </c>
      <c r="DU1787" s="83">
        <v>0.251975</v>
      </c>
      <c r="DV1787" s="83">
        <v>0.23155000000000001</v>
      </c>
      <c r="DW1787" s="83">
        <v>0.25438749999999999</v>
      </c>
      <c r="DX1787" s="83">
        <v>0.27743333333333298</v>
      </c>
      <c r="DY1787" s="83">
        <v>0.32584999999999997</v>
      </c>
      <c r="DZ1787" s="83">
        <v>0.22816875</v>
      </c>
    </row>
    <row r="1788" spans="1:130" s="83" customFormat="1" hidden="1" x14ac:dyDescent="0.25">
      <c r="A1788" s="82" t="s">
        <v>480</v>
      </c>
      <c r="B1788" s="82" t="s">
        <v>428</v>
      </c>
      <c r="C1788" s="83" t="s">
        <v>214</v>
      </c>
      <c r="D1788" s="83">
        <v>2017</v>
      </c>
      <c r="E1788" s="121">
        <v>43104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435.58875</v>
      </c>
      <c r="DT1788" s="83">
        <v>0.17058124999999999</v>
      </c>
      <c r="DU1788" s="83">
        <v>0.21525625000000001</v>
      </c>
      <c r="DV1788" s="83">
        <v>0.22228125000000001</v>
      </c>
      <c r="DW1788" s="83">
        <v>0.28803125000000002</v>
      </c>
      <c r="DX1788" s="83">
        <v>0.29492499999999999</v>
      </c>
      <c r="DY1788" s="83">
        <v>0.27016875000000001</v>
      </c>
      <c r="DZ1788" s="83">
        <v>0.18363750000000001</v>
      </c>
    </row>
    <row r="1789" spans="1:130" s="83" customFormat="1" hidden="1" x14ac:dyDescent="0.25">
      <c r="A1789" s="82" t="s">
        <v>480</v>
      </c>
      <c r="B1789" s="82" t="s">
        <v>428</v>
      </c>
      <c r="C1789" s="83" t="s">
        <v>215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476.07609374999998</v>
      </c>
      <c r="DT1789" s="83">
        <v>0.17247812500000001</v>
      </c>
      <c r="DU1789" s="83">
        <v>0.22496250000000001</v>
      </c>
      <c r="DV1789" s="83">
        <v>0.2472</v>
      </c>
      <c r="DW1789" s="83">
        <v>0.27512500000000001</v>
      </c>
      <c r="DX1789" s="83">
        <v>0.30098750000000002</v>
      </c>
      <c r="DY1789" s="83">
        <v>0.3192625</v>
      </c>
      <c r="DZ1789" s="83">
        <v>0.24562500000000001</v>
      </c>
    </row>
    <row r="1790" spans="1:130" s="83" customFormat="1" hidden="1" x14ac:dyDescent="0.25">
      <c r="A1790" s="82" t="s">
        <v>480</v>
      </c>
      <c r="B1790" s="82" t="s">
        <v>428</v>
      </c>
      <c r="C1790" s="83" t="s">
        <v>216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471.65859375000002</v>
      </c>
      <c r="DT1790" s="83">
        <v>0.230803125</v>
      </c>
      <c r="DU1790" s="83">
        <v>0.23726249999999999</v>
      </c>
      <c r="DV1790" s="83">
        <v>0.28190625000000002</v>
      </c>
      <c r="DW1790" s="83">
        <v>0.31042500000000001</v>
      </c>
      <c r="DX1790" s="83">
        <v>0.29594999999999999</v>
      </c>
      <c r="DY1790" s="83">
        <v>0.27709375000000003</v>
      </c>
      <c r="DZ1790" s="83">
        <v>0.17278750000000001</v>
      </c>
    </row>
    <row r="1791" spans="1:130" s="83" customFormat="1" hidden="1" x14ac:dyDescent="0.25">
      <c r="A1791" s="82" t="s">
        <v>480</v>
      </c>
      <c r="B1791" s="82" t="s">
        <v>428</v>
      </c>
      <c r="C1791" s="83" t="s">
        <v>217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454.08656250000001</v>
      </c>
      <c r="DT1791" s="83">
        <v>0.23093749999999999</v>
      </c>
      <c r="DU1791" s="83">
        <v>0.24944374999999999</v>
      </c>
      <c r="DV1791" s="83">
        <v>0.26035625000000001</v>
      </c>
      <c r="DW1791" s="83">
        <v>0.27656874999999997</v>
      </c>
      <c r="DX1791" s="83">
        <v>0.29279375000000002</v>
      </c>
      <c r="DY1791" s="83">
        <v>0.29365000000000002</v>
      </c>
      <c r="DZ1791" s="83">
        <v>0.15006249999999999</v>
      </c>
    </row>
    <row r="1792" spans="1:130" s="83" customFormat="1" hidden="1" x14ac:dyDescent="0.25">
      <c r="A1792" s="82" t="s">
        <v>480</v>
      </c>
      <c r="B1792" s="82" t="s">
        <v>428</v>
      </c>
      <c r="C1792" s="83" t="s">
        <v>213</v>
      </c>
      <c r="D1792" s="83">
        <v>2017</v>
      </c>
      <c r="E1792" s="121">
        <v>43105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526.70765625000001</v>
      </c>
      <c r="DT1792" s="83">
        <v>0.33635312499999998</v>
      </c>
      <c r="DU1792" s="83">
        <v>0.35773125</v>
      </c>
      <c r="DV1792" s="83">
        <v>0.34182499999999999</v>
      </c>
      <c r="DW1792" s="83">
        <v>0.25583125000000001</v>
      </c>
      <c r="DX1792" s="83">
        <v>0.26745625000000001</v>
      </c>
      <c r="DY1792" s="83">
        <v>0.32502500000000001</v>
      </c>
      <c r="DZ1792" s="83">
        <v>0.2185125</v>
      </c>
    </row>
    <row r="1793" spans="1:130" s="83" customFormat="1" hidden="1" x14ac:dyDescent="0.25">
      <c r="A1793" s="82" t="s">
        <v>480</v>
      </c>
      <c r="B1793" s="82" t="s">
        <v>428</v>
      </c>
      <c r="C1793" s="83" t="s">
        <v>496</v>
      </c>
      <c r="D1793" s="83">
        <v>2017</v>
      </c>
      <c r="E1793" s="121">
        <v>43105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514.58640624999998</v>
      </c>
      <c r="DT1793" s="83">
        <v>0.34707812500000002</v>
      </c>
      <c r="DU1793" s="83">
        <v>0.34046874999999999</v>
      </c>
      <c r="DV1793" s="83">
        <v>0.28676875000000002</v>
      </c>
      <c r="DW1793" s="83">
        <v>0.25436249999999999</v>
      </c>
      <c r="DX1793" s="83">
        <v>0.27700833333333302</v>
      </c>
      <c r="DY1793" s="83">
        <v>0.32553749999999998</v>
      </c>
      <c r="DZ1793" s="83">
        <v>0.2278375</v>
      </c>
    </row>
    <row r="1794" spans="1:130" s="83" customFormat="1" hidden="1" x14ac:dyDescent="0.25">
      <c r="A1794" s="82" t="s">
        <v>480</v>
      </c>
      <c r="B1794" s="82" t="s">
        <v>428</v>
      </c>
      <c r="C1794" s="83" t="s">
        <v>214</v>
      </c>
      <c r="D1794" s="83">
        <v>2017</v>
      </c>
      <c r="E1794" s="121">
        <v>43105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465.58875</v>
      </c>
      <c r="DT1794" s="83">
        <v>0.2870875</v>
      </c>
      <c r="DU1794" s="83">
        <v>0.2718875</v>
      </c>
      <c r="DV1794" s="83">
        <v>0.23675625</v>
      </c>
      <c r="DW1794" s="83">
        <v>0.28864374999999998</v>
      </c>
      <c r="DX1794" s="83">
        <v>0.29440624999999998</v>
      </c>
      <c r="DY1794" s="83">
        <v>0.26934374999999999</v>
      </c>
      <c r="DZ1794" s="83">
        <v>0.18332499999999999</v>
      </c>
    </row>
    <row r="1795" spans="1:130" s="83" customFormat="1" hidden="1" x14ac:dyDescent="0.25">
      <c r="A1795" s="82" t="s">
        <v>480</v>
      </c>
      <c r="B1795" s="82" t="s">
        <v>428</v>
      </c>
      <c r="C1795" s="83" t="s">
        <v>215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509.80874999999997</v>
      </c>
      <c r="DT1795" s="83">
        <v>0.29986249999999998</v>
      </c>
      <c r="DU1795" s="83">
        <v>0.29536249999999997</v>
      </c>
      <c r="DV1795" s="83">
        <v>0.26174999999999998</v>
      </c>
      <c r="DW1795" s="83">
        <v>0.27534375</v>
      </c>
      <c r="DX1795" s="83">
        <v>0.30053125000000003</v>
      </c>
      <c r="DY1795" s="83">
        <v>0.3188375</v>
      </c>
      <c r="DZ1795" s="83">
        <v>0.24528749999999999</v>
      </c>
    </row>
    <row r="1796" spans="1:130" s="83" customFormat="1" hidden="1" x14ac:dyDescent="0.25">
      <c r="A1796" s="82" t="s">
        <v>480</v>
      </c>
      <c r="B1796" s="82" t="s">
        <v>428</v>
      </c>
      <c r="C1796" s="83" t="s">
        <v>216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515.24531249999995</v>
      </c>
      <c r="DT1796" s="83">
        <v>0.34886875000000001</v>
      </c>
      <c r="DU1796" s="83">
        <v>0.32819999999999999</v>
      </c>
      <c r="DV1796" s="83">
        <v>0.32396249999999999</v>
      </c>
      <c r="DW1796" s="83">
        <v>0.31028125000000001</v>
      </c>
      <c r="DX1796" s="83">
        <v>0.29544375</v>
      </c>
      <c r="DY1796" s="83">
        <v>0.27671875000000001</v>
      </c>
      <c r="DZ1796" s="83">
        <v>0.17254375</v>
      </c>
    </row>
    <row r="1797" spans="1:130" s="83" customFormat="1" hidden="1" x14ac:dyDescent="0.25">
      <c r="A1797" s="82" t="s">
        <v>480</v>
      </c>
      <c r="B1797" s="82" t="s">
        <v>428</v>
      </c>
      <c r="C1797" s="83" t="s">
        <v>217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500.78718750000002</v>
      </c>
      <c r="DT1797" s="83">
        <v>0.34160625</v>
      </c>
      <c r="DU1797" s="83">
        <v>0.3374625</v>
      </c>
      <c r="DV1797" s="83">
        <v>0.31655624999999998</v>
      </c>
      <c r="DW1797" s="83">
        <v>0.27738125000000002</v>
      </c>
      <c r="DX1797" s="83">
        <v>0.2925625</v>
      </c>
      <c r="DY1797" s="83">
        <v>0.29336875000000001</v>
      </c>
      <c r="DZ1797" s="83">
        <v>0.14988750000000001</v>
      </c>
    </row>
    <row r="1798" spans="1:130" s="83" customFormat="1" hidden="1" x14ac:dyDescent="0.25">
      <c r="A1798" s="82" t="s">
        <v>480</v>
      </c>
      <c r="B1798" s="82" t="s">
        <v>428</v>
      </c>
      <c r="C1798" s="83" t="s">
        <v>213</v>
      </c>
      <c r="D1798" s="83">
        <v>2017</v>
      </c>
      <c r="E1798" s="121">
        <v>43106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519.40781249999998</v>
      </c>
      <c r="DT1798" s="83">
        <v>0.31348124999999999</v>
      </c>
      <c r="DU1798" s="83">
        <v>0.34618749999999998</v>
      </c>
      <c r="DV1798" s="83">
        <v>0.33466875000000001</v>
      </c>
      <c r="DW1798" s="83">
        <v>0.25741249999999999</v>
      </c>
      <c r="DX1798" s="83">
        <v>0.26683125000000002</v>
      </c>
      <c r="DY1798" s="83">
        <v>0.32442500000000002</v>
      </c>
      <c r="DZ1798" s="83">
        <v>0.21818750000000001</v>
      </c>
    </row>
    <row r="1799" spans="1:130" s="83" customFormat="1" hidden="1" x14ac:dyDescent="0.25">
      <c r="A1799" s="82" t="s">
        <v>480</v>
      </c>
      <c r="B1799" s="82" t="s">
        <v>428</v>
      </c>
      <c r="C1799" s="83" t="s">
        <v>496</v>
      </c>
      <c r="D1799" s="83">
        <v>2017</v>
      </c>
      <c r="E1799" s="121">
        <v>43106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511.52171874999999</v>
      </c>
      <c r="DT1799" s="83">
        <v>0.32474687499999999</v>
      </c>
      <c r="DU1799" s="83">
        <v>0.33046874999999998</v>
      </c>
      <c r="DV1799" s="83">
        <v>0.29286250000000003</v>
      </c>
      <c r="DW1799" s="83">
        <v>0.25516250000000001</v>
      </c>
      <c r="DX1799" s="83">
        <v>0.27658333333333301</v>
      </c>
      <c r="DY1799" s="83">
        <v>0.32516250000000002</v>
      </c>
      <c r="DZ1799" s="83">
        <v>0.22769375</v>
      </c>
    </row>
    <row r="1800" spans="1:130" s="83" customFormat="1" hidden="1" x14ac:dyDescent="0.25">
      <c r="A1800" s="82" t="s">
        <v>480</v>
      </c>
      <c r="B1800" s="82" t="s">
        <v>428</v>
      </c>
      <c r="C1800" s="83" t="s">
        <v>214</v>
      </c>
      <c r="D1800" s="83">
        <v>2017</v>
      </c>
      <c r="E1800" s="121">
        <v>43106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467.44921875</v>
      </c>
      <c r="DT1800" s="83">
        <v>0.281678125</v>
      </c>
      <c r="DU1800" s="83">
        <v>0.27677499999999999</v>
      </c>
      <c r="DV1800" s="83">
        <v>0.24521875000000001</v>
      </c>
      <c r="DW1800" s="83">
        <v>0.28840624999999998</v>
      </c>
      <c r="DX1800" s="83">
        <v>0.29380000000000001</v>
      </c>
      <c r="DY1800" s="83">
        <v>0.26851874999999997</v>
      </c>
      <c r="DZ1800" s="83">
        <v>0.18299375000000001</v>
      </c>
    </row>
    <row r="1801" spans="1:130" s="83" customFormat="1" hidden="1" x14ac:dyDescent="0.25">
      <c r="A1801" s="82" t="s">
        <v>480</v>
      </c>
      <c r="B1801" s="82" t="s">
        <v>428</v>
      </c>
      <c r="C1801" s="83" t="s">
        <v>215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511.21968750000002</v>
      </c>
      <c r="DT1801" s="83">
        <v>0.28134999999999999</v>
      </c>
      <c r="DU1801" s="83">
        <v>0.30061874999999999</v>
      </c>
      <c r="DV1801" s="83">
        <v>0.27460625</v>
      </c>
      <c r="DW1801" s="83">
        <v>0.27515000000000001</v>
      </c>
      <c r="DX1801" s="83">
        <v>0.29988124999999999</v>
      </c>
      <c r="DY1801" s="83">
        <v>0.31855624999999999</v>
      </c>
      <c r="DZ1801" s="83">
        <v>0.24488750000000001</v>
      </c>
    </row>
    <row r="1802" spans="1:130" s="83" customFormat="1" hidden="1" x14ac:dyDescent="0.25">
      <c r="A1802" s="82" t="s">
        <v>480</v>
      </c>
      <c r="B1802" s="82" t="s">
        <v>428</v>
      </c>
      <c r="C1802" s="83" t="s">
        <v>216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516.31124999999997</v>
      </c>
      <c r="DT1802" s="83">
        <v>0.32815</v>
      </c>
      <c r="DU1802" s="83">
        <v>0.32742500000000002</v>
      </c>
      <c r="DV1802" s="83">
        <v>0.33939374999999999</v>
      </c>
      <c r="DW1802" s="83">
        <v>0.31054999999999999</v>
      </c>
      <c r="DX1802" s="83">
        <v>0.29488124999999998</v>
      </c>
      <c r="DY1802" s="83">
        <v>0.27633750000000001</v>
      </c>
      <c r="DZ1802" s="83">
        <v>0.1720875</v>
      </c>
    </row>
    <row r="1803" spans="1:130" s="83" customFormat="1" hidden="1" x14ac:dyDescent="0.25">
      <c r="A1803" s="82" t="s">
        <v>480</v>
      </c>
      <c r="B1803" s="82" t="s">
        <v>428</v>
      </c>
      <c r="C1803" s="83" t="s">
        <v>217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497.55234374999998</v>
      </c>
      <c r="DT1803" s="83">
        <v>0.31879062499999999</v>
      </c>
      <c r="DU1803" s="83">
        <v>0.32737500000000003</v>
      </c>
      <c r="DV1803" s="83">
        <v>0.32001249999999998</v>
      </c>
      <c r="DW1803" s="83">
        <v>0.28045625000000002</v>
      </c>
      <c r="DX1803" s="83">
        <v>0.29228124999999999</v>
      </c>
      <c r="DY1803" s="83">
        <v>0.29299375</v>
      </c>
      <c r="DZ1803" s="83">
        <v>0.14968124999999999</v>
      </c>
    </row>
    <row r="1804" spans="1:130" s="83" customFormat="1" hidden="1" x14ac:dyDescent="0.25">
      <c r="A1804" s="82" t="s">
        <v>480</v>
      </c>
      <c r="B1804" s="82" t="s">
        <v>428</v>
      </c>
      <c r="C1804" s="83" t="s">
        <v>213</v>
      </c>
      <c r="D1804" s="83">
        <v>2017</v>
      </c>
      <c r="E1804" s="121">
        <v>43107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516.08718750000003</v>
      </c>
      <c r="DT1804" s="83">
        <v>0.30546250000000003</v>
      </c>
      <c r="DU1804" s="83">
        <v>0.34131875</v>
      </c>
      <c r="DV1804" s="83">
        <v>0.32969375000000001</v>
      </c>
      <c r="DW1804" s="83">
        <v>0.25890625</v>
      </c>
      <c r="DX1804" s="83">
        <v>0.26648125</v>
      </c>
      <c r="DY1804" s="83">
        <v>0.3238375</v>
      </c>
      <c r="DZ1804" s="83">
        <v>0.21798124999999999</v>
      </c>
    </row>
    <row r="1805" spans="1:130" s="83" customFormat="1" hidden="1" x14ac:dyDescent="0.25">
      <c r="A1805" s="82" t="s">
        <v>480</v>
      </c>
      <c r="B1805" s="82" t="s">
        <v>428</v>
      </c>
      <c r="C1805" s="83" t="s">
        <v>496</v>
      </c>
      <c r="D1805" s="83">
        <v>2017</v>
      </c>
      <c r="E1805" s="121">
        <v>43107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509.12875000000003</v>
      </c>
      <c r="DT1805" s="83">
        <v>0.31567499999999998</v>
      </c>
      <c r="DU1805" s="83">
        <v>0.32468750000000002</v>
      </c>
      <c r="DV1805" s="83">
        <v>0.29241250000000002</v>
      </c>
      <c r="DW1805" s="83">
        <v>0.25595000000000001</v>
      </c>
      <c r="DX1805" s="83">
        <v>0.276208333333333</v>
      </c>
      <c r="DY1805" s="83">
        <v>0.32495000000000002</v>
      </c>
      <c r="DZ1805" s="83">
        <v>0.22739375000000001</v>
      </c>
    </row>
    <row r="1806" spans="1:130" s="83" customFormat="1" hidden="1" x14ac:dyDescent="0.25">
      <c r="A1806" s="82" t="s">
        <v>480</v>
      </c>
      <c r="B1806" s="82" t="s">
        <v>428</v>
      </c>
      <c r="C1806" s="83" t="s">
        <v>214</v>
      </c>
      <c r="D1806" s="83">
        <v>2017</v>
      </c>
      <c r="E1806" s="121">
        <v>43107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466.46390624999998</v>
      </c>
      <c r="DT1806" s="83">
        <v>0.272771875</v>
      </c>
      <c r="DU1806" s="83">
        <v>0.27700000000000002</v>
      </c>
      <c r="DV1806" s="83">
        <v>0.24833749999999999</v>
      </c>
      <c r="DW1806" s="83">
        <v>0.28807500000000003</v>
      </c>
      <c r="DX1806" s="83">
        <v>0.29306874999999999</v>
      </c>
      <c r="DY1806" s="83">
        <v>0.26769375000000001</v>
      </c>
      <c r="DZ1806" s="83">
        <v>0.18281875</v>
      </c>
    </row>
    <row r="1807" spans="1:130" s="83" customFormat="1" hidden="1" x14ac:dyDescent="0.25">
      <c r="A1807" s="82" t="s">
        <v>480</v>
      </c>
      <c r="B1807" s="82" t="s">
        <v>428</v>
      </c>
      <c r="C1807" s="83" t="s">
        <v>215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509.54296875</v>
      </c>
      <c r="DT1807" s="83">
        <v>0.27080312499999998</v>
      </c>
      <c r="DU1807" s="83">
        <v>0.29672500000000002</v>
      </c>
      <c r="DV1807" s="83">
        <v>0.27794999999999997</v>
      </c>
      <c r="DW1807" s="83">
        <v>0.27492499999999997</v>
      </c>
      <c r="DX1807" s="83">
        <v>0.29938124999999999</v>
      </c>
      <c r="DY1807" s="83">
        <v>0.31796249999999998</v>
      </c>
      <c r="DZ1807" s="83">
        <v>0.24449375000000001</v>
      </c>
    </row>
    <row r="1808" spans="1:130" s="83" customFormat="1" hidden="1" x14ac:dyDescent="0.25">
      <c r="A1808" s="82" t="s">
        <v>480</v>
      </c>
      <c r="B1808" s="82" t="s">
        <v>428</v>
      </c>
      <c r="C1808" s="83" t="s">
        <v>216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514.11046875</v>
      </c>
      <c r="DT1808" s="83">
        <v>0.31958437499999998</v>
      </c>
      <c r="DU1808" s="83">
        <v>0.32259375000000001</v>
      </c>
      <c r="DV1808" s="83">
        <v>0.33930624999999998</v>
      </c>
      <c r="DW1808" s="83">
        <v>0.3112375</v>
      </c>
      <c r="DX1808" s="83">
        <v>0.294325</v>
      </c>
      <c r="DY1808" s="83">
        <v>0.27604374999999998</v>
      </c>
      <c r="DZ1808" s="83">
        <v>0.17169999999999999</v>
      </c>
    </row>
    <row r="1809" spans="1:130" s="83" customFormat="1" hidden="1" x14ac:dyDescent="0.25">
      <c r="A1809" s="82" t="s">
        <v>480</v>
      </c>
      <c r="B1809" s="82" t="s">
        <v>428</v>
      </c>
      <c r="C1809" s="83" t="s">
        <v>217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494.60203124999998</v>
      </c>
      <c r="DT1809" s="83">
        <v>0.308928125</v>
      </c>
      <c r="DU1809" s="83">
        <v>0.32068124999999997</v>
      </c>
      <c r="DV1809" s="83">
        <v>0.31742500000000001</v>
      </c>
      <c r="DW1809" s="83">
        <v>0.28218124999999999</v>
      </c>
      <c r="DX1809" s="83">
        <v>0.29201874999999999</v>
      </c>
      <c r="DY1809" s="83">
        <v>0.29273749999999998</v>
      </c>
      <c r="DZ1809" s="83">
        <v>0.14950625000000001</v>
      </c>
    </row>
    <row r="1810" spans="1:130" s="83" customFormat="1" hidden="1" x14ac:dyDescent="0.25">
      <c r="A1810" s="82" t="s">
        <v>480</v>
      </c>
      <c r="B1810" s="82" t="s">
        <v>428</v>
      </c>
      <c r="C1810" s="83" t="s">
        <v>213</v>
      </c>
      <c r="D1810" s="83">
        <v>2017</v>
      </c>
      <c r="E1810" s="121">
        <v>43108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513.45515624999996</v>
      </c>
      <c r="DT1810" s="83">
        <v>0.29889062500000002</v>
      </c>
      <c r="DU1810" s="83">
        <v>0.33790625000000002</v>
      </c>
      <c r="DV1810" s="83">
        <v>0.32613750000000002</v>
      </c>
      <c r="DW1810" s="83">
        <v>0.26016250000000002</v>
      </c>
      <c r="DX1810" s="83">
        <v>0.26593749999999999</v>
      </c>
      <c r="DY1810" s="83">
        <v>0.32323125000000003</v>
      </c>
      <c r="DZ1810" s="83">
        <v>0.21765000000000001</v>
      </c>
    </row>
    <row r="1811" spans="1:130" s="83" customFormat="1" hidden="1" x14ac:dyDescent="0.25">
      <c r="A1811" s="82" t="s">
        <v>480</v>
      </c>
      <c r="B1811" s="82" t="s">
        <v>428</v>
      </c>
      <c r="C1811" s="83" t="s">
        <v>496</v>
      </c>
      <c r="D1811" s="83">
        <v>2017</v>
      </c>
      <c r="E1811" s="121">
        <v>43108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507.06468749999999</v>
      </c>
      <c r="DT1811" s="83">
        <v>0.30796875000000001</v>
      </c>
      <c r="DU1811" s="83">
        <v>0.3203125</v>
      </c>
      <c r="DV1811" s="83">
        <v>0.29153125000000002</v>
      </c>
      <c r="DW1811" s="83">
        <v>0.25671250000000001</v>
      </c>
      <c r="DX1811" s="83">
        <v>0.27605000000000002</v>
      </c>
      <c r="DY1811" s="83">
        <v>0.32460624999999999</v>
      </c>
      <c r="DZ1811" s="83">
        <v>0.22717499999999999</v>
      </c>
    </row>
    <row r="1812" spans="1:130" s="83" customFormat="1" hidden="1" x14ac:dyDescent="0.25">
      <c r="A1812" s="82" t="s">
        <v>480</v>
      </c>
      <c r="B1812" s="82" t="s">
        <v>428</v>
      </c>
      <c r="C1812" s="83" t="s">
        <v>214</v>
      </c>
      <c r="D1812" s="83">
        <v>2017</v>
      </c>
      <c r="E1812" s="121">
        <v>43108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464.71828125000002</v>
      </c>
      <c r="DT1812" s="83">
        <v>0.263696875</v>
      </c>
      <c r="DU1812" s="83">
        <v>0.27551249999999999</v>
      </c>
      <c r="DV1812" s="83">
        <v>0.24987500000000001</v>
      </c>
      <c r="DW1812" s="83">
        <v>0.28796250000000001</v>
      </c>
      <c r="DX1812" s="83">
        <v>0.29238750000000002</v>
      </c>
      <c r="DY1812" s="83">
        <v>0.26679999999999998</v>
      </c>
      <c r="DZ1812" s="83">
        <v>0.18243124999999999</v>
      </c>
    </row>
    <row r="1813" spans="1:130" s="83" customFormat="1" hidden="1" x14ac:dyDescent="0.25">
      <c r="A1813" s="82" t="s">
        <v>480</v>
      </c>
      <c r="B1813" s="82" t="s">
        <v>428</v>
      </c>
      <c r="C1813" s="83" t="s">
        <v>215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507.71203125</v>
      </c>
      <c r="DT1813" s="83">
        <v>0.262003125</v>
      </c>
      <c r="DU1813" s="83">
        <v>0.29329375000000002</v>
      </c>
      <c r="DV1813" s="83">
        <v>0.27941250000000001</v>
      </c>
      <c r="DW1813" s="83">
        <v>0.27479999999999999</v>
      </c>
      <c r="DX1813" s="83">
        <v>0.29871874999999998</v>
      </c>
      <c r="DY1813" s="83">
        <v>0.31756875000000001</v>
      </c>
      <c r="DZ1813" s="83">
        <v>0.244225</v>
      </c>
    </row>
    <row r="1814" spans="1:130" s="83" customFormat="1" hidden="1" x14ac:dyDescent="0.25">
      <c r="A1814" s="82" t="s">
        <v>480</v>
      </c>
      <c r="B1814" s="82" t="s">
        <v>428</v>
      </c>
      <c r="C1814" s="83" t="s">
        <v>216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512.07375000000002</v>
      </c>
      <c r="DT1814" s="83">
        <v>0.31275625000000001</v>
      </c>
      <c r="DU1814" s="83">
        <v>0.31868125000000003</v>
      </c>
      <c r="DV1814" s="83">
        <v>0.33831250000000002</v>
      </c>
      <c r="DW1814" s="83">
        <v>0.312025</v>
      </c>
      <c r="DX1814" s="83">
        <v>0.29385</v>
      </c>
      <c r="DY1814" s="83">
        <v>0.27561875000000002</v>
      </c>
      <c r="DZ1814" s="83">
        <v>0.1713875</v>
      </c>
    </row>
    <row r="1815" spans="1:130" s="83" customFormat="1" hidden="1" x14ac:dyDescent="0.25">
      <c r="A1815" s="82" t="s">
        <v>480</v>
      </c>
      <c r="B1815" s="82" t="s">
        <v>428</v>
      </c>
      <c r="C1815" s="83" t="s">
        <v>217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492.42374999999998</v>
      </c>
      <c r="DT1815" s="83">
        <v>0.30089375000000002</v>
      </c>
      <c r="DU1815" s="83">
        <v>0.31560624999999998</v>
      </c>
      <c r="DV1815" s="83">
        <v>0.31575625000000002</v>
      </c>
      <c r="DW1815" s="83">
        <v>0.28369375000000002</v>
      </c>
      <c r="DX1815" s="83">
        <v>0.29191250000000002</v>
      </c>
      <c r="DY1815" s="83">
        <v>0.29244375</v>
      </c>
      <c r="DZ1815" s="83">
        <v>0.14935625</v>
      </c>
    </row>
    <row r="1816" spans="1:130" s="83" customFormat="1" hidden="1" x14ac:dyDescent="0.25">
      <c r="A1816" s="82" t="s">
        <v>480</v>
      </c>
      <c r="B1816" s="82" t="s">
        <v>428</v>
      </c>
      <c r="C1816" s="83" t="s">
        <v>213</v>
      </c>
      <c r="D1816" s="83">
        <v>2017</v>
      </c>
      <c r="E1816" s="121">
        <v>43109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511.38749999999999</v>
      </c>
      <c r="DT1816" s="83">
        <v>0.29453125000000002</v>
      </c>
      <c r="DU1816" s="83">
        <v>0.33488125000000002</v>
      </c>
      <c r="DV1816" s="83">
        <v>0.32284374999999998</v>
      </c>
      <c r="DW1816" s="83">
        <v>0.26116875000000001</v>
      </c>
      <c r="DX1816" s="83">
        <v>0.26578750000000001</v>
      </c>
      <c r="DY1816" s="83">
        <v>0.32274999999999998</v>
      </c>
      <c r="DZ1816" s="83">
        <v>0.21736875</v>
      </c>
    </row>
    <row r="1817" spans="1:130" s="83" customFormat="1" hidden="1" x14ac:dyDescent="0.25">
      <c r="A1817" s="82" t="s">
        <v>480</v>
      </c>
      <c r="B1817" s="82" t="s">
        <v>428</v>
      </c>
      <c r="C1817" s="83" t="s">
        <v>496</v>
      </c>
      <c r="D1817" s="83">
        <v>2017</v>
      </c>
      <c r="E1817" s="121">
        <v>43109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505.38312500000001</v>
      </c>
      <c r="DT1817" s="83">
        <v>0.30288124999999999</v>
      </c>
      <c r="DU1817" s="83">
        <v>0.31645624999999999</v>
      </c>
      <c r="DV1817" s="83">
        <v>0.29037499999999999</v>
      </c>
      <c r="DW1817" s="83">
        <v>0.25756250000000003</v>
      </c>
      <c r="DX1817" s="83">
        <v>0.27594166666666697</v>
      </c>
      <c r="DY1817" s="83">
        <v>0.32424999999999998</v>
      </c>
      <c r="DZ1817" s="83">
        <v>0.2268125</v>
      </c>
    </row>
    <row r="1818" spans="1:130" s="83" customFormat="1" hidden="1" x14ac:dyDescent="0.25">
      <c r="A1818" s="82" t="s">
        <v>480</v>
      </c>
      <c r="B1818" s="82" t="s">
        <v>428</v>
      </c>
      <c r="C1818" s="83" t="s">
        <v>214</v>
      </c>
      <c r="D1818" s="83">
        <v>2017</v>
      </c>
      <c r="E1818" s="121">
        <v>43109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463.72640625000003</v>
      </c>
      <c r="DT1818" s="83">
        <v>0.25743437499999999</v>
      </c>
      <c r="DU1818" s="83">
        <v>0.27447500000000002</v>
      </c>
      <c r="DV1818" s="83">
        <v>0.25163750000000001</v>
      </c>
      <c r="DW1818" s="83">
        <v>0.28820000000000001</v>
      </c>
      <c r="DX1818" s="83">
        <v>0.29185624999999998</v>
      </c>
      <c r="DY1818" s="83">
        <v>0.26596249999999999</v>
      </c>
      <c r="DZ1818" s="83">
        <v>0.18214374999999999</v>
      </c>
    </row>
    <row r="1819" spans="1:130" s="83" customFormat="1" hidden="1" x14ac:dyDescent="0.25">
      <c r="A1819" s="82" t="s">
        <v>480</v>
      </c>
      <c r="B1819" s="82" t="s">
        <v>428</v>
      </c>
      <c r="C1819" s="83" t="s">
        <v>215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506.50125000000003</v>
      </c>
      <c r="DT1819" s="83">
        <v>0.25573125000000002</v>
      </c>
      <c r="DU1819" s="83">
        <v>0.29125624999999999</v>
      </c>
      <c r="DV1819" s="83">
        <v>0.2805125</v>
      </c>
      <c r="DW1819" s="83">
        <v>0.27509375000000003</v>
      </c>
      <c r="DX1819" s="83">
        <v>0.29825000000000002</v>
      </c>
      <c r="DY1819" s="83">
        <v>0.31709375000000001</v>
      </c>
      <c r="DZ1819" s="83">
        <v>0.24389374999999999</v>
      </c>
    </row>
    <row r="1820" spans="1:130" s="83" customFormat="1" hidden="1" x14ac:dyDescent="0.25">
      <c r="A1820" s="82" t="s">
        <v>480</v>
      </c>
      <c r="B1820" s="82" t="s">
        <v>428</v>
      </c>
      <c r="C1820" s="83" t="s">
        <v>216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510.33937500000002</v>
      </c>
      <c r="DT1820" s="83">
        <v>0.30807499999999999</v>
      </c>
      <c r="DU1820" s="83">
        <v>0.31517499999999998</v>
      </c>
      <c r="DV1820" s="83">
        <v>0.3369875</v>
      </c>
      <c r="DW1820" s="83">
        <v>0.31270625000000002</v>
      </c>
      <c r="DX1820" s="83">
        <v>0.29365000000000002</v>
      </c>
      <c r="DY1820" s="83">
        <v>0.27515000000000001</v>
      </c>
      <c r="DZ1820" s="83">
        <v>0.17101250000000001</v>
      </c>
    </row>
    <row r="1821" spans="1:130" s="83" customFormat="1" hidden="1" x14ac:dyDescent="0.25">
      <c r="A1821" s="82" t="s">
        <v>480</v>
      </c>
      <c r="B1821" s="82" t="s">
        <v>428</v>
      </c>
      <c r="C1821" s="83" t="s">
        <v>217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490.73578125</v>
      </c>
      <c r="DT1821" s="83">
        <v>0.29572812500000001</v>
      </c>
      <c r="DU1821" s="83">
        <v>0.31161875</v>
      </c>
      <c r="DV1821" s="83">
        <v>0.31399375000000002</v>
      </c>
      <c r="DW1821" s="83">
        <v>0.2850375</v>
      </c>
      <c r="DX1821" s="83">
        <v>0.29176875000000002</v>
      </c>
      <c r="DY1821" s="83">
        <v>0.29210625000000001</v>
      </c>
      <c r="DZ1821" s="83">
        <v>0.14920625000000001</v>
      </c>
    </row>
    <row r="1822" spans="1:130" s="83" customFormat="1" hidden="1" x14ac:dyDescent="0.25">
      <c r="A1822" s="82" t="s">
        <v>480</v>
      </c>
      <c r="B1822" s="82" t="s">
        <v>428</v>
      </c>
      <c r="C1822" s="83" t="s">
        <v>213</v>
      </c>
      <c r="D1822" s="83">
        <v>2017</v>
      </c>
      <c r="E1822" s="121">
        <v>43110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522.56062499999996</v>
      </c>
      <c r="DT1822" s="83">
        <v>0.33503125</v>
      </c>
      <c r="DU1822" s="83">
        <v>0.35270625</v>
      </c>
      <c r="DV1822" s="83">
        <v>0.33069375000000001</v>
      </c>
      <c r="DW1822" s="83">
        <v>0.26216250000000002</v>
      </c>
      <c r="DX1822" s="83">
        <v>0.26576250000000001</v>
      </c>
      <c r="DY1822" s="83">
        <v>0.32240000000000002</v>
      </c>
      <c r="DZ1822" s="83">
        <v>0.21698124999999999</v>
      </c>
    </row>
    <row r="1823" spans="1:130" s="83" customFormat="1" hidden="1" x14ac:dyDescent="0.25">
      <c r="A1823" s="82" t="s">
        <v>480</v>
      </c>
      <c r="B1823" s="82" t="s">
        <v>428</v>
      </c>
      <c r="C1823" s="83" t="s">
        <v>496</v>
      </c>
      <c r="D1823" s="83">
        <v>2017</v>
      </c>
      <c r="E1823" s="121">
        <v>43110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515.79437499999995</v>
      </c>
      <c r="DT1823" s="83">
        <v>0.33985625000000003</v>
      </c>
      <c r="DU1823" s="83">
        <v>0.33423124999999998</v>
      </c>
      <c r="DV1823" s="83">
        <v>0.29703125000000002</v>
      </c>
      <c r="DW1823" s="83">
        <v>0.25850624999999999</v>
      </c>
      <c r="DX1823" s="83">
        <v>0.276208333333333</v>
      </c>
      <c r="DY1823" s="83">
        <v>0.32404375000000002</v>
      </c>
      <c r="DZ1823" s="83">
        <v>0.22648125</v>
      </c>
    </row>
    <row r="1824" spans="1:130" s="83" customFormat="1" hidden="1" x14ac:dyDescent="0.25">
      <c r="A1824" s="82" t="s">
        <v>480</v>
      </c>
      <c r="B1824" s="82" t="s">
        <v>428</v>
      </c>
      <c r="C1824" s="83" t="s">
        <v>214</v>
      </c>
      <c r="D1824" s="83">
        <v>2017</v>
      </c>
      <c r="E1824" s="121">
        <v>43110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470.44499999999999</v>
      </c>
      <c r="DT1824" s="83">
        <v>0.2888</v>
      </c>
      <c r="DU1824" s="83">
        <v>0.28333750000000002</v>
      </c>
      <c r="DV1824" s="83">
        <v>0.25465624999999997</v>
      </c>
      <c r="DW1824" s="83">
        <v>0.28897499999999998</v>
      </c>
      <c r="DX1824" s="83">
        <v>0.29143750000000002</v>
      </c>
      <c r="DY1824" s="83">
        <v>0.26505624999999999</v>
      </c>
      <c r="DZ1824" s="83">
        <v>0.18195625000000001</v>
      </c>
    </row>
    <row r="1825" spans="1:130" s="83" customFormat="1" hidden="1" x14ac:dyDescent="0.25">
      <c r="A1825" s="82" t="s">
        <v>480</v>
      </c>
      <c r="B1825" s="82" t="s">
        <v>428</v>
      </c>
      <c r="C1825" s="83" t="s">
        <v>215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517.37109375</v>
      </c>
      <c r="DT1825" s="83">
        <v>0.29866562499999999</v>
      </c>
      <c r="DU1825" s="83">
        <v>0.31117499999999998</v>
      </c>
      <c r="DV1825" s="83">
        <v>0.285825</v>
      </c>
      <c r="DW1825" s="83">
        <v>0.27569375000000002</v>
      </c>
      <c r="DX1825" s="83">
        <v>0.29803125000000003</v>
      </c>
      <c r="DY1825" s="83">
        <v>0.31664375</v>
      </c>
      <c r="DZ1825" s="83">
        <v>0.24345625000000001</v>
      </c>
    </row>
    <row r="1826" spans="1:130" s="83" customFormat="1" hidden="1" x14ac:dyDescent="0.25">
      <c r="A1826" s="82" t="s">
        <v>480</v>
      </c>
      <c r="B1826" s="82" t="s">
        <v>428</v>
      </c>
      <c r="C1826" s="83" t="s">
        <v>216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521.33718750000003</v>
      </c>
      <c r="DT1826" s="83">
        <v>0.34468124999999999</v>
      </c>
      <c r="DU1826" s="83">
        <v>0.33545000000000003</v>
      </c>
      <c r="DV1826" s="83">
        <v>0.34514375000000003</v>
      </c>
      <c r="DW1826" s="83">
        <v>0.313525</v>
      </c>
      <c r="DX1826" s="83">
        <v>0.29355625000000002</v>
      </c>
      <c r="DY1826" s="83">
        <v>0.27479999999999999</v>
      </c>
      <c r="DZ1826" s="83">
        <v>0.17069999999999999</v>
      </c>
    </row>
    <row r="1827" spans="1:130" s="83" customFormat="1" hidden="1" x14ac:dyDescent="0.25">
      <c r="A1827" s="82" t="s">
        <v>480</v>
      </c>
      <c r="B1827" s="82" t="s">
        <v>428</v>
      </c>
      <c r="C1827" s="83" t="s">
        <v>217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501.39328124999997</v>
      </c>
      <c r="DT1827" s="83">
        <v>0.33337812500000003</v>
      </c>
      <c r="DU1827" s="83">
        <v>0.33130625000000002</v>
      </c>
      <c r="DV1827" s="83">
        <v>0.32019375</v>
      </c>
      <c r="DW1827" s="83">
        <v>0.28611249999999999</v>
      </c>
      <c r="DX1827" s="83">
        <v>0.29181249999999997</v>
      </c>
      <c r="DY1827" s="83">
        <v>0.29181875000000002</v>
      </c>
      <c r="DZ1827" s="83">
        <v>0.14903125</v>
      </c>
    </row>
    <row r="1828" spans="1:130" s="83" customFormat="1" hidden="1" x14ac:dyDescent="0.25">
      <c r="A1828" s="82" t="s">
        <v>480</v>
      </c>
      <c r="B1828" s="82" t="s">
        <v>428</v>
      </c>
      <c r="C1828" s="83" t="s">
        <v>213</v>
      </c>
      <c r="D1828" s="83">
        <v>2017</v>
      </c>
      <c r="E1828" s="121">
        <v>43111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562.53562499999998</v>
      </c>
      <c r="DT1828" s="83">
        <v>0.35133124999999998</v>
      </c>
      <c r="DU1828" s="83">
        <v>0.37095624999999999</v>
      </c>
      <c r="DV1828" s="83">
        <v>0.3596625</v>
      </c>
      <c r="DW1828" s="83">
        <v>0.33211249999999998</v>
      </c>
      <c r="DX1828" s="83">
        <v>0.27434375</v>
      </c>
      <c r="DY1828" s="83">
        <v>0.32445625</v>
      </c>
      <c r="DZ1828" s="83">
        <v>0.22339999999999999</v>
      </c>
    </row>
    <row r="1829" spans="1:130" s="83" customFormat="1" hidden="1" x14ac:dyDescent="0.25">
      <c r="A1829" s="82" t="s">
        <v>480</v>
      </c>
      <c r="B1829" s="82" t="s">
        <v>428</v>
      </c>
      <c r="C1829" s="83" t="s">
        <v>496</v>
      </c>
      <c r="D1829" s="83">
        <v>2017</v>
      </c>
      <c r="E1829" s="121">
        <v>43111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551.19765625000002</v>
      </c>
      <c r="DT1829" s="83">
        <v>0.36128437499999999</v>
      </c>
      <c r="DU1829" s="83">
        <v>0.36144999999999999</v>
      </c>
      <c r="DV1829" s="83">
        <v>0.35174375000000002</v>
      </c>
      <c r="DW1829" s="83">
        <v>0.29466874999999998</v>
      </c>
      <c r="DX1829" s="83">
        <v>0.27940833333333298</v>
      </c>
      <c r="DY1829" s="83">
        <v>0.32379374999999999</v>
      </c>
      <c r="DZ1829" s="83">
        <v>0.22634375000000001</v>
      </c>
    </row>
    <row r="1830" spans="1:130" s="83" customFormat="1" hidden="1" x14ac:dyDescent="0.25">
      <c r="A1830" s="82" t="s">
        <v>480</v>
      </c>
      <c r="B1830" s="82" t="s">
        <v>428</v>
      </c>
      <c r="C1830" s="83" t="s">
        <v>214</v>
      </c>
      <c r="D1830" s="83">
        <v>2017</v>
      </c>
      <c r="E1830" s="121">
        <v>43111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514.47796874999995</v>
      </c>
      <c r="DT1830" s="83">
        <v>0.34962812500000001</v>
      </c>
      <c r="DU1830" s="83">
        <v>0.36643750000000003</v>
      </c>
      <c r="DV1830" s="83">
        <v>0.32301875000000002</v>
      </c>
      <c r="DW1830" s="83">
        <v>0.2969</v>
      </c>
      <c r="DX1830" s="83">
        <v>0.29116874999999998</v>
      </c>
      <c r="DY1830" s="83">
        <v>0.26423124999999997</v>
      </c>
      <c r="DZ1830" s="83">
        <v>0.18157499999999999</v>
      </c>
    </row>
    <row r="1831" spans="1:130" s="83" customFormat="1" hidden="1" x14ac:dyDescent="0.25">
      <c r="A1831" s="82" t="s">
        <v>480</v>
      </c>
      <c r="B1831" s="82" t="s">
        <v>428</v>
      </c>
      <c r="C1831" s="83" t="s">
        <v>215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557.38218749999999</v>
      </c>
      <c r="DT1831" s="83">
        <v>0.34625</v>
      </c>
      <c r="DU1831" s="83">
        <v>0.36295624999999998</v>
      </c>
      <c r="DV1831" s="83">
        <v>0.35366249999999999</v>
      </c>
      <c r="DW1831" s="83">
        <v>0.289775</v>
      </c>
      <c r="DX1831" s="83">
        <v>0.30064374999999999</v>
      </c>
      <c r="DY1831" s="83">
        <v>0.31622499999999998</v>
      </c>
      <c r="DZ1831" s="83">
        <v>0.24303125</v>
      </c>
    </row>
    <row r="1832" spans="1:130" s="83" customFormat="1" hidden="1" x14ac:dyDescent="0.25">
      <c r="A1832" s="82" t="s">
        <v>480</v>
      </c>
      <c r="B1832" s="82" t="s">
        <v>428</v>
      </c>
      <c r="C1832" s="83" t="s">
        <v>216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545.49468750000005</v>
      </c>
      <c r="DT1832" s="83">
        <v>0.36325625</v>
      </c>
      <c r="DU1832" s="83">
        <v>0.35773749999999999</v>
      </c>
      <c r="DV1832" s="83">
        <v>0.38796874999999997</v>
      </c>
      <c r="DW1832" s="83">
        <v>0.33174375</v>
      </c>
      <c r="DX1832" s="83">
        <v>0.29326875000000002</v>
      </c>
      <c r="DY1832" s="83">
        <v>0.27447500000000002</v>
      </c>
      <c r="DZ1832" s="83">
        <v>0.1703625</v>
      </c>
    </row>
    <row r="1833" spans="1:130" s="83" customFormat="1" hidden="1" x14ac:dyDescent="0.25">
      <c r="A1833" s="82" t="s">
        <v>480</v>
      </c>
      <c r="B1833" s="82" t="s">
        <v>428</v>
      </c>
      <c r="C1833" s="83" t="s">
        <v>217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534.49968750000005</v>
      </c>
      <c r="DT1833" s="83">
        <v>0.35546250000000001</v>
      </c>
      <c r="DU1833" s="83">
        <v>0.35978125</v>
      </c>
      <c r="DV1833" s="83">
        <v>0.3621125</v>
      </c>
      <c r="DW1833" s="83">
        <v>0.32923124999999998</v>
      </c>
      <c r="DX1833" s="83">
        <v>0.29216874999999998</v>
      </c>
      <c r="DY1833" s="83">
        <v>0.29164374999999998</v>
      </c>
      <c r="DZ1833" s="83">
        <v>0.14888750000000001</v>
      </c>
    </row>
    <row r="1834" spans="1:130" s="83" customFormat="1" hidden="1" x14ac:dyDescent="0.25">
      <c r="A1834" s="82" t="s">
        <v>480</v>
      </c>
      <c r="B1834" s="82" t="s">
        <v>428</v>
      </c>
      <c r="C1834" s="83" t="s">
        <v>213</v>
      </c>
      <c r="D1834" s="83">
        <v>2017</v>
      </c>
      <c r="E1834" s="121">
        <v>43112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563.20687499999997</v>
      </c>
      <c r="DT1834" s="83">
        <v>0.32915624999999998</v>
      </c>
      <c r="DU1834" s="83">
        <v>0.35949375</v>
      </c>
      <c r="DV1834" s="83">
        <v>0.34741875</v>
      </c>
      <c r="DW1834" s="83">
        <v>0.35604999999999998</v>
      </c>
      <c r="DX1834" s="83">
        <v>0.28565000000000002</v>
      </c>
      <c r="DY1834" s="83">
        <v>0.32596249999999999</v>
      </c>
      <c r="DZ1834" s="83">
        <v>0.21795</v>
      </c>
    </row>
    <row r="1835" spans="1:130" s="83" customFormat="1" hidden="1" x14ac:dyDescent="0.25">
      <c r="A1835" s="82" t="s">
        <v>480</v>
      </c>
      <c r="B1835" s="82" t="s">
        <v>428</v>
      </c>
      <c r="C1835" s="83" t="s">
        <v>496</v>
      </c>
      <c r="D1835" s="83">
        <v>2017</v>
      </c>
      <c r="E1835" s="121">
        <v>43112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556.82734374999995</v>
      </c>
      <c r="DT1835" s="83">
        <v>0.34065937499999999</v>
      </c>
      <c r="DU1835" s="83">
        <v>0.34648125000000002</v>
      </c>
      <c r="DV1835" s="83">
        <v>0.34728750000000003</v>
      </c>
      <c r="DW1835" s="83">
        <v>0.32907500000000001</v>
      </c>
      <c r="DX1835" s="83">
        <v>0.28653333333333297</v>
      </c>
      <c r="DY1835" s="83">
        <v>0.32363750000000002</v>
      </c>
      <c r="DZ1835" s="83">
        <v>0.22598750000000001</v>
      </c>
    </row>
    <row r="1836" spans="1:130" s="83" customFormat="1" hidden="1" x14ac:dyDescent="0.25">
      <c r="A1836" s="82" t="s">
        <v>480</v>
      </c>
      <c r="B1836" s="82" t="s">
        <v>428</v>
      </c>
      <c r="C1836" s="83" t="s">
        <v>214</v>
      </c>
      <c r="D1836" s="83">
        <v>2017</v>
      </c>
      <c r="E1836" s="121">
        <v>43112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518.80218749999995</v>
      </c>
      <c r="DT1836" s="83">
        <v>0.33110000000000001</v>
      </c>
      <c r="DU1836" s="83">
        <v>0.36256875</v>
      </c>
      <c r="DV1836" s="83">
        <v>0.33468750000000003</v>
      </c>
      <c r="DW1836" s="83">
        <v>0.31119999999999998</v>
      </c>
      <c r="DX1836" s="83">
        <v>0.29194999999999999</v>
      </c>
      <c r="DY1836" s="83">
        <v>0.26330625000000002</v>
      </c>
      <c r="DZ1836" s="83">
        <v>0.18136250000000001</v>
      </c>
    </row>
    <row r="1837" spans="1:130" s="83" customFormat="1" hidden="1" x14ac:dyDescent="0.25">
      <c r="A1837" s="82" t="s">
        <v>480</v>
      </c>
      <c r="B1837" s="82" t="s">
        <v>428</v>
      </c>
      <c r="C1837" s="83" t="s">
        <v>215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557.20828125000003</v>
      </c>
      <c r="DT1837" s="83">
        <v>0.32527812499999997</v>
      </c>
      <c r="DU1837" s="83">
        <v>0.35604374999999999</v>
      </c>
      <c r="DV1837" s="83">
        <v>0.35270625</v>
      </c>
      <c r="DW1837" s="83">
        <v>0.30438749999999998</v>
      </c>
      <c r="DX1837" s="83">
        <v>0.30099999999999999</v>
      </c>
      <c r="DY1837" s="83">
        <v>0.31586249999999999</v>
      </c>
      <c r="DZ1837" s="83">
        <v>0.24274375000000001</v>
      </c>
    </row>
    <row r="1838" spans="1:130" s="83" customFormat="1" hidden="1" x14ac:dyDescent="0.25">
      <c r="A1838" s="82" t="s">
        <v>480</v>
      </c>
      <c r="B1838" s="82" t="s">
        <v>428</v>
      </c>
      <c r="C1838" s="83" t="s">
        <v>216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544.89937499999996</v>
      </c>
      <c r="DT1838" s="83">
        <v>0.34186875</v>
      </c>
      <c r="DU1838" s="83">
        <v>0.34433124999999998</v>
      </c>
      <c r="DV1838" s="83">
        <v>0.38424999999999998</v>
      </c>
      <c r="DW1838" s="83">
        <v>0.35031250000000003</v>
      </c>
      <c r="DX1838" s="83">
        <v>0.29453125000000002</v>
      </c>
      <c r="DY1838" s="83">
        <v>0.27412500000000001</v>
      </c>
      <c r="DZ1838" s="83">
        <v>0.17001250000000001</v>
      </c>
    </row>
    <row r="1839" spans="1:130" s="83" customFormat="1" hidden="1" x14ac:dyDescent="0.25">
      <c r="A1839" s="82" t="s">
        <v>480</v>
      </c>
      <c r="B1839" s="82" t="s">
        <v>428</v>
      </c>
      <c r="C1839" s="83" t="s">
        <v>217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534.74062500000002</v>
      </c>
      <c r="DT1839" s="83">
        <v>0.33201249999999999</v>
      </c>
      <c r="DU1839" s="83">
        <v>0.34558749999999999</v>
      </c>
      <c r="DV1839" s="83">
        <v>0.35518749999999999</v>
      </c>
      <c r="DW1839" s="83">
        <v>0.34870000000000001</v>
      </c>
      <c r="DX1839" s="83">
        <v>0.29920625000000001</v>
      </c>
      <c r="DY1839" s="83">
        <v>0.29179375000000002</v>
      </c>
      <c r="DZ1839" s="83">
        <v>0.14878125</v>
      </c>
    </row>
    <row r="1840" spans="1:130" s="83" customFormat="1" hidden="1" x14ac:dyDescent="0.25">
      <c r="A1840" s="82" t="s">
        <v>480</v>
      </c>
      <c r="B1840" s="82" t="s">
        <v>428</v>
      </c>
      <c r="C1840" s="83" t="s">
        <v>213</v>
      </c>
      <c r="D1840" s="83">
        <v>2017</v>
      </c>
      <c r="E1840" s="121">
        <v>43113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559.82765625000002</v>
      </c>
      <c r="DT1840" s="83">
        <v>0.32042812500000001</v>
      </c>
      <c r="DU1840" s="83">
        <v>0.35411874999999998</v>
      </c>
      <c r="DV1840" s="83">
        <v>0.342725</v>
      </c>
      <c r="DW1840" s="83">
        <v>0.35505625000000002</v>
      </c>
      <c r="DX1840" s="83">
        <v>0.28739999999999999</v>
      </c>
      <c r="DY1840" s="83">
        <v>0.32653749999999998</v>
      </c>
      <c r="DZ1840" s="83">
        <v>0.21709999999999999</v>
      </c>
    </row>
    <row r="1841" spans="1:130" s="83" customFormat="1" hidden="1" x14ac:dyDescent="0.25">
      <c r="A1841" s="82" t="s">
        <v>480</v>
      </c>
      <c r="B1841" s="82" t="s">
        <v>428</v>
      </c>
      <c r="C1841" s="83" t="s">
        <v>496</v>
      </c>
      <c r="D1841" s="83">
        <v>2017</v>
      </c>
      <c r="E1841" s="121">
        <v>43113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554.90093750000005</v>
      </c>
      <c r="DT1841" s="83">
        <v>0.33186874999999999</v>
      </c>
      <c r="DU1841" s="83">
        <v>0.34015000000000001</v>
      </c>
      <c r="DV1841" s="83">
        <v>0.34316875000000002</v>
      </c>
      <c r="DW1841" s="83">
        <v>0.33071250000000002</v>
      </c>
      <c r="DX1841" s="83">
        <v>0.29054166666666698</v>
      </c>
      <c r="DY1841" s="83">
        <v>0.32355</v>
      </c>
      <c r="DZ1841" s="83">
        <v>0.22568750000000001</v>
      </c>
    </row>
    <row r="1842" spans="1:130" s="83" customFormat="1" hidden="1" x14ac:dyDescent="0.25">
      <c r="A1842" s="82" t="s">
        <v>480</v>
      </c>
      <c r="B1842" s="82" t="s">
        <v>428</v>
      </c>
      <c r="C1842" s="83" t="s">
        <v>214</v>
      </c>
      <c r="D1842" s="83">
        <v>2017</v>
      </c>
      <c r="E1842" s="121">
        <v>43113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519.20109375000004</v>
      </c>
      <c r="DT1842" s="83">
        <v>0.322503125</v>
      </c>
      <c r="DU1842" s="83">
        <v>0.35801250000000001</v>
      </c>
      <c r="DV1842" s="83">
        <v>0.33357500000000001</v>
      </c>
      <c r="DW1842" s="83">
        <v>0.31988749999999999</v>
      </c>
      <c r="DX1842" s="83">
        <v>0.29318749999999999</v>
      </c>
      <c r="DY1842" s="83">
        <v>0.26264375000000001</v>
      </c>
      <c r="DZ1842" s="83">
        <v>0.18111875</v>
      </c>
    </row>
    <row r="1843" spans="1:130" s="83" customFormat="1" hidden="1" x14ac:dyDescent="0.25">
      <c r="A1843" s="82" t="s">
        <v>480</v>
      </c>
      <c r="B1843" s="82" t="s">
        <v>428</v>
      </c>
      <c r="C1843" s="83" t="s">
        <v>215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555.6328125</v>
      </c>
      <c r="DT1843" s="83">
        <v>0.31498749999999998</v>
      </c>
      <c r="DU1843" s="83">
        <v>0.35001874999999999</v>
      </c>
      <c r="DV1843" s="83">
        <v>0.34925</v>
      </c>
      <c r="DW1843" s="83">
        <v>0.30989375000000002</v>
      </c>
      <c r="DX1843" s="83">
        <v>0.30228749999999999</v>
      </c>
      <c r="DY1843" s="83">
        <v>0.3158125</v>
      </c>
      <c r="DZ1843" s="83">
        <v>0.24236250000000001</v>
      </c>
    </row>
    <row r="1844" spans="1:130" s="83" customFormat="1" hidden="1" x14ac:dyDescent="0.25">
      <c r="A1844" s="82" t="s">
        <v>480</v>
      </c>
      <c r="B1844" s="82" t="s">
        <v>428</v>
      </c>
      <c r="C1844" s="83" t="s">
        <v>216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542.36671875000002</v>
      </c>
      <c r="DT1844" s="83">
        <v>0.333390625</v>
      </c>
      <c r="DU1844" s="83">
        <v>0.33779999999999999</v>
      </c>
      <c r="DV1844" s="83">
        <v>0.37928125000000001</v>
      </c>
      <c r="DW1844" s="83">
        <v>0.35289375000000001</v>
      </c>
      <c r="DX1844" s="83">
        <v>0.29649375</v>
      </c>
      <c r="DY1844" s="83">
        <v>0.27400625000000001</v>
      </c>
      <c r="DZ1844" s="83">
        <v>0.16961875000000001</v>
      </c>
    </row>
    <row r="1845" spans="1:130" s="83" customFormat="1" hidden="1" x14ac:dyDescent="0.25">
      <c r="A1845" s="82" t="s">
        <v>480</v>
      </c>
      <c r="B1845" s="82" t="s">
        <v>428</v>
      </c>
      <c r="C1845" s="83" t="s">
        <v>217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531.46640624999998</v>
      </c>
      <c r="DT1845" s="83">
        <v>0.322240625</v>
      </c>
      <c r="DU1845" s="83">
        <v>0.33816875000000002</v>
      </c>
      <c r="DV1845" s="83">
        <v>0.35144999999999998</v>
      </c>
      <c r="DW1845" s="83">
        <v>0.34817500000000001</v>
      </c>
      <c r="DX1845" s="83">
        <v>0.30088749999999997</v>
      </c>
      <c r="DY1845" s="83">
        <v>0.29213749999999999</v>
      </c>
      <c r="DZ1845" s="83">
        <v>0.1487</v>
      </c>
    </row>
    <row r="1846" spans="1:130" s="83" customFormat="1" hidden="1" x14ac:dyDescent="0.25">
      <c r="A1846" s="82" t="s">
        <v>480</v>
      </c>
      <c r="B1846" s="82" t="s">
        <v>428</v>
      </c>
      <c r="C1846" s="83" t="s">
        <v>213</v>
      </c>
      <c r="D1846" s="83">
        <v>2017</v>
      </c>
      <c r="E1846" s="121">
        <v>43114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556.74140624999995</v>
      </c>
      <c r="DT1846" s="83">
        <v>0.312521875</v>
      </c>
      <c r="DU1846" s="83">
        <v>0.3500375</v>
      </c>
      <c r="DV1846" s="83">
        <v>0.33962500000000001</v>
      </c>
      <c r="DW1846" s="83">
        <v>0.35293124999999997</v>
      </c>
      <c r="DX1846" s="83">
        <v>0.28834375000000001</v>
      </c>
      <c r="DY1846" s="83">
        <v>0.32691249999999999</v>
      </c>
      <c r="DZ1846" s="83">
        <v>0.2167125</v>
      </c>
    </row>
    <row r="1847" spans="1:130" s="83" customFormat="1" hidden="1" x14ac:dyDescent="0.25">
      <c r="A1847" s="82" t="s">
        <v>480</v>
      </c>
      <c r="B1847" s="82" t="s">
        <v>428</v>
      </c>
      <c r="C1847" s="83" t="s">
        <v>496</v>
      </c>
      <c r="D1847" s="83">
        <v>2017</v>
      </c>
      <c r="E1847" s="121">
        <v>43114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552.83124999999995</v>
      </c>
      <c r="DT1847" s="83">
        <v>0.32364375000000001</v>
      </c>
      <c r="DU1847" s="83">
        <v>0.33556875000000003</v>
      </c>
      <c r="DV1847" s="83">
        <v>0.3399875</v>
      </c>
      <c r="DW1847" s="83">
        <v>0.33070624999999998</v>
      </c>
      <c r="DX1847" s="83">
        <v>0.29340833333333299</v>
      </c>
      <c r="DY1847" s="83">
        <v>0.3236</v>
      </c>
      <c r="DZ1847" s="83">
        <v>0.22546250000000001</v>
      </c>
    </row>
    <row r="1848" spans="1:130" s="83" customFormat="1" hidden="1" x14ac:dyDescent="0.25">
      <c r="A1848" s="82" t="s">
        <v>480</v>
      </c>
      <c r="B1848" s="82" t="s">
        <v>428</v>
      </c>
      <c r="C1848" s="83" t="s">
        <v>214</v>
      </c>
      <c r="D1848" s="83">
        <v>2017</v>
      </c>
      <c r="E1848" s="121">
        <v>43114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518.176875</v>
      </c>
      <c r="DT1848" s="83">
        <v>0.31436249999999999</v>
      </c>
      <c r="DU1848" s="83">
        <v>0.35325000000000001</v>
      </c>
      <c r="DV1848" s="83">
        <v>0.3314375</v>
      </c>
      <c r="DW1848" s="83">
        <v>0.32469375</v>
      </c>
      <c r="DX1848" s="83">
        <v>0.2945625</v>
      </c>
      <c r="DY1848" s="83">
        <v>0.26204375000000002</v>
      </c>
      <c r="DZ1848" s="83">
        <v>0.1807125</v>
      </c>
    </row>
    <row r="1849" spans="1:130" s="83" customFormat="1" hidden="1" x14ac:dyDescent="0.25">
      <c r="A1849" s="82" t="s">
        <v>480</v>
      </c>
      <c r="B1849" s="82" t="s">
        <v>428</v>
      </c>
      <c r="C1849" s="83" t="s">
        <v>215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554.92499999999995</v>
      </c>
      <c r="DT1849" s="83">
        <v>0.30653124999999998</v>
      </c>
      <c r="DU1849" s="83">
        <v>0.34540625000000003</v>
      </c>
      <c r="DV1849" s="83">
        <v>0.34689375</v>
      </c>
      <c r="DW1849" s="83">
        <v>0.31524999999999997</v>
      </c>
      <c r="DX1849" s="83">
        <v>0.30376249999999999</v>
      </c>
      <c r="DY1849" s="83">
        <v>0.31581874999999998</v>
      </c>
      <c r="DZ1849" s="83">
        <v>0.24205625</v>
      </c>
    </row>
    <row r="1850" spans="1:130" s="83" customFormat="1" hidden="1" x14ac:dyDescent="0.25">
      <c r="A1850" s="82" t="s">
        <v>480</v>
      </c>
      <c r="B1850" s="82" t="s">
        <v>428</v>
      </c>
      <c r="C1850" s="83" t="s">
        <v>216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540.40453124999999</v>
      </c>
      <c r="DT1850" s="83">
        <v>0.32615937499999997</v>
      </c>
      <c r="DU1850" s="83">
        <v>0.33305000000000001</v>
      </c>
      <c r="DV1850" s="83">
        <v>0.37588749999999999</v>
      </c>
      <c r="DW1850" s="83">
        <v>0.35422500000000001</v>
      </c>
      <c r="DX1850" s="83">
        <v>0.29850624999999997</v>
      </c>
      <c r="DY1850" s="83">
        <v>0.27386874999999999</v>
      </c>
      <c r="DZ1850" s="83">
        <v>0.16925625</v>
      </c>
    </row>
    <row r="1851" spans="1:130" s="83" customFormat="1" hidden="1" x14ac:dyDescent="0.25">
      <c r="A1851" s="82" t="s">
        <v>480</v>
      </c>
      <c r="B1851" s="82" t="s">
        <v>428</v>
      </c>
      <c r="C1851" s="83" t="s">
        <v>217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528.59296874999995</v>
      </c>
      <c r="DT1851" s="83">
        <v>0.31386562499999998</v>
      </c>
      <c r="DU1851" s="83">
        <v>0.33284999999999998</v>
      </c>
      <c r="DV1851" s="83">
        <v>0.34878749999999997</v>
      </c>
      <c r="DW1851" s="83">
        <v>0.3468</v>
      </c>
      <c r="DX1851" s="83">
        <v>0.30204375</v>
      </c>
      <c r="DY1851" s="83">
        <v>0.29240624999999998</v>
      </c>
      <c r="DZ1851" s="83">
        <v>0.14858125</v>
      </c>
    </row>
    <row r="1852" spans="1:130" s="83" customFormat="1" hidden="1" x14ac:dyDescent="0.25">
      <c r="A1852" s="82" t="s">
        <v>480</v>
      </c>
      <c r="B1852" s="82" t="s">
        <v>428</v>
      </c>
      <c r="C1852" s="83" t="s">
        <v>213</v>
      </c>
      <c r="D1852" s="83">
        <v>2017</v>
      </c>
      <c r="E1852" s="121">
        <v>43115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553.53515625</v>
      </c>
      <c r="DT1852" s="83">
        <v>0.30372187499999997</v>
      </c>
      <c r="DU1852" s="83">
        <v>0.34636250000000002</v>
      </c>
      <c r="DV1852" s="83">
        <v>0.33633125000000003</v>
      </c>
      <c r="DW1852" s="83">
        <v>0.35101874999999999</v>
      </c>
      <c r="DX1852" s="83">
        <v>0.28901874999999999</v>
      </c>
      <c r="DY1852" s="83">
        <v>0.32728125000000002</v>
      </c>
      <c r="DZ1852" s="83">
        <v>0.21642500000000001</v>
      </c>
    </row>
    <row r="1853" spans="1:130" s="83" customFormat="1" hidden="1" x14ac:dyDescent="0.25">
      <c r="A1853" s="82" t="s">
        <v>480</v>
      </c>
      <c r="B1853" s="82" t="s">
        <v>428</v>
      </c>
      <c r="C1853" s="83" t="s">
        <v>496</v>
      </c>
      <c r="D1853" s="83">
        <v>2017</v>
      </c>
      <c r="E1853" s="121">
        <v>43115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556.00171875000001</v>
      </c>
      <c r="DT1853" s="83">
        <v>0.31601562500000002</v>
      </c>
      <c r="DU1853" s="83">
        <v>0.33147500000000002</v>
      </c>
      <c r="DV1853" s="83">
        <v>0.33683125000000003</v>
      </c>
      <c r="DW1853" s="83">
        <v>0.33038125000000002</v>
      </c>
      <c r="DX1853" s="83">
        <v>0.31364375</v>
      </c>
      <c r="DY1853" s="83">
        <v>0.32350625</v>
      </c>
      <c r="DZ1853" s="83">
        <v>0.22523124999999999</v>
      </c>
    </row>
    <row r="1854" spans="1:130" s="83" customFormat="1" hidden="1" x14ac:dyDescent="0.25">
      <c r="A1854" s="82" t="s">
        <v>480</v>
      </c>
      <c r="B1854" s="82" t="s">
        <v>428</v>
      </c>
      <c r="C1854" s="83" t="s">
        <v>214</v>
      </c>
      <c r="D1854" s="83">
        <v>2017</v>
      </c>
      <c r="E1854" s="121">
        <v>43115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517.02609374999997</v>
      </c>
      <c r="DT1854" s="83">
        <v>0.30751562500000001</v>
      </c>
      <c r="DU1854" s="83">
        <v>0.34937499999999999</v>
      </c>
      <c r="DV1854" s="83">
        <v>0.32914375000000001</v>
      </c>
      <c r="DW1854" s="83">
        <v>0.32779999999999998</v>
      </c>
      <c r="DX1854" s="83">
        <v>0.29600625000000003</v>
      </c>
      <c r="DY1854" s="83">
        <v>0.26150625</v>
      </c>
      <c r="DZ1854" s="83">
        <v>0.18051875000000001</v>
      </c>
    </row>
    <row r="1855" spans="1:130" s="83" customFormat="1" hidden="1" x14ac:dyDescent="0.25">
      <c r="A1855" s="82" t="s">
        <v>480</v>
      </c>
      <c r="B1855" s="82" t="s">
        <v>428</v>
      </c>
      <c r="C1855" s="83" t="s">
        <v>215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553.78453124999999</v>
      </c>
      <c r="DT1855" s="83">
        <v>0.29922187500000003</v>
      </c>
      <c r="DU1855" s="83">
        <v>0.34117500000000001</v>
      </c>
      <c r="DV1855" s="83">
        <v>0.34460000000000002</v>
      </c>
      <c r="DW1855" s="83">
        <v>0.31806250000000003</v>
      </c>
      <c r="DX1855" s="83">
        <v>0.305425</v>
      </c>
      <c r="DY1855" s="83">
        <v>0.31593749999999998</v>
      </c>
      <c r="DZ1855" s="83">
        <v>0.241725</v>
      </c>
    </row>
    <row r="1856" spans="1:130" s="83" customFormat="1" hidden="1" x14ac:dyDescent="0.25">
      <c r="A1856" s="82" t="s">
        <v>480</v>
      </c>
      <c r="B1856" s="82" t="s">
        <v>428</v>
      </c>
      <c r="C1856" s="83" t="s">
        <v>216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538.60546875</v>
      </c>
      <c r="DT1856" s="83">
        <v>0.31914062500000001</v>
      </c>
      <c r="DU1856" s="83">
        <v>0.32884999999999998</v>
      </c>
      <c r="DV1856" s="83">
        <v>0.372975</v>
      </c>
      <c r="DW1856" s="83">
        <v>0.35516249999999999</v>
      </c>
      <c r="DX1856" s="83">
        <v>0.30035624999999999</v>
      </c>
      <c r="DY1856" s="83">
        <v>0.27386250000000001</v>
      </c>
      <c r="DZ1856" s="83">
        <v>0.16900000000000001</v>
      </c>
    </row>
    <row r="1857" spans="1:130" s="83" customFormat="1" hidden="1" x14ac:dyDescent="0.25">
      <c r="A1857" s="82" t="s">
        <v>480</v>
      </c>
      <c r="B1857" s="82" t="s">
        <v>428</v>
      </c>
      <c r="C1857" s="83" t="s">
        <v>217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526.04859375000001</v>
      </c>
      <c r="DT1857" s="83">
        <v>0.30674687499999997</v>
      </c>
      <c r="DU1857" s="83">
        <v>0.32855624999999999</v>
      </c>
      <c r="DV1857" s="83">
        <v>0.3464875</v>
      </c>
      <c r="DW1857" s="83">
        <v>0.34528750000000002</v>
      </c>
      <c r="DX1857" s="83">
        <v>0.302925</v>
      </c>
      <c r="DY1857" s="83">
        <v>0.29265000000000002</v>
      </c>
      <c r="DZ1857" s="83">
        <v>0.14849375000000001</v>
      </c>
    </row>
    <row r="1858" spans="1:130" s="83" customFormat="1" hidden="1" x14ac:dyDescent="0.25">
      <c r="A1858" s="82" t="s">
        <v>480</v>
      </c>
      <c r="B1858" s="82" t="s">
        <v>428</v>
      </c>
      <c r="C1858" s="83" t="s">
        <v>213</v>
      </c>
      <c r="D1858" s="83">
        <v>2017</v>
      </c>
      <c r="E1858" s="121">
        <v>43116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551.04</v>
      </c>
      <c r="DT1858" s="83">
        <v>0.29801875</v>
      </c>
      <c r="DU1858" s="83">
        <v>0.34305625000000001</v>
      </c>
      <c r="DV1858" s="83">
        <v>0.33333750000000001</v>
      </c>
      <c r="DW1858" s="83">
        <v>0.34925624999999999</v>
      </c>
      <c r="DX1858" s="83">
        <v>0.28962500000000002</v>
      </c>
      <c r="DY1858" s="83">
        <v>0.32766250000000002</v>
      </c>
      <c r="DZ1858" s="83">
        <v>0.21638125</v>
      </c>
    </row>
    <row r="1859" spans="1:130" s="83" customFormat="1" hidden="1" x14ac:dyDescent="0.25">
      <c r="A1859" s="82" t="s">
        <v>480</v>
      </c>
      <c r="B1859" s="82" t="s">
        <v>428</v>
      </c>
      <c r="C1859" s="83" t="s">
        <v>496</v>
      </c>
      <c r="D1859" s="83">
        <v>2017</v>
      </c>
      <c r="E1859" s="121">
        <v>43116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553.75453125000001</v>
      </c>
      <c r="DT1859" s="83">
        <v>0.30977812500000002</v>
      </c>
      <c r="DU1859" s="83">
        <v>0.32780625000000002</v>
      </c>
      <c r="DV1859" s="83">
        <v>0.3333875</v>
      </c>
      <c r="DW1859" s="83">
        <v>0.32985625000000002</v>
      </c>
      <c r="DX1859" s="83">
        <v>0.31508124999999998</v>
      </c>
      <c r="DY1859" s="83">
        <v>0.32369375</v>
      </c>
      <c r="DZ1859" s="83">
        <v>0.2250375</v>
      </c>
    </row>
    <row r="1860" spans="1:130" s="83" customFormat="1" hidden="1" x14ac:dyDescent="0.25">
      <c r="A1860" s="82" t="s">
        <v>480</v>
      </c>
      <c r="B1860" s="82" t="s">
        <v>428</v>
      </c>
      <c r="C1860" s="83" t="s">
        <v>214</v>
      </c>
      <c r="D1860" s="83">
        <v>2017</v>
      </c>
      <c r="E1860" s="121">
        <v>43116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515.52093749999995</v>
      </c>
      <c r="DT1860" s="83">
        <v>0.30095</v>
      </c>
      <c r="DU1860" s="83">
        <v>0.34515625</v>
      </c>
      <c r="DV1860" s="83">
        <v>0.32647500000000002</v>
      </c>
      <c r="DW1860" s="83">
        <v>0.32995625000000001</v>
      </c>
      <c r="DX1860" s="83">
        <v>0.29746875</v>
      </c>
      <c r="DY1860" s="83">
        <v>0.26127499999999998</v>
      </c>
      <c r="DZ1860" s="83">
        <v>0.180175</v>
      </c>
    </row>
    <row r="1861" spans="1:130" s="83" customFormat="1" hidden="1" x14ac:dyDescent="0.25">
      <c r="A1861" s="82" t="s">
        <v>480</v>
      </c>
      <c r="B1861" s="82" t="s">
        <v>428</v>
      </c>
      <c r="C1861" s="83" t="s">
        <v>215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552.78796875</v>
      </c>
      <c r="DT1861" s="83">
        <v>0.29282812499999999</v>
      </c>
      <c r="DU1861" s="83">
        <v>0.33757500000000001</v>
      </c>
      <c r="DV1861" s="83">
        <v>0.34256249999999999</v>
      </c>
      <c r="DW1861" s="83">
        <v>0.32013124999999998</v>
      </c>
      <c r="DX1861" s="83">
        <v>0.30711250000000001</v>
      </c>
      <c r="DY1861" s="83">
        <v>0.31606875000000001</v>
      </c>
      <c r="DZ1861" s="83">
        <v>0.24154999999999999</v>
      </c>
    </row>
    <row r="1862" spans="1:130" s="83" customFormat="1" hidden="1" x14ac:dyDescent="0.25">
      <c r="A1862" s="82" t="s">
        <v>480</v>
      </c>
      <c r="B1862" s="82" t="s">
        <v>428</v>
      </c>
      <c r="C1862" s="83" t="s">
        <v>216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537.13031249999995</v>
      </c>
      <c r="DT1862" s="83">
        <v>0.31388125</v>
      </c>
      <c r="DU1862" s="83">
        <v>0.32526250000000001</v>
      </c>
      <c r="DV1862" s="83">
        <v>0.37027500000000002</v>
      </c>
      <c r="DW1862" s="83">
        <v>0.35554999999999998</v>
      </c>
      <c r="DX1862" s="83">
        <v>0.30218125000000001</v>
      </c>
      <c r="DY1862" s="83">
        <v>0.27400000000000002</v>
      </c>
      <c r="DZ1862" s="83">
        <v>0.16885625000000001</v>
      </c>
    </row>
    <row r="1863" spans="1:130" s="83" customFormat="1" hidden="1" x14ac:dyDescent="0.25">
      <c r="A1863" s="82" t="s">
        <v>480</v>
      </c>
      <c r="B1863" s="82" t="s">
        <v>428</v>
      </c>
      <c r="C1863" s="83" t="s">
        <v>217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523.65609374999997</v>
      </c>
      <c r="DT1863" s="83">
        <v>0.30022187500000003</v>
      </c>
      <c r="DU1863" s="83">
        <v>0.32458124999999999</v>
      </c>
      <c r="DV1863" s="83">
        <v>0.34395625000000002</v>
      </c>
      <c r="DW1863" s="83">
        <v>0.34384999999999999</v>
      </c>
      <c r="DX1863" s="83">
        <v>0.30382500000000001</v>
      </c>
      <c r="DY1863" s="83">
        <v>0.29293124999999998</v>
      </c>
      <c r="DZ1863" s="83">
        <v>0.14855625</v>
      </c>
    </row>
    <row r="1864" spans="1:130" s="83" customFormat="1" hidden="1" x14ac:dyDescent="0.25">
      <c r="A1864" s="82" t="s">
        <v>480</v>
      </c>
      <c r="B1864" s="82" t="s">
        <v>428</v>
      </c>
      <c r="C1864" s="83" t="s">
        <v>213</v>
      </c>
      <c r="D1864" s="83">
        <v>2017</v>
      </c>
      <c r="E1864" s="121">
        <v>43117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548.94703125000001</v>
      </c>
      <c r="DT1864" s="83">
        <v>0.29410937500000001</v>
      </c>
      <c r="DU1864" s="83">
        <v>0.34008749999999999</v>
      </c>
      <c r="DV1864" s="83">
        <v>0.33040625000000001</v>
      </c>
      <c r="DW1864" s="83">
        <v>0.34763125</v>
      </c>
      <c r="DX1864" s="83">
        <v>0.29017500000000002</v>
      </c>
      <c r="DY1864" s="83">
        <v>0.32815</v>
      </c>
      <c r="DZ1864" s="83">
        <v>0.21636250000000001</v>
      </c>
    </row>
    <row r="1865" spans="1:130" s="83" customFormat="1" hidden="1" x14ac:dyDescent="0.25">
      <c r="A1865" s="82" t="s">
        <v>480</v>
      </c>
      <c r="B1865" s="82" t="s">
        <v>428</v>
      </c>
      <c r="C1865" s="83" t="s">
        <v>496</v>
      </c>
      <c r="D1865" s="83">
        <v>2017</v>
      </c>
      <c r="E1865" s="121">
        <v>43117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551.93203125000002</v>
      </c>
      <c r="DT1865" s="83">
        <v>0.30603437500000003</v>
      </c>
      <c r="DU1865" s="83">
        <v>0.32461250000000003</v>
      </c>
      <c r="DV1865" s="83">
        <v>0.33024375</v>
      </c>
      <c r="DW1865" s="83">
        <v>0.329175</v>
      </c>
      <c r="DX1865" s="83">
        <v>0.31644375000000002</v>
      </c>
      <c r="DY1865" s="83">
        <v>0.32377499999999998</v>
      </c>
      <c r="DZ1865" s="83">
        <v>0.2248125</v>
      </c>
    </row>
    <row r="1866" spans="1:130" s="83" customFormat="1" hidden="1" x14ac:dyDescent="0.25">
      <c r="A1866" s="82" t="s">
        <v>480</v>
      </c>
      <c r="B1866" s="82" t="s">
        <v>428</v>
      </c>
      <c r="C1866" s="83" t="s">
        <v>214</v>
      </c>
      <c r="D1866" s="83">
        <v>2017</v>
      </c>
      <c r="E1866" s="121">
        <v>43117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514.38374999999996</v>
      </c>
      <c r="DT1866" s="83">
        <v>0.29610625000000002</v>
      </c>
      <c r="DU1866" s="83">
        <v>0.34146874999999999</v>
      </c>
      <c r="DV1866" s="83">
        <v>0.32414999999999999</v>
      </c>
      <c r="DW1866" s="83">
        <v>0.3313625</v>
      </c>
      <c r="DX1866" s="83">
        <v>0.29901250000000001</v>
      </c>
      <c r="DY1866" s="83">
        <v>0.26127499999999998</v>
      </c>
      <c r="DZ1866" s="83">
        <v>0.18002499999999999</v>
      </c>
    </row>
    <row r="1867" spans="1:130" s="83" customFormat="1" hidden="1" x14ac:dyDescent="0.25">
      <c r="A1867" s="82" t="s">
        <v>480</v>
      </c>
      <c r="B1867" s="82" t="s">
        <v>428</v>
      </c>
      <c r="C1867" s="83" t="s">
        <v>215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551.98734375000004</v>
      </c>
      <c r="DT1867" s="83">
        <v>0.28826562500000003</v>
      </c>
      <c r="DU1867" s="83">
        <v>0.33434999999999998</v>
      </c>
      <c r="DV1867" s="83">
        <v>0.34053125000000001</v>
      </c>
      <c r="DW1867" s="83">
        <v>0.32156875000000001</v>
      </c>
      <c r="DX1867" s="83">
        <v>0.30869374999999999</v>
      </c>
      <c r="DY1867" s="83">
        <v>0.31632500000000002</v>
      </c>
      <c r="DZ1867" s="83">
        <v>0.24153125</v>
      </c>
    </row>
    <row r="1868" spans="1:130" s="83" customFormat="1" hidden="1" x14ac:dyDescent="0.25">
      <c r="A1868" s="82" t="s">
        <v>480</v>
      </c>
      <c r="B1868" s="82" t="s">
        <v>428</v>
      </c>
      <c r="C1868" s="83" t="s">
        <v>216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535.92046875000005</v>
      </c>
      <c r="DT1868" s="83">
        <v>0.31009687499999999</v>
      </c>
      <c r="DU1868" s="83">
        <v>0.32209375000000001</v>
      </c>
      <c r="DV1868" s="83">
        <v>0.367925</v>
      </c>
      <c r="DW1868" s="83">
        <v>0.35560000000000003</v>
      </c>
      <c r="DX1868" s="83">
        <v>0.30381875000000003</v>
      </c>
      <c r="DY1868" s="83">
        <v>0.274175</v>
      </c>
      <c r="DZ1868" s="83">
        <v>0.16878750000000001</v>
      </c>
    </row>
    <row r="1869" spans="1:130" s="83" customFormat="1" hidden="1" x14ac:dyDescent="0.25">
      <c r="A1869" s="82" t="s">
        <v>480</v>
      </c>
      <c r="B1869" s="82" t="s">
        <v>428</v>
      </c>
      <c r="C1869" s="83" t="s">
        <v>217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521.74406250000004</v>
      </c>
      <c r="DT1869" s="83">
        <v>0.29654374999999999</v>
      </c>
      <c r="DU1869" s="83">
        <v>0.321575</v>
      </c>
      <c r="DV1869" s="83">
        <v>0.34153125000000001</v>
      </c>
      <c r="DW1869" s="83">
        <v>0.34242499999999998</v>
      </c>
      <c r="DX1869" s="83">
        <v>0.30446875000000001</v>
      </c>
      <c r="DY1869" s="83">
        <v>0.29315000000000002</v>
      </c>
      <c r="DZ1869" s="83">
        <v>0.14851249999999999</v>
      </c>
    </row>
    <row r="1870" spans="1:130" s="83" customFormat="1" hidden="1" x14ac:dyDescent="0.25">
      <c r="A1870" s="82" t="s">
        <v>480</v>
      </c>
      <c r="B1870" s="82" t="s">
        <v>428</v>
      </c>
      <c r="C1870" s="83" t="s">
        <v>213</v>
      </c>
      <c r="D1870" s="83">
        <v>2017</v>
      </c>
      <c r="E1870" s="121">
        <v>43118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547.01859375000004</v>
      </c>
      <c r="DT1870" s="83">
        <v>0.28961562499999999</v>
      </c>
      <c r="DU1870" s="83">
        <v>0.33773750000000002</v>
      </c>
      <c r="DV1870" s="83">
        <v>0.32790625000000001</v>
      </c>
      <c r="DW1870" s="83">
        <v>0.34610625</v>
      </c>
      <c r="DX1870" s="83">
        <v>0.29075000000000001</v>
      </c>
      <c r="DY1870" s="83">
        <v>0.32866250000000002</v>
      </c>
      <c r="DZ1870" s="83">
        <v>0.21629375000000001</v>
      </c>
    </row>
    <row r="1871" spans="1:130" s="83" customFormat="1" hidden="1" x14ac:dyDescent="0.25">
      <c r="A1871" s="82" t="s">
        <v>480</v>
      </c>
      <c r="B1871" s="82" t="s">
        <v>428</v>
      </c>
      <c r="C1871" s="83" t="s">
        <v>496</v>
      </c>
      <c r="D1871" s="83">
        <v>2017</v>
      </c>
      <c r="E1871" s="121">
        <v>43118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549.95390625000005</v>
      </c>
      <c r="DT1871" s="83">
        <v>0.30144062500000002</v>
      </c>
      <c r="DU1871" s="83">
        <v>0.32204375000000002</v>
      </c>
      <c r="DV1871" s="83">
        <v>0.32719999999999999</v>
      </c>
      <c r="DW1871" s="83">
        <v>0.32817499999999999</v>
      </c>
      <c r="DX1871" s="83">
        <v>0.31736249999999999</v>
      </c>
      <c r="DY1871" s="83">
        <v>0.32398125</v>
      </c>
      <c r="DZ1871" s="83">
        <v>0.22471874999999999</v>
      </c>
    </row>
    <row r="1872" spans="1:130" s="83" customFormat="1" hidden="1" x14ac:dyDescent="0.25">
      <c r="A1872" s="82" t="s">
        <v>480</v>
      </c>
      <c r="B1872" s="82" t="s">
        <v>428</v>
      </c>
      <c r="C1872" s="83" t="s">
        <v>214</v>
      </c>
      <c r="D1872" s="83">
        <v>2017</v>
      </c>
      <c r="E1872" s="121">
        <v>43118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513.17484375000004</v>
      </c>
      <c r="DT1872" s="83">
        <v>0.291159375</v>
      </c>
      <c r="DU1872" s="83">
        <v>0.33816875000000002</v>
      </c>
      <c r="DV1872" s="83">
        <v>0.32194374999999997</v>
      </c>
      <c r="DW1872" s="83">
        <v>0.33224375</v>
      </c>
      <c r="DX1872" s="83">
        <v>0.30041250000000003</v>
      </c>
      <c r="DY1872" s="83">
        <v>0.26143125</v>
      </c>
      <c r="DZ1872" s="83">
        <v>0.17988750000000001</v>
      </c>
    </row>
    <row r="1873" spans="1:130" s="83" customFormat="1" hidden="1" x14ac:dyDescent="0.25">
      <c r="A1873" s="82" t="s">
        <v>480</v>
      </c>
      <c r="B1873" s="82" t="s">
        <v>428</v>
      </c>
      <c r="C1873" s="83" t="s">
        <v>215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551.18109374999995</v>
      </c>
      <c r="DT1873" s="83">
        <v>0.28355312500000002</v>
      </c>
      <c r="DU1873" s="83">
        <v>0.331675</v>
      </c>
      <c r="DV1873" s="83">
        <v>0.33889999999999998</v>
      </c>
      <c r="DW1873" s="83">
        <v>0.32251249999999998</v>
      </c>
      <c r="DX1873" s="83">
        <v>0.31020625000000002</v>
      </c>
      <c r="DY1873" s="83">
        <v>0.31668750000000001</v>
      </c>
      <c r="DZ1873" s="83">
        <v>0.24135000000000001</v>
      </c>
    </row>
    <row r="1874" spans="1:130" s="83" customFormat="1" hidden="1" x14ac:dyDescent="0.25">
      <c r="A1874" s="82" t="s">
        <v>480</v>
      </c>
      <c r="B1874" s="82" t="s">
        <v>428</v>
      </c>
      <c r="C1874" s="83" t="s">
        <v>216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534.729375</v>
      </c>
      <c r="DT1874" s="83">
        <v>0.30572500000000002</v>
      </c>
      <c r="DU1874" s="83">
        <v>0.31961250000000002</v>
      </c>
      <c r="DV1874" s="83">
        <v>0.36583125</v>
      </c>
      <c r="DW1874" s="83">
        <v>0.35551874999999999</v>
      </c>
      <c r="DX1874" s="83">
        <v>0.30532500000000001</v>
      </c>
      <c r="DY1874" s="83">
        <v>0.27440625000000002</v>
      </c>
      <c r="DZ1874" s="83">
        <v>0.16868125</v>
      </c>
    </row>
    <row r="1875" spans="1:130" s="83" customFormat="1" hidden="1" x14ac:dyDescent="0.25">
      <c r="A1875" s="82" t="s">
        <v>480</v>
      </c>
      <c r="B1875" s="82" t="s">
        <v>428</v>
      </c>
      <c r="C1875" s="83" t="s">
        <v>217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519.86578125000005</v>
      </c>
      <c r="DT1875" s="83">
        <v>0.29198437500000002</v>
      </c>
      <c r="DU1875" s="83">
        <v>0.31863750000000002</v>
      </c>
      <c r="DV1875" s="83">
        <v>0.33951874999999998</v>
      </c>
      <c r="DW1875" s="83">
        <v>0.34103125000000001</v>
      </c>
      <c r="DX1875" s="83">
        <v>0.30508750000000001</v>
      </c>
      <c r="DY1875" s="83">
        <v>0.29338750000000002</v>
      </c>
      <c r="DZ1875" s="83">
        <v>0.14854999999999999</v>
      </c>
    </row>
    <row r="1876" spans="1:130" s="83" customFormat="1" hidden="1" x14ac:dyDescent="0.25">
      <c r="A1876" s="82" t="s">
        <v>480</v>
      </c>
      <c r="B1876" s="82" t="s">
        <v>428</v>
      </c>
      <c r="C1876" s="83" t="s">
        <v>213</v>
      </c>
      <c r="D1876" s="83">
        <v>2017</v>
      </c>
      <c r="E1876" s="121">
        <v>43119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544.95046875000003</v>
      </c>
      <c r="DT1876" s="83">
        <v>0.28477812499999999</v>
      </c>
      <c r="DU1876" s="83">
        <v>0.33513749999999998</v>
      </c>
      <c r="DV1876" s="83">
        <v>0.32548125</v>
      </c>
      <c r="DW1876" s="83">
        <v>0.34452500000000003</v>
      </c>
      <c r="DX1876" s="83">
        <v>0.29111874999999998</v>
      </c>
      <c r="DY1876" s="83">
        <v>0.32899374999999997</v>
      </c>
      <c r="DZ1876" s="83">
        <v>0.21642500000000001</v>
      </c>
    </row>
    <row r="1877" spans="1:130" s="83" customFormat="1" hidden="1" x14ac:dyDescent="0.25">
      <c r="A1877" s="82" t="s">
        <v>480</v>
      </c>
      <c r="B1877" s="82" t="s">
        <v>428</v>
      </c>
      <c r="C1877" s="83" t="s">
        <v>496</v>
      </c>
      <c r="D1877" s="83">
        <v>2017</v>
      </c>
      <c r="E1877" s="121">
        <v>43119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547.92140625000002</v>
      </c>
      <c r="DT1877" s="83">
        <v>0.29652187499999999</v>
      </c>
      <c r="DU1877" s="83">
        <v>0.31935000000000002</v>
      </c>
      <c r="DV1877" s="83">
        <v>0.32422499999999999</v>
      </c>
      <c r="DW1877" s="83">
        <v>0.32730625000000002</v>
      </c>
      <c r="DX1877" s="83">
        <v>0.31823750000000001</v>
      </c>
      <c r="DY1877" s="83">
        <v>0.324125</v>
      </c>
      <c r="DZ1877" s="83">
        <v>0.224575</v>
      </c>
    </row>
    <row r="1878" spans="1:130" s="83" customFormat="1" hidden="1" x14ac:dyDescent="0.25">
      <c r="A1878" s="82" t="s">
        <v>480</v>
      </c>
      <c r="B1878" s="82" t="s">
        <v>428</v>
      </c>
      <c r="C1878" s="83" t="s">
        <v>214</v>
      </c>
      <c r="D1878" s="83">
        <v>2017</v>
      </c>
      <c r="E1878" s="121">
        <v>43119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511.93734375000003</v>
      </c>
      <c r="DT1878" s="83">
        <v>0.28654062499999999</v>
      </c>
      <c r="DU1878" s="83">
        <v>0.33502500000000002</v>
      </c>
      <c r="DV1878" s="83">
        <v>0.31980625000000001</v>
      </c>
      <c r="DW1878" s="83">
        <v>0.33286250000000001</v>
      </c>
      <c r="DX1878" s="83">
        <v>0.3016625</v>
      </c>
      <c r="DY1878" s="83">
        <v>0.26155</v>
      </c>
      <c r="DZ1878" s="83">
        <v>0.17979375</v>
      </c>
    </row>
    <row r="1879" spans="1:130" s="83" customFormat="1" hidden="1" x14ac:dyDescent="0.25">
      <c r="A1879" s="82" t="s">
        <v>480</v>
      </c>
      <c r="B1879" s="82" t="s">
        <v>428</v>
      </c>
      <c r="C1879" s="83" t="s">
        <v>215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550.198125</v>
      </c>
      <c r="DT1879" s="83">
        <v>0.27909374999999997</v>
      </c>
      <c r="DU1879" s="83">
        <v>0.32895625000000001</v>
      </c>
      <c r="DV1879" s="83">
        <v>0.33731250000000002</v>
      </c>
      <c r="DW1879" s="83">
        <v>0.32298749999999998</v>
      </c>
      <c r="DX1879" s="83">
        <v>0.31144375000000002</v>
      </c>
      <c r="DY1879" s="83">
        <v>0.317025</v>
      </c>
      <c r="DZ1879" s="83">
        <v>0.2412</v>
      </c>
    </row>
    <row r="1880" spans="1:130" s="83" customFormat="1" hidden="1" x14ac:dyDescent="0.25">
      <c r="A1880" s="82" t="s">
        <v>480</v>
      </c>
      <c r="B1880" s="82" t="s">
        <v>428</v>
      </c>
      <c r="C1880" s="83" t="s">
        <v>216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533.43375000000003</v>
      </c>
      <c r="DT1880" s="83">
        <v>0.30141250000000003</v>
      </c>
      <c r="DU1880" s="83">
        <v>0.31698749999999998</v>
      </c>
      <c r="DV1880" s="83">
        <v>0.36376874999999997</v>
      </c>
      <c r="DW1880" s="83">
        <v>0.35523749999999998</v>
      </c>
      <c r="DX1880" s="83">
        <v>0.30668125000000002</v>
      </c>
      <c r="DY1880" s="83">
        <v>0.27457500000000001</v>
      </c>
      <c r="DZ1880" s="83">
        <v>0.16864999999999999</v>
      </c>
    </row>
    <row r="1881" spans="1:130" s="83" customFormat="1" hidden="1" x14ac:dyDescent="0.25">
      <c r="A1881" s="82" t="s">
        <v>480</v>
      </c>
      <c r="B1881" s="82" t="s">
        <v>428</v>
      </c>
      <c r="C1881" s="83" t="s">
        <v>217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517.86656249999999</v>
      </c>
      <c r="DT1881" s="83">
        <v>0.28723749999999998</v>
      </c>
      <c r="DU1881" s="83">
        <v>0.31563124999999997</v>
      </c>
      <c r="DV1881" s="83">
        <v>0.33733125000000003</v>
      </c>
      <c r="DW1881" s="83">
        <v>0.33975624999999998</v>
      </c>
      <c r="DX1881" s="83">
        <v>0.30548750000000002</v>
      </c>
      <c r="DY1881" s="83">
        <v>0.29360000000000003</v>
      </c>
      <c r="DZ1881" s="83">
        <v>0.14861250000000001</v>
      </c>
    </row>
    <row r="1882" spans="1:130" s="83" customFormat="1" hidden="1" x14ac:dyDescent="0.25">
      <c r="A1882" s="82" t="s">
        <v>480</v>
      </c>
      <c r="B1882" s="82" t="s">
        <v>428</v>
      </c>
      <c r="C1882" s="83" t="s">
        <v>213</v>
      </c>
      <c r="D1882" s="83">
        <v>2017</v>
      </c>
      <c r="E1882" s="121">
        <v>43120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542.9296875</v>
      </c>
      <c r="DT1882" s="83">
        <v>0.28001874999999998</v>
      </c>
      <c r="DU1882" s="83">
        <v>0.33279999999999998</v>
      </c>
      <c r="DV1882" s="83">
        <v>0.32306875000000002</v>
      </c>
      <c r="DW1882" s="83">
        <v>0.34308125</v>
      </c>
      <c r="DX1882" s="83">
        <v>0.29133124999999999</v>
      </c>
      <c r="DY1882" s="83">
        <v>0.32947500000000002</v>
      </c>
      <c r="DZ1882" s="83">
        <v>0.21640000000000001</v>
      </c>
    </row>
    <row r="1883" spans="1:130" s="83" customFormat="1" hidden="1" x14ac:dyDescent="0.25">
      <c r="A1883" s="82" t="s">
        <v>480</v>
      </c>
      <c r="B1883" s="82" t="s">
        <v>428</v>
      </c>
      <c r="C1883" s="83" t="s">
        <v>496</v>
      </c>
      <c r="D1883" s="83">
        <v>2017</v>
      </c>
      <c r="E1883" s="121">
        <v>43120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545.91421875000003</v>
      </c>
      <c r="DT1883" s="83">
        <v>0.29188437499999997</v>
      </c>
      <c r="DU1883" s="83">
        <v>0.31670625000000002</v>
      </c>
      <c r="DV1883" s="83">
        <v>0.32129999999999997</v>
      </c>
      <c r="DW1883" s="83">
        <v>0.32626875</v>
      </c>
      <c r="DX1883" s="83">
        <v>0.31894375000000003</v>
      </c>
      <c r="DY1883" s="83">
        <v>0.32434374999999999</v>
      </c>
      <c r="DZ1883" s="83">
        <v>0.2245625</v>
      </c>
    </row>
    <row r="1884" spans="1:130" s="83" customFormat="1" hidden="1" x14ac:dyDescent="0.25">
      <c r="A1884" s="82" t="s">
        <v>480</v>
      </c>
      <c r="B1884" s="82" t="s">
        <v>428</v>
      </c>
      <c r="C1884" s="83" t="s">
        <v>214</v>
      </c>
      <c r="D1884" s="83">
        <v>2017</v>
      </c>
      <c r="E1884" s="121">
        <v>43120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510.60609375000001</v>
      </c>
      <c r="DT1884" s="83">
        <v>0.28193437500000001</v>
      </c>
      <c r="DU1884" s="83">
        <v>0.33173124999999998</v>
      </c>
      <c r="DV1884" s="83">
        <v>0.31746875000000002</v>
      </c>
      <c r="DW1884" s="83">
        <v>0.3333875</v>
      </c>
      <c r="DX1884" s="83">
        <v>0.30277500000000002</v>
      </c>
      <c r="DY1884" s="83">
        <v>0.26170624999999997</v>
      </c>
      <c r="DZ1884" s="83">
        <v>0.17985000000000001</v>
      </c>
    </row>
    <row r="1885" spans="1:130" s="83" customFormat="1" hidden="1" x14ac:dyDescent="0.25">
      <c r="A1885" s="82" t="s">
        <v>480</v>
      </c>
      <c r="B1885" s="82" t="s">
        <v>428</v>
      </c>
      <c r="C1885" s="83" t="s">
        <v>215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549.20765625000001</v>
      </c>
      <c r="DT1885" s="83">
        <v>0.27469687500000001</v>
      </c>
      <c r="DU1885" s="83">
        <v>0.32628750000000001</v>
      </c>
      <c r="DV1885" s="83">
        <v>0.33576875</v>
      </c>
      <c r="DW1885" s="83">
        <v>0.32324999999999998</v>
      </c>
      <c r="DX1885" s="83">
        <v>0.31268750000000001</v>
      </c>
      <c r="DY1885" s="83">
        <v>0.3172875</v>
      </c>
      <c r="DZ1885" s="83">
        <v>0.24120625000000001</v>
      </c>
    </row>
    <row r="1886" spans="1:130" s="83" customFormat="1" hidden="1" x14ac:dyDescent="0.25">
      <c r="A1886" s="82" t="s">
        <v>480</v>
      </c>
      <c r="B1886" s="82" t="s">
        <v>428</v>
      </c>
      <c r="C1886" s="83" t="s">
        <v>216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532.21968749999996</v>
      </c>
      <c r="DT1886" s="83">
        <v>0.29770000000000002</v>
      </c>
      <c r="DU1886" s="83">
        <v>0.31453124999999998</v>
      </c>
      <c r="DV1886" s="83">
        <v>0.36182500000000001</v>
      </c>
      <c r="DW1886" s="83">
        <v>0.35476875000000002</v>
      </c>
      <c r="DX1886" s="83">
        <v>0.30771874999999999</v>
      </c>
      <c r="DY1886" s="83">
        <v>0.27486875</v>
      </c>
      <c r="DZ1886" s="83">
        <v>0.16876875</v>
      </c>
    </row>
    <row r="1887" spans="1:130" s="83" customFormat="1" hidden="1" x14ac:dyDescent="0.25">
      <c r="A1887" s="82" t="s">
        <v>480</v>
      </c>
      <c r="B1887" s="82" t="s">
        <v>428</v>
      </c>
      <c r="C1887" s="83" t="s">
        <v>217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516.020625</v>
      </c>
      <c r="DT1887" s="83">
        <v>0.28257500000000002</v>
      </c>
      <c r="DU1887" s="83">
        <v>0.31303750000000002</v>
      </c>
      <c r="DV1887" s="83">
        <v>0.33521875000000001</v>
      </c>
      <c r="DW1887" s="83">
        <v>0.33858749999999999</v>
      </c>
      <c r="DX1887" s="83">
        <v>0.30599375000000001</v>
      </c>
      <c r="DY1887" s="83">
        <v>0.29381875000000002</v>
      </c>
      <c r="DZ1887" s="83">
        <v>0.14864374999999999</v>
      </c>
    </row>
    <row r="1888" spans="1:130" s="83" customFormat="1" hidden="1" x14ac:dyDescent="0.25">
      <c r="A1888" s="82" t="s">
        <v>480</v>
      </c>
      <c r="B1888" s="82" t="s">
        <v>428</v>
      </c>
      <c r="C1888" s="83" t="s">
        <v>213</v>
      </c>
      <c r="D1888" s="83">
        <v>2017</v>
      </c>
      <c r="E1888" s="121">
        <v>43121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541.03453124999999</v>
      </c>
      <c r="DT1888" s="83">
        <v>0.27620937499999998</v>
      </c>
      <c r="DU1888" s="83">
        <v>0.33019999999999999</v>
      </c>
      <c r="DV1888" s="83">
        <v>0.32061875000000001</v>
      </c>
      <c r="DW1888" s="83">
        <v>0.34161875000000003</v>
      </c>
      <c r="DX1888" s="83">
        <v>0.29163749999999999</v>
      </c>
      <c r="DY1888" s="83">
        <v>0.32978750000000001</v>
      </c>
      <c r="DZ1888" s="83">
        <v>0.21658125</v>
      </c>
    </row>
    <row r="1889" spans="1:130" s="83" customFormat="1" hidden="1" x14ac:dyDescent="0.25">
      <c r="A1889" s="82" t="s">
        <v>480</v>
      </c>
      <c r="B1889" s="82" t="s">
        <v>428</v>
      </c>
      <c r="C1889" s="83" t="s">
        <v>496</v>
      </c>
      <c r="D1889" s="83">
        <v>2017</v>
      </c>
      <c r="E1889" s="121">
        <v>43121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544.06828125000004</v>
      </c>
      <c r="DT1889" s="83">
        <v>0.28879687500000001</v>
      </c>
      <c r="DU1889" s="83">
        <v>0.31392500000000001</v>
      </c>
      <c r="DV1889" s="83">
        <v>0.31836249999999999</v>
      </c>
      <c r="DW1889" s="83">
        <v>0.32530625000000002</v>
      </c>
      <c r="DX1889" s="83">
        <v>0.31953749999999997</v>
      </c>
      <c r="DY1889" s="83">
        <v>0.32453124999999999</v>
      </c>
      <c r="DZ1889" s="83">
        <v>0.22446250000000001</v>
      </c>
    </row>
    <row r="1890" spans="1:130" s="83" customFormat="1" hidden="1" x14ac:dyDescent="0.25">
      <c r="A1890" s="82" t="s">
        <v>480</v>
      </c>
      <c r="B1890" s="82" t="s">
        <v>428</v>
      </c>
      <c r="C1890" s="83" t="s">
        <v>214</v>
      </c>
      <c r="D1890" s="83">
        <v>2017</v>
      </c>
      <c r="E1890" s="121">
        <v>43121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509.5546875</v>
      </c>
      <c r="DT1890" s="83">
        <v>0.27869375000000002</v>
      </c>
      <c r="DU1890" s="83">
        <v>0.32892500000000002</v>
      </c>
      <c r="DV1890" s="83">
        <v>0.31542500000000001</v>
      </c>
      <c r="DW1890" s="83">
        <v>0.33377499999999999</v>
      </c>
      <c r="DX1890" s="83">
        <v>0.30381249999999999</v>
      </c>
      <c r="DY1890" s="83">
        <v>0.26195000000000002</v>
      </c>
      <c r="DZ1890" s="83">
        <v>0.17974375000000001</v>
      </c>
    </row>
    <row r="1891" spans="1:130" s="83" customFormat="1" hidden="1" x14ac:dyDescent="0.25">
      <c r="A1891" s="82" t="s">
        <v>480</v>
      </c>
      <c r="B1891" s="82" t="s">
        <v>428</v>
      </c>
      <c r="C1891" s="83" t="s">
        <v>215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548.44171874999995</v>
      </c>
      <c r="DT1891" s="83">
        <v>0.27196562499999999</v>
      </c>
      <c r="DU1891" s="83">
        <v>0.32393749999999999</v>
      </c>
      <c r="DV1891" s="83">
        <v>0.33422499999999999</v>
      </c>
      <c r="DW1891" s="83">
        <v>0.32337500000000002</v>
      </c>
      <c r="DX1891" s="83">
        <v>0.31363750000000001</v>
      </c>
      <c r="DY1891" s="83">
        <v>0.31763750000000002</v>
      </c>
      <c r="DZ1891" s="83">
        <v>0.24131250000000001</v>
      </c>
    </row>
    <row r="1892" spans="1:130" s="83" customFormat="1" hidden="1" x14ac:dyDescent="0.25">
      <c r="A1892" s="82" t="s">
        <v>480</v>
      </c>
      <c r="B1892" s="82" t="s">
        <v>428</v>
      </c>
      <c r="C1892" s="83" t="s">
        <v>216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531.09187499999996</v>
      </c>
      <c r="DT1892" s="83">
        <v>0.29493124999999998</v>
      </c>
      <c r="DU1892" s="83">
        <v>0.31209375</v>
      </c>
      <c r="DV1892" s="83">
        <v>0.35991250000000002</v>
      </c>
      <c r="DW1892" s="83">
        <v>0.35428124999999999</v>
      </c>
      <c r="DX1892" s="83">
        <v>0.3087125</v>
      </c>
      <c r="DY1892" s="83">
        <v>0.27515624999999999</v>
      </c>
      <c r="DZ1892" s="83">
        <v>0.16873125</v>
      </c>
    </row>
    <row r="1893" spans="1:130" s="83" customFormat="1" hidden="1" x14ac:dyDescent="0.25">
      <c r="A1893" s="82" t="s">
        <v>480</v>
      </c>
      <c r="B1893" s="82" t="s">
        <v>428</v>
      </c>
      <c r="C1893" s="83" t="s">
        <v>217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514.35093749999999</v>
      </c>
      <c r="DT1893" s="83">
        <v>0.27994999999999998</v>
      </c>
      <c r="DU1893" s="83">
        <v>0.31029374999999998</v>
      </c>
      <c r="DV1893" s="83">
        <v>0.33300000000000002</v>
      </c>
      <c r="DW1893" s="83">
        <v>0.33734375</v>
      </c>
      <c r="DX1893" s="83">
        <v>0.30641875000000002</v>
      </c>
      <c r="DY1893" s="83">
        <v>0.29391875000000001</v>
      </c>
      <c r="DZ1893" s="83">
        <v>0.1487</v>
      </c>
    </row>
    <row r="1894" spans="1:130" s="83" customFormat="1" hidden="1" x14ac:dyDescent="0.25">
      <c r="A1894" s="82" t="s">
        <v>480</v>
      </c>
      <c r="B1894" s="82" t="s">
        <v>428</v>
      </c>
      <c r="C1894" s="83" t="s">
        <v>213</v>
      </c>
      <c r="D1894" s="83">
        <v>2017</v>
      </c>
      <c r="E1894" s="121">
        <v>43122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539.2996875</v>
      </c>
      <c r="DT1894" s="83">
        <v>0.27329999999999999</v>
      </c>
      <c r="DU1894" s="83">
        <v>0.32811875000000001</v>
      </c>
      <c r="DV1894" s="83">
        <v>0.31814999999999999</v>
      </c>
      <c r="DW1894" s="83">
        <v>0.34019375000000002</v>
      </c>
      <c r="DX1894" s="83">
        <v>0.29183750000000003</v>
      </c>
      <c r="DY1894" s="83">
        <v>0.33015</v>
      </c>
      <c r="DZ1894" s="83">
        <v>0.21662500000000001</v>
      </c>
    </row>
    <row r="1895" spans="1:130" s="83" customFormat="1" hidden="1" x14ac:dyDescent="0.25">
      <c r="A1895" s="82" t="s">
        <v>480</v>
      </c>
      <c r="B1895" s="82" t="s">
        <v>428</v>
      </c>
      <c r="C1895" s="83" t="s">
        <v>496</v>
      </c>
      <c r="D1895" s="83">
        <v>2017</v>
      </c>
      <c r="E1895" s="121">
        <v>43122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542.36343750000003</v>
      </c>
      <c r="DT1895" s="83">
        <v>0.28599374999999999</v>
      </c>
      <c r="DU1895" s="83">
        <v>0.31183749999999999</v>
      </c>
      <c r="DV1895" s="83">
        <v>0.31565625000000003</v>
      </c>
      <c r="DW1895" s="83">
        <v>0.32420624999999997</v>
      </c>
      <c r="DX1895" s="83">
        <v>0.31986874999999998</v>
      </c>
      <c r="DY1895" s="83">
        <v>0.32473750000000001</v>
      </c>
      <c r="DZ1895" s="83">
        <v>0.22449374999999999</v>
      </c>
    </row>
    <row r="1896" spans="1:130" s="83" customFormat="1" hidden="1" x14ac:dyDescent="0.25">
      <c r="A1896" s="82" t="s">
        <v>480</v>
      </c>
      <c r="B1896" s="82" t="s">
        <v>428</v>
      </c>
      <c r="C1896" s="83" t="s">
        <v>214</v>
      </c>
      <c r="D1896" s="83">
        <v>2017</v>
      </c>
      <c r="E1896" s="121">
        <v>43122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508.49953125000002</v>
      </c>
      <c r="DT1896" s="83">
        <v>0.27575312499999999</v>
      </c>
      <c r="DU1896" s="83">
        <v>0.32628125000000002</v>
      </c>
      <c r="DV1896" s="83">
        <v>0.31344375000000002</v>
      </c>
      <c r="DW1896" s="83">
        <v>0.33389374999999999</v>
      </c>
      <c r="DX1896" s="83">
        <v>0.30481875000000003</v>
      </c>
      <c r="DY1896" s="83">
        <v>0.26208749999999997</v>
      </c>
      <c r="DZ1896" s="83">
        <v>0.17973749999999999</v>
      </c>
    </row>
    <row r="1897" spans="1:130" s="83" customFormat="1" hidden="1" x14ac:dyDescent="0.25">
      <c r="A1897" s="82" t="s">
        <v>480</v>
      </c>
      <c r="B1897" s="82" t="s">
        <v>428</v>
      </c>
      <c r="C1897" s="83" t="s">
        <v>215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547.76109374999999</v>
      </c>
      <c r="DT1897" s="83">
        <v>0.26963437499999998</v>
      </c>
      <c r="DU1897" s="83">
        <v>0.32195625</v>
      </c>
      <c r="DV1897" s="83">
        <v>0.33274999999999999</v>
      </c>
      <c r="DW1897" s="83">
        <v>0.32332499999999997</v>
      </c>
      <c r="DX1897" s="83">
        <v>0.31466250000000001</v>
      </c>
      <c r="DY1897" s="83">
        <v>0.31800624999999999</v>
      </c>
      <c r="DZ1897" s="83">
        <v>0.24133125</v>
      </c>
    </row>
    <row r="1898" spans="1:130" s="83" customFormat="1" hidden="1" x14ac:dyDescent="0.25">
      <c r="A1898" s="82" t="s">
        <v>480</v>
      </c>
      <c r="B1898" s="82" t="s">
        <v>428</v>
      </c>
      <c r="C1898" s="83" t="s">
        <v>216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530.02828124999996</v>
      </c>
      <c r="DT1898" s="83">
        <v>0.29233437499999998</v>
      </c>
      <c r="DU1898" s="83">
        <v>0.30992500000000001</v>
      </c>
      <c r="DV1898" s="83">
        <v>0.35818749999999999</v>
      </c>
      <c r="DW1898" s="83">
        <v>0.35362500000000002</v>
      </c>
      <c r="DX1898" s="83">
        <v>0.30950624999999998</v>
      </c>
      <c r="DY1898" s="83">
        <v>0.27547500000000003</v>
      </c>
      <c r="DZ1898" s="83">
        <v>0.1688375</v>
      </c>
    </row>
    <row r="1899" spans="1:130" s="83" customFormat="1" hidden="1" x14ac:dyDescent="0.25">
      <c r="A1899" s="82" t="s">
        <v>480</v>
      </c>
      <c r="B1899" s="82" t="s">
        <v>428</v>
      </c>
      <c r="C1899" s="83" t="s">
        <v>217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512.88140625000005</v>
      </c>
      <c r="DT1899" s="83">
        <v>0.277771875</v>
      </c>
      <c r="DU1899" s="83">
        <v>0.30811250000000001</v>
      </c>
      <c r="DV1899" s="83">
        <v>0.3309125</v>
      </c>
      <c r="DW1899" s="83">
        <v>0.33611249999999998</v>
      </c>
      <c r="DX1899" s="83">
        <v>0.30677500000000002</v>
      </c>
      <c r="DY1899" s="83">
        <v>0.29412500000000003</v>
      </c>
      <c r="DZ1899" s="83">
        <v>0.14873749999999999</v>
      </c>
    </row>
    <row r="1900" spans="1:130" s="83" customFormat="1" hidden="1" x14ac:dyDescent="0.25">
      <c r="A1900" s="82" t="s">
        <v>480</v>
      </c>
      <c r="B1900" s="82" t="s">
        <v>428</v>
      </c>
      <c r="C1900" s="83" t="s">
        <v>213</v>
      </c>
      <c r="D1900" s="83">
        <v>2017</v>
      </c>
      <c r="E1900" s="121">
        <v>43123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537.36093749999998</v>
      </c>
      <c r="DT1900" s="83">
        <v>0.26954375000000003</v>
      </c>
      <c r="DU1900" s="83">
        <v>0.32605000000000001</v>
      </c>
      <c r="DV1900" s="83">
        <v>0.31583749999999999</v>
      </c>
      <c r="DW1900" s="83">
        <v>0.33855625</v>
      </c>
      <c r="DX1900" s="83">
        <v>0.29189375000000001</v>
      </c>
      <c r="DY1900" s="83">
        <v>0.33040000000000003</v>
      </c>
      <c r="DZ1900" s="83">
        <v>0.21671874999999999</v>
      </c>
    </row>
    <row r="1901" spans="1:130" s="83" customFormat="1" hidden="1" x14ac:dyDescent="0.25">
      <c r="A1901" s="82" t="s">
        <v>480</v>
      </c>
      <c r="B1901" s="82" t="s">
        <v>428</v>
      </c>
      <c r="C1901" s="83" t="s">
        <v>496</v>
      </c>
      <c r="D1901" s="83">
        <v>2017</v>
      </c>
      <c r="E1901" s="121">
        <v>43123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540.56671874999995</v>
      </c>
      <c r="DT1901" s="83">
        <v>0.28233437500000003</v>
      </c>
      <c r="DU1901" s="83">
        <v>0.30955624999999998</v>
      </c>
      <c r="DV1901" s="83">
        <v>0.31304375000000001</v>
      </c>
      <c r="DW1901" s="83">
        <v>0.32313124999999998</v>
      </c>
      <c r="DX1901" s="83">
        <v>0.3202875</v>
      </c>
      <c r="DY1901" s="83">
        <v>0.32493125</v>
      </c>
      <c r="DZ1901" s="83">
        <v>0.22455</v>
      </c>
    </row>
    <row r="1902" spans="1:130" s="83" customFormat="1" hidden="1" x14ac:dyDescent="0.25">
      <c r="A1902" s="82" t="s">
        <v>480</v>
      </c>
      <c r="B1902" s="82" t="s">
        <v>428</v>
      </c>
      <c r="C1902" s="83" t="s">
        <v>214</v>
      </c>
      <c r="D1902" s="83">
        <v>2017</v>
      </c>
      <c r="E1902" s="121">
        <v>43123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507.27328125000003</v>
      </c>
      <c r="DT1902" s="83">
        <v>0.27218437499999998</v>
      </c>
      <c r="DU1902" s="83">
        <v>0.32355</v>
      </c>
      <c r="DV1902" s="83">
        <v>0.311475</v>
      </c>
      <c r="DW1902" s="83">
        <v>0.33398749999999999</v>
      </c>
      <c r="DX1902" s="83">
        <v>0.30559375</v>
      </c>
      <c r="DY1902" s="83">
        <v>0.26228125000000002</v>
      </c>
      <c r="DZ1902" s="83">
        <v>0.17970625000000001</v>
      </c>
    </row>
    <row r="1903" spans="1:130" s="83" customFormat="1" hidden="1" x14ac:dyDescent="0.25">
      <c r="A1903" s="82" t="s">
        <v>480</v>
      </c>
      <c r="B1903" s="82" t="s">
        <v>428</v>
      </c>
      <c r="C1903" s="83" t="s">
        <v>215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546.82406249999997</v>
      </c>
      <c r="DT1903" s="83">
        <v>0.26623124999999997</v>
      </c>
      <c r="DU1903" s="83">
        <v>0.31996249999999998</v>
      </c>
      <c r="DV1903" s="83">
        <v>0.3313625</v>
      </c>
      <c r="DW1903" s="83">
        <v>0.32314375000000001</v>
      </c>
      <c r="DX1903" s="83">
        <v>0.31531874999999998</v>
      </c>
      <c r="DY1903" s="83">
        <v>0.31840000000000002</v>
      </c>
      <c r="DZ1903" s="83">
        <v>0.241425</v>
      </c>
    </row>
    <row r="1904" spans="1:130" s="83" customFormat="1" hidden="1" x14ac:dyDescent="0.25">
      <c r="A1904" s="82" t="s">
        <v>480</v>
      </c>
      <c r="B1904" s="82" t="s">
        <v>428</v>
      </c>
      <c r="C1904" s="83" t="s">
        <v>216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528.79546875000005</v>
      </c>
      <c r="DT1904" s="83">
        <v>0.28874687500000001</v>
      </c>
      <c r="DU1904" s="83">
        <v>0.30789375000000002</v>
      </c>
      <c r="DV1904" s="83">
        <v>0.35644375</v>
      </c>
      <c r="DW1904" s="83">
        <v>0.35301250000000001</v>
      </c>
      <c r="DX1904" s="83">
        <v>0.31019999999999998</v>
      </c>
      <c r="DY1904" s="83">
        <v>0.27573124999999998</v>
      </c>
      <c r="DZ1904" s="83">
        <v>0.16894375</v>
      </c>
    </row>
    <row r="1905" spans="1:133" s="83" customFormat="1" hidden="1" x14ac:dyDescent="0.25">
      <c r="A1905" s="82" t="s">
        <v>480</v>
      </c>
      <c r="B1905" s="82" t="s">
        <v>428</v>
      </c>
      <c r="C1905" s="83" t="s">
        <v>217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511.2215625</v>
      </c>
      <c r="DT1905" s="83">
        <v>0.27389374999999999</v>
      </c>
      <c r="DU1905" s="83">
        <v>0.305925</v>
      </c>
      <c r="DV1905" s="83">
        <v>0.32896874999999998</v>
      </c>
      <c r="DW1905" s="83">
        <v>0.33505000000000001</v>
      </c>
      <c r="DX1905" s="83">
        <v>0.30698124999999998</v>
      </c>
      <c r="DY1905" s="83">
        <v>0.29435624999999999</v>
      </c>
      <c r="DZ1905" s="83">
        <v>0.14880625</v>
      </c>
    </row>
    <row r="1906" spans="1:133" s="83" customFormat="1" hidden="1" x14ac:dyDescent="0.25">
      <c r="A1906" s="82" t="s">
        <v>480</v>
      </c>
      <c r="B1906" s="82" t="s">
        <v>428</v>
      </c>
      <c r="C1906" s="83" t="s">
        <v>213</v>
      </c>
      <c r="D1906" s="83">
        <v>2017</v>
      </c>
      <c r="E1906" s="121">
        <v>43124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535.47984374999999</v>
      </c>
      <c r="DT1906" s="83">
        <v>0.26427187499999999</v>
      </c>
      <c r="DU1906" s="83">
        <v>0.32368124999999998</v>
      </c>
      <c r="DV1906" s="83">
        <v>0.31450624999999999</v>
      </c>
      <c r="DW1906" s="83">
        <v>0.33705625</v>
      </c>
      <c r="DX1906" s="83">
        <v>0.29189999999999999</v>
      </c>
      <c r="DY1906" s="83">
        <v>0.33066250000000003</v>
      </c>
      <c r="DZ1906" s="83">
        <v>0.21683125</v>
      </c>
    </row>
    <row r="1907" spans="1:133" s="83" customFormat="1" hidden="1" x14ac:dyDescent="0.25">
      <c r="A1907" s="82" t="s">
        <v>480</v>
      </c>
      <c r="B1907" s="82" t="s">
        <v>428</v>
      </c>
      <c r="C1907" s="83" t="s">
        <v>496</v>
      </c>
      <c r="D1907" s="83">
        <v>2017</v>
      </c>
      <c r="E1907" s="121">
        <v>43124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538.48640624999996</v>
      </c>
      <c r="DT1907" s="83">
        <v>0.27710937499999999</v>
      </c>
      <c r="DU1907" s="83">
        <v>0.30740000000000001</v>
      </c>
      <c r="DV1907" s="83">
        <v>0.31055624999999998</v>
      </c>
      <c r="DW1907" s="83">
        <v>0.32208750000000003</v>
      </c>
      <c r="DX1907" s="83">
        <v>0.32050000000000001</v>
      </c>
      <c r="DY1907" s="83">
        <v>0.32505000000000001</v>
      </c>
      <c r="DZ1907" s="83">
        <v>0.22450624999999999</v>
      </c>
    </row>
    <row r="1908" spans="1:133" s="83" customFormat="1" hidden="1" x14ac:dyDescent="0.25">
      <c r="A1908" s="82" t="s">
        <v>480</v>
      </c>
      <c r="B1908" s="82" t="s">
        <v>428</v>
      </c>
      <c r="C1908" s="83" t="s">
        <v>214</v>
      </c>
      <c r="D1908" s="83">
        <v>2017</v>
      </c>
      <c r="E1908" s="121">
        <v>43124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505.72031249999998</v>
      </c>
      <c r="DT1908" s="83">
        <v>0.26745625000000001</v>
      </c>
      <c r="DU1908" s="83">
        <v>0.32011250000000002</v>
      </c>
      <c r="DV1908" s="83">
        <v>0.30934374999999997</v>
      </c>
      <c r="DW1908" s="83">
        <v>0.3339375</v>
      </c>
      <c r="DX1908" s="83">
        <v>0.30633749999999998</v>
      </c>
      <c r="DY1908" s="83">
        <v>0.26250625</v>
      </c>
      <c r="DZ1908" s="83">
        <v>0.17982500000000001</v>
      </c>
    </row>
    <row r="1909" spans="1:133" s="83" customFormat="1" hidden="1" x14ac:dyDescent="0.25">
      <c r="A1909" s="82" t="s">
        <v>480</v>
      </c>
      <c r="B1909" s="82" t="s">
        <v>428</v>
      </c>
      <c r="C1909" s="83" t="s">
        <v>215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545.75343750000002</v>
      </c>
      <c r="DT1909" s="83">
        <v>0.26163750000000002</v>
      </c>
      <c r="DU1909" s="83">
        <v>0.31795625</v>
      </c>
      <c r="DV1909" s="83">
        <v>0.33011249999999998</v>
      </c>
      <c r="DW1909" s="83">
        <v>0.32295000000000001</v>
      </c>
      <c r="DX1909" s="83">
        <v>0.31595000000000001</v>
      </c>
      <c r="DY1909" s="83">
        <v>0.31871250000000001</v>
      </c>
      <c r="DZ1909" s="83">
        <v>0.24165624999999999</v>
      </c>
    </row>
    <row r="1910" spans="1:133" s="83" customFormat="1" hidden="1" x14ac:dyDescent="0.25">
      <c r="A1910" s="82" t="s">
        <v>480</v>
      </c>
      <c r="B1910" s="82" t="s">
        <v>428</v>
      </c>
      <c r="C1910" s="83" t="s">
        <v>216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527.41781249999997</v>
      </c>
      <c r="DT1910" s="83">
        <v>0.28453125000000001</v>
      </c>
      <c r="DU1910" s="83">
        <v>0.30577500000000002</v>
      </c>
      <c r="DV1910" s="83">
        <v>0.35488750000000002</v>
      </c>
      <c r="DW1910" s="83">
        <v>0.35228749999999998</v>
      </c>
      <c r="DX1910" s="83">
        <v>0.31068125000000002</v>
      </c>
      <c r="DY1910" s="83">
        <v>0.27602500000000002</v>
      </c>
      <c r="DZ1910" s="83">
        <v>0.16902500000000001</v>
      </c>
    </row>
    <row r="1911" spans="1:133" s="83" customFormat="1" hidden="1" x14ac:dyDescent="0.25">
      <c r="A1911" s="82" t="s">
        <v>480</v>
      </c>
      <c r="B1911" s="82" t="s">
        <v>428</v>
      </c>
      <c r="C1911" s="83" t="s">
        <v>217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509.32640624999999</v>
      </c>
      <c r="DT1911" s="83">
        <v>0.26917812499999999</v>
      </c>
      <c r="DU1911" s="83">
        <v>0.30324374999999998</v>
      </c>
      <c r="DV1911" s="83">
        <v>0.32698749999999999</v>
      </c>
      <c r="DW1911" s="83">
        <v>0.33399374999999998</v>
      </c>
      <c r="DX1911" s="83">
        <v>0.30725000000000002</v>
      </c>
      <c r="DY1911" s="83">
        <v>0.29449375</v>
      </c>
      <c r="DZ1911" s="83">
        <v>0.14881875</v>
      </c>
    </row>
    <row r="1912" spans="1:133" customFormat="1" hidden="1" x14ac:dyDescent="0.25">
      <c r="A1912" s="1" t="s">
        <v>480</v>
      </c>
      <c r="B1912" s="1" t="s">
        <v>428</v>
      </c>
      <c r="C1912" t="s">
        <v>140</v>
      </c>
      <c r="D1912" s="84">
        <v>1998</v>
      </c>
      <c r="E1912" s="3"/>
      <c r="F1912" s="1"/>
      <c r="AM1912" s="1"/>
      <c r="AN1912" s="1"/>
      <c r="EB1912">
        <v>1</v>
      </c>
      <c r="EC1912">
        <v>347.9</v>
      </c>
    </row>
    <row r="1913" spans="1:133" customFormat="1" hidden="1" x14ac:dyDescent="0.25">
      <c r="A1913" s="1" t="s">
        <v>480</v>
      </c>
      <c r="B1913" s="1" t="s">
        <v>428</v>
      </c>
      <c r="C1913" t="s">
        <v>140</v>
      </c>
      <c r="D1913" s="84">
        <v>1998</v>
      </c>
      <c r="E1913" s="3"/>
      <c r="F1913" s="1"/>
      <c r="AM1913" s="1"/>
      <c r="AN1913" s="1"/>
      <c r="EB1913">
        <v>2</v>
      </c>
      <c r="EC1913">
        <v>470.09999999999997</v>
      </c>
    </row>
    <row r="1914" spans="1:133" customFormat="1" hidden="1" x14ac:dyDescent="0.25">
      <c r="A1914" s="1" t="s">
        <v>480</v>
      </c>
      <c r="B1914" s="1" t="s">
        <v>428</v>
      </c>
      <c r="C1914" t="s">
        <v>140</v>
      </c>
      <c r="D1914" s="84">
        <v>1998</v>
      </c>
      <c r="E1914" s="3"/>
      <c r="F1914" s="1"/>
      <c r="AM1914" s="1"/>
      <c r="AN1914" s="1"/>
      <c r="EB1914">
        <v>3</v>
      </c>
      <c r="EC1914">
        <v>752.80000000000007</v>
      </c>
    </row>
    <row r="1915" spans="1:133" customFormat="1" hidden="1" x14ac:dyDescent="0.25">
      <c r="A1915" s="1" t="s">
        <v>480</v>
      </c>
      <c r="B1915" s="1" t="s">
        <v>428</v>
      </c>
      <c r="C1915" t="s">
        <v>140</v>
      </c>
      <c r="D1915" s="84">
        <v>1998</v>
      </c>
      <c r="E1915" s="3"/>
      <c r="F1915" s="1"/>
      <c r="AM1915" s="1"/>
      <c r="AN1915" s="1"/>
      <c r="EB1915">
        <v>4</v>
      </c>
      <c r="EC1915">
        <v>1727.4</v>
      </c>
    </row>
    <row r="1916" spans="1:133" customFormat="1" hidden="1" x14ac:dyDescent="0.25">
      <c r="A1916" s="1" t="s">
        <v>480</v>
      </c>
      <c r="B1916" s="1" t="s">
        <v>428</v>
      </c>
      <c r="C1916" t="s">
        <v>140</v>
      </c>
      <c r="D1916" s="84">
        <v>1998</v>
      </c>
      <c r="E1916" s="3"/>
      <c r="F1916" s="1"/>
      <c r="AM1916" s="1"/>
      <c r="AN1916" s="1"/>
      <c r="EB1916">
        <v>5</v>
      </c>
      <c r="EC1916">
        <v>4210.6000000000004</v>
      </c>
    </row>
    <row r="1917" spans="1:133" customFormat="1" hidden="1" x14ac:dyDescent="0.25">
      <c r="A1917" s="1" t="s">
        <v>480</v>
      </c>
      <c r="B1917" s="1" t="s">
        <v>428</v>
      </c>
      <c r="C1917" t="s">
        <v>140</v>
      </c>
      <c r="D1917" s="84">
        <v>1998</v>
      </c>
      <c r="E1917" s="3"/>
      <c r="F1917" s="1"/>
      <c r="AM1917" s="1"/>
      <c r="AN1917" s="1"/>
      <c r="EB1917">
        <v>6</v>
      </c>
      <c r="EC1917">
        <v>3681</v>
      </c>
    </row>
    <row r="1918" spans="1:133" customFormat="1" hidden="1" x14ac:dyDescent="0.25">
      <c r="A1918" s="1" t="s">
        <v>480</v>
      </c>
      <c r="B1918" s="1" t="s">
        <v>428</v>
      </c>
      <c r="C1918" t="s">
        <v>140</v>
      </c>
      <c r="D1918" s="84">
        <v>1998</v>
      </c>
      <c r="E1918" s="3"/>
      <c r="F1918" s="1"/>
      <c r="AM1918" s="1"/>
      <c r="AN1918" s="1"/>
      <c r="EB1918">
        <v>7</v>
      </c>
      <c r="EC1918">
        <v>4710</v>
      </c>
    </row>
    <row r="1919" spans="1:133" customFormat="1" hidden="1" x14ac:dyDescent="0.25">
      <c r="A1919" s="1" t="s">
        <v>480</v>
      </c>
      <c r="B1919" s="1" t="s">
        <v>428</v>
      </c>
      <c r="C1919" t="s">
        <v>140</v>
      </c>
      <c r="D1919" s="84">
        <v>1998</v>
      </c>
      <c r="E1919" s="3"/>
      <c r="F1919" s="1"/>
      <c r="AM1919" s="1"/>
      <c r="AN1919" s="1"/>
      <c r="EB1919">
        <v>8</v>
      </c>
      <c r="EC1919">
        <v>5040.5</v>
      </c>
    </row>
    <row r="1920" spans="1:133" customFormat="1" hidden="1" x14ac:dyDescent="0.25">
      <c r="A1920" s="1" t="s">
        <v>480</v>
      </c>
      <c r="B1920" s="1" t="s">
        <v>428</v>
      </c>
      <c r="C1920" t="s">
        <v>140</v>
      </c>
      <c r="D1920" s="84">
        <v>1998</v>
      </c>
      <c r="E1920" s="3"/>
      <c r="F1920" s="1"/>
      <c r="AM1920" s="1"/>
      <c r="AN1920" s="1"/>
      <c r="EB1920">
        <v>9</v>
      </c>
      <c r="EC1920">
        <v>4201.0000000000009</v>
      </c>
    </row>
    <row r="1921" spans="1:133" customFormat="1" hidden="1" x14ac:dyDescent="0.25">
      <c r="A1921" s="1" t="s">
        <v>480</v>
      </c>
      <c r="B1921" s="1" t="s">
        <v>428</v>
      </c>
      <c r="C1921" t="s">
        <v>152</v>
      </c>
      <c r="D1921" s="84">
        <v>1998</v>
      </c>
      <c r="E1921" s="3"/>
      <c r="F1921" s="1"/>
      <c r="AM1921" s="1"/>
      <c r="AN1921" s="1"/>
      <c r="EB1921">
        <v>1</v>
      </c>
      <c r="EC1921">
        <v>400.4</v>
      </c>
    </row>
    <row r="1922" spans="1:133" customFormat="1" hidden="1" x14ac:dyDescent="0.25">
      <c r="A1922" s="1" t="s">
        <v>480</v>
      </c>
      <c r="B1922" s="1" t="s">
        <v>428</v>
      </c>
      <c r="C1922" t="s">
        <v>152</v>
      </c>
      <c r="D1922" s="84">
        <v>1998</v>
      </c>
      <c r="E1922" s="3"/>
      <c r="F1922" s="1"/>
      <c r="AM1922" s="1"/>
      <c r="AN1922" s="1"/>
      <c r="EB1922">
        <v>2</v>
      </c>
      <c r="EC1922">
        <v>561</v>
      </c>
    </row>
    <row r="1923" spans="1:133" customFormat="1" hidden="1" x14ac:dyDescent="0.25">
      <c r="A1923" s="1" t="s">
        <v>480</v>
      </c>
      <c r="B1923" s="1" t="s">
        <v>428</v>
      </c>
      <c r="C1923" t="s">
        <v>152</v>
      </c>
      <c r="D1923" s="84">
        <v>1998</v>
      </c>
      <c r="E1923" s="3"/>
      <c r="F1923" s="1"/>
      <c r="AM1923" s="1"/>
      <c r="AN1923" s="1"/>
      <c r="EB1923">
        <v>3</v>
      </c>
      <c r="EC1923">
        <v>894.30000000000007</v>
      </c>
    </row>
    <row r="1924" spans="1:133" customFormat="1" hidden="1" x14ac:dyDescent="0.25">
      <c r="A1924" s="1" t="s">
        <v>480</v>
      </c>
      <c r="B1924" s="1" t="s">
        <v>428</v>
      </c>
      <c r="C1924" t="s">
        <v>152</v>
      </c>
      <c r="D1924" s="84">
        <v>1998</v>
      </c>
      <c r="E1924" s="3"/>
      <c r="F1924" s="1"/>
      <c r="AM1924" s="1"/>
      <c r="AN1924" s="1"/>
      <c r="EB1924">
        <v>4</v>
      </c>
      <c r="EC1924">
        <v>1776</v>
      </c>
    </row>
    <row r="1925" spans="1:133" customFormat="1" hidden="1" x14ac:dyDescent="0.25">
      <c r="A1925" s="1" t="s">
        <v>480</v>
      </c>
      <c r="B1925" s="1" t="s">
        <v>428</v>
      </c>
      <c r="C1925" t="s">
        <v>152</v>
      </c>
      <c r="D1925" s="84">
        <v>1998</v>
      </c>
      <c r="E1925" s="3"/>
      <c r="F1925" s="1"/>
      <c r="AM1925" s="1"/>
      <c r="AN1925" s="1"/>
      <c r="EB1925">
        <v>5</v>
      </c>
      <c r="EC1925">
        <v>2285.6999999999998</v>
      </c>
    </row>
    <row r="1926" spans="1:133" customFormat="1" hidden="1" x14ac:dyDescent="0.25">
      <c r="A1926" s="1" t="s">
        <v>480</v>
      </c>
      <c r="B1926" s="1" t="s">
        <v>428</v>
      </c>
      <c r="C1926" t="s">
        <v>152</v>
      </c>
      <c r="D1926" s="84">
        <v>1998</v>
      </c>
      <c r="E1926" s="3"/>
      <c r="F1926" s="1"/>
      <c r="AM1926" s="1"/>
      <c r="AN1926" s="1"/>
      <c r="EB1926">
        <v>6</v>
      </c>
      <c r="EC1926">
        <v>2598.9</v>
      </c>
    </row>
    <row r="1927" spans="1:133" customFormat="1" hidden="1" x14ac:dyDescent="0.25">
      <c r="A1927" s="1" t="s">
        <v>480</v>
      </c>
      <c r="B1927" s="1" t="s">
        <v>428</v>
      </c>
      <c r="C1927" t="s">
        <v>152</v>
      </c>
      <c r="D1927" s="84">
        <v>1998</v>
      </c>
      <c r="E1927" s="3"/>
      <c r="F1927" s="1"/>
      <c r="AM1927" s="1"/>
      <c r="AN1927" s="1"/>
      <c r="EB1927">
        <v>7</v>
      </c>
      <c r="EC1927">
        <v>2828.9999999999995</v>
      </c>
    </row>
    <row r="1928" spans="1:133" customFormat="1" hidden="1" x14ac:dyDescent="0.25">
      <c r="A1928" s="1" t="s">
        <v>480</v>
      </c>
      <c r="B1928" s="1" t="s">
        <v>428</v>
      </c>
      <c r="C1928" t="s">
        <v>152</v>
      </c>
      <c r="D1928" s="84">
        <v>1998</v>
      </c>
      <c r="E1928" s="3"/>
      <c r="F1928" s="1"/>
      <c r="AM1928" s="1"/>
      <c r="AN1928" s="1"/>
      <c r="EB1928">
        <v>8</v>
      </c>
      <c r="EC1928">
        <v>2836.9999999999995</v>
      </c>
    </row>
    <row r="1929" spans="1:133" customFormat="1" hidden="1" x14ac:dyDescent="0.25">
      <c r="A1929" s="1" t="s">
        <v>480</v>
      </c>
      <c r="B1929" s="1" t="s">
        <v>428</v>
      </c>
      <c r="C1929" t="s">
        <v>152</v>
      </c>
      <c r="D1929" s="84">
        <v>1998</v>
      </c>
      <c r="E1929" s="3"/>
      <c r="F1929" s="1"/>
      <c r="AM1929" s="1"/>
      <c r="AN1929" s="1"/>
      <c r="EB1929">
        <v>9</v>
      </c>
      <c r="EC1929">
        <v>1659</v>
      </c>
    </row>
    <row r="1930" spans="1:133" customFormat="1" hidden="1" x14ac:dyDescent="0.25">
      <c r="A1930" s="1" t="s">
        <v>480</v>
      </c>
      <c r="B1930" s="1" t="s">
        <v>428</v>
      </c>
      <c r="C1930" t="s">
        <v>132</v>
      </c>
      <c r="D1930" s="84">
        <v>1998</v>
      </c>
      <c r="E1930" s="3"/>
      <c r="F1930" s="1"/>
      <c r="AM1930" s="1"/>
      <c r="AN1930" s="1"/>
      <c r="EB1930">
        <v>1</v>
      </c>
      <c r="EC1930">
        <v>444.6</v>
      </c>
    </row>
    <row r="1931" spans="1:133" customFormat="1" hidden="1" x14ac:dyDescent="0.25">
      <c r="A1931" s="1" t="s">
        <v>480</v>
      </c>
      <c r="B1931" s="1" t="s">
        <v>428</v>
      </c>
      <c r="C1931" t="s">
        <v>132</v>
      </c>
      <c r="D1931" s="84">
        <v>1998</v>
      </c>
      <c r="E1931" s="3"/>
      <c r="F1931" s="1"/>
      <c r="AM1931" s="1"/>
      <c r="AN1931" s="1"/>
      <c r="EB1931">
        <v>2</v>
      </c>
      <c r="EC1931">
        <v>695.19999999999993</v>
      </c>
    </row>
    <row r="1932" spans="1:133" customFormat="1" hidden="1" x14ac:dyDescent="0.25">
      <c r="A1932" s="1" t="s">
        <v>480</v>
      </c>
      <c r="B1932" s="1" t="s">
        <v>428</v>
      </c>
      <c r="C1932" t="s">
        <v>132</v>
      </c>
      <c r="D1932" s="84">
        <v>1998</v>
      </c>
      <c r="E1932" s="3"/>
      <c r="F1932" s="1"/>
      <c r="AM1932" s="1"/>
      <c r="AN1932" s="1"/>
      <c r="EB1932">
        <v>3</v>
      </c>
      <c r="EC1932">
        <v>1045.6000000000001</v>
      </c>
    </row>
    <row r="1933" spans="1:133" customFormat="1" hidden="1" x14ac:dyDescent="0.25">
      <c r="A1933" s="1" t="s">
        <v>480</v>
      </c>
      <c r="B1933" s="1" t="s">
        <v>428</v>
      </c>
      <c r="C1933" t="s">
        <v>132</v>
      </c>
      <c r="D1933" s="84">
        <v>1998</v>
      </c>
      <c r="E1933" s="3"/>
      <c r="F1933" s="1"/>
      <c r="AM1933" s="1"/>
      <c r="AN1933" s="1"/>
      <c r="EB1933">
        <v>4</v>
      </c>
      <c r="EC1933">
        <v>1658.0000000000002</v>
      </c>
    </row>
    <row r="1934" spans="1:133" customFormat="1" hidden="1" x14ac:dyDescent="0.25">
      <c r="A1934" s="1" t="s">
        <v>480</v>
      </c>
      <c r="B1934" s="1" t="s">
        <v>428</v>
      </c>
      <c r="C1934" t="s">
        <v>132</v>
      </c>
      <c r="D1934" s="84">
        <v>1998</v>
      </c>
      <c r="E1934" s="3"/>
      <c r="F1934" s="1"/>
      <c r="AM1934" s="1"/>
      <c r="AN1934" s="1"/>
      <c r="EB1934">
        <v>5</v>
      </c>
      <c r="EC1934">
        <v>2400</v>
      </c>
    </row>
    <row r="1935" spans="1:133" customFormat="1" hidden="1" x14ac:dyDescent="0.25">
      <c r="A1935" s="1" t="s">
        <v>480</v>
      </c>
      <c r="B1935" s="1" t="s">
        <v>428</v>
      </c>
      <c r="C1935" t="s">
        <v>132</v>
      </c>
      <c r="D1935" s="84">
        <v>1998</v>
      </c>
      <c r="E1935" s="3"/>
      <c r="F1935" s="1"/>
      <c r="AM1935" s="1"/>
      <c r="AN1935" s="1"/>
      <c r="EB1935">
        <v>6</v>
      </c>
      <c r="EC1935">
        <v>2630</v>
      </c>
    </row>
    <row r="1936" spans="1:133" customFormat="1" hidden="1" x14ac:dyDescent="0.25">
      <c r="A1936" s="1" t="s">
        <v>480</v>
      </c>
      <c r="B1936" s="1" t="s">
        <v>428</v>
      </c>
      <c r="C1936" t="s">
        <v>132</v>
      </c>
      <c r="D1936" s="84">
        <v>1998</v>
      </c>
      <c r="E1936" s="3"/>
      <c r="F1936" s="1"/>
      <c r="AM1936" s="1"/>
      <c r="AN1936" s="1"/>
      <c r="EB1936">
        <v>7</v>
      </c>
      <c r="EC1936">
        <v>2729.7000000000003</v>
      </c>
    </row>
    <row r="1937" spans="1:133" customFormat="1" hidden="1" x14ac:dyDescent="0.25">
      <c r="A1937" s="1" t="s">
        <v>480</v>
      </c>
      <c r="B1937" s="1" t="s">
        <v>428</v>
      </c>
      <c r="C1937" t="s">
        <v>132</v>
      </c>
      <c r="D1937" s="84">
        <v>1998</v>
      </c>
      <c r="E1937" s="3"/>
      <c r="F1937" s="1"/>
      <c r="AM1937" s="1"/>
      <c r="AN1937" s="1"/>
      <c r="EB1937">
        <v>8</v>
      </c>
      <c r="EC1937">
        <v>3269.1000000000004</v>
      </c>
    </row>
    <row r="1938" spans="1:133" customFormat="1" hidden="1" x14ac:dyDescent="0.25">
      <c r="A1938" s="1" t="s">
        <v>480</v>
      </c>
      <c r="B1938" s="1" t="s">
        <v>428</v>
      </c>
      <c r="C1938" t="s">
        <v>132</v>
      </c>
      <c r="D1938" s="84">
        <v>1998</v>
      </c>
      <c r="E1938" s="3"/>
      <c r="F1938" s="1"/>
      <c r="AM1938" s="1"/>
      <c r="AN1938" s="1"/>
      <c r="EB1938">
        <v>9</v>
      </c>
      <c r="EC1938">
        <v>2542.6</v>
      </c>
    </row>
    <row r="1939" spans="1:133" customFormat="1" hidden="1" x14ac:dyDescent="0.25">
      <c r="A1939" s="1" t="s">
        <v>480</v>
      </c>
      <c r="B1939" s="1" t="s">
        <v>428</v>
      </c>
      <c r="C1939" t="s">
        <v>134</v>
      </c>
      <c r="D1939" s="84">
        <v>1998</v>
      </c>
      <c r="E1939" s="3"/>
      <c r="F1939" s="1"/>
      <c r="AM1939" s="1"/>
      <c r="AN1939" s="1"/>
      <c r="EB1939">
        <v>1</v>
      </c>
      <c r="EC1939">
        <v>427.2</v>
      </c>
    </row>
    <row r="1940" spans="1:133" customFormat="1" hidden="1" x14ac:dyDescent="0.25">
      <c r="A1940" s="1" t="s">
        <v>480</v>
      </c>
      <c r="B1940" s="1" t="s">
        <v>428</v>
      </c>
      <c r="C1940" t="s">
        <v>134</v>
      </c>
      <c r="D1940" s="84">
        <v>1998</v>
      </c>
      <c r="E1940" s="3"/>
      <c r="F1940" s="1"/>
      <c r="AM1940" s="1"/>
      <c r="AN1940" s="1"/>
      <c r="EB1940">
        <v>2</v>
      </c>
      <c r="EC1940">
        <v>523.9</v>
      </c>
    </row>
    <row r="1941" spans="1:133" customFormat="1" hidden="1" x14ac:dyDescent="0.25">
      <c r="A1941" s="1" t="s">
        <v>480</v>
      </c>
      <c r="B1941" s="1" t="s">
        <v>428</v>
      </c>
      <c r="C1941" t="s">
        <v>134</v>
      </c>
      <c r="D1941" s="84">
        <v>1998</v>
      </c>
      <c r="E1941" s="3"/>
      <c r="F1941" s="1"/>
      <c r="AM1941" s="1"/>
      <c r="AN1941" s="1"/>
      <c r="EB1941">
        <v>3</v>
      </c>
      <c r="EC1941">
        <v>918.5</v>
      </c>
    </row>
    <row r="1942" spans="1:133" customFormat="1" hidden="1" x14ac:dyDescent="0.25">
      <c r="A1942" s="1" t="s">
        <v>480</v>
      </c>
      <c r="B1942" s="1" t="s">
        <v>428</v>
      </c>
      <c r="C1942" t="s">
        <v>134</v>
      </c>
      <c r="D1942" s="84">
        <v>1998</v>
      </c>
      <c r="E1942" s="3"/>
      <c r="F1942" s="1"/>
      <c r="AM1942" s="1"/>
      <c r="AN1942" s="1"/>
      <c r="EB1942">
        <v>4</v>
      </c>
      <c r="EC1942">
        <v>1591.9999999999998</v>
      </c>
    </row>
    <row r="1943" spans="1:133" customFormat="1" hidden="1" x14ac:dyDescent="0.25">
      <c r="A1943" s="1" t="s">
        <v>480</v>
      </c>
      <c r="B1943" s="1" t="s">
        <v>428</v>
      </c>
      <c r="C1943" t="s">
        <v>134</v>
      </c>
      <c r="D1943" s="84">
        <v>1998</v>
      </c>
      <c r="E1943" s="3"/>
      <c r="F1943" s="1"/>
      <c r="AM1943" s="1"/>
      <c r="AN1943" s="1"/>
      <c r="EB1943">
        <v>5</v>
      </c>
      <c r="EC1943">
        <v>2315.6</v>
      </c>
    </row>
    <row r="1944" spans="1:133" customFormat="1" hidden="1" x14ac:dyDescent="0.25">
      <c r="A1944" s="1" t="s">
        <v>480</v>
      </c>
      <c r="B1944" s="1" t="s">
        <v>428</v>
      </c>
      <c r="C1944" t="s">
        <v>134</v>
      </c>
      <c r="D1944" s="84">
        <v>1998</v>
      </c>
      <c r="E1944" s="3"/>
      <c r="F1944" s="1"/>
      <c r="AM1944" s="1"/>
      <c r="AN1944" s="1"/>
      <c r="EB1944">
        <v>6</v>
      </c>
      <c r="EC1944">
        <v>2674.2000000000003</v>
      </c>
    </row>
    <row r="1945" spans="1:133" customFormat="1" hidden="1" x14ac:dyDescent="0.25">
      <c r="A1945" s="1" t="s">
        <v>480</v>
      </c>
      <c r="B1945" s="1" t="s">
        <v>428</v>
      </c>
      <c r="C1945" t="s">
        <v>134</v>
      </c>
      <c r="D1945" s="84">
        <v>1998</v>
      </c>
      <c r="E1945" s="3"/>
      <c r="F1945" s="1"/>
      <c r="AM1945" s="1"/>
      <c r="AN1945" s="1"/>
      <c r="EB1945">
        <v>7</v>
      </c>
      <c r="EC1945">
        <v>2974.1000000000004</v>
      </c>
    </row>
    <row r="1946" spans="1:133" customFormat="1" hidden="1" x14ac:dyDescent="0.25">
      <c r="A1946" s="1" t="s">
        <v>480</v>
      </c>
      <c r="B1946" s="1" t="s">
        <v>428</v>
      </c>
      <c r="C1946" t="s">
        <v>134</v>
      </c>
      <c r="D1946" s="84">
        <v>1998</v>
      </c>
      <c r="E1946" s="3"/>
      <c r="F1946" s="1"/>
      <c r="AM1946" s="1"/>
      <c r="AN1946" s="1"/>
      <c r="EB1946">
        <v>8</v>
      </c>
      <c r="EC1946">
        <v>2759</v>
      </c>
    </row>
    <row r="1947" spans="1:133" customFormat="1" hidden="1" x14ac:dyDescent="0.25">
      <c r="A1947" s="1" t="s">
        <v>480</v>
      </c>
      <c r="B1947" s="1" t="s">
        <v>428</v>
      </c>
      <c r="C1947" t="s">
        <v>134</v>
      </c>
      <c r="D1947" s="84">
        <v>1998</v>
      </c>
      <c r="E1947" s="3"/>
      <c r="F1947" s="1"/>
      <c r="AM1947" s="1"/>
      <c r="AN1947" s="1"/>
      <c r="EB1947">
        <v>9</v>
      </c>
      <c r="EC1947">
        <v>1638.0000000000002</v>
      </c>
    </row>
    <row r="1948" spans="1:133" customFormat="1" hidden="1" x14ac:dyDescent="0.25">
      <c r="A1948" s="1" t="s">
        <v>480</v>
      </c>
      <c r="B1948" s="1" t="s">
        <v>428</v>
      </c>
      <c r="C1948" t="s">
        <v>136</v>
      </c>
      <c r="D1948" s="84">
        <v>1998</v>
      </c>
      <c r="E1948" s="3"/>
      <c r="F1948" s="1"/>
      <c r="AM1948" s="1"/>
      <c r="AN1948" s="1"/>
      <c r="EB1948">
        <v>1</v>
      </c>
      <c r="EC1948">
        <v>355.09999999999997</v>
      </c>
    </row>
    <row r="1949" spans="1:133" customFormat="1" hidden="1" x14ac:dyDescent="0.25">
      <c r="A1949" s="1" t="s">
        <v>480</v>
      </c>
      <c r="B1949" s="1" t="s">
        <v>428</v>
      </c>
      <c r="C1949" t="s">
        <v>136</v>
      </c>
      <c r="D1949" s="84">
        <v>1998</v>
      </c>
      <c r="E1949" s="3"/>
      <c r="F1949" s="1"/>
      <c r="AM1949" s="1"/>
      <c r="AN1949" s="1"/>
      <c r="EB1949">
        <v>2</v>
      </c>
      <c r="EC1949">
        <v>542</v>
      </c>
    </row>
    <row r="1950" spans="1:133" customFormat="1" hidden="1" x14ac:dyDescent="0.25">
      <c r="A1950" s="1" t="s">
        <v>480</v>
      </c>
      <c r="B1950" s="1" t="s">
        <v>428</v>
      </c>
      <c r="C1950" t="s">
        <v>136</v>
      </c>
      <c r="D1950" s="84">
        <v>1998</v>
      </c>
      <c r="E1950" s="3"/>
      <c r="F1950" s="1"/>
      <c r="AM1950" s="1"/>
      <c r="AN1950" s="1"/>
      <c r="EB1950">
        <v>3</v>
      </c>
      <c r="EC1950">
        <v>851.80000000000007</v>
      </c>
    </row>
    <row r="1951" spans="1:133" customFormat="1" hidden="1" x14ac:dyDescent="0.25">
      <c r="A1951" s="1" t="s">
        <v>480</v>
      </c>
      <c r="B1951" s="1" t="s">
        <v>428</v>
      </c>
      <c r="C1951" t="s">
        <v>136</v>
      </c>
      <c r="D1951" s="84">
        <v>1998</v>
      </c>
      <c r="E1951" s="3"/>
      <c r="F1951" s="1"/>
      <c r="AM1951" s="1"/>
      <c r="AN1951" s="1"/>
      <c r="EB1951">
        <v>4</v>
      </c>
      <c r="EC1951">
        <v>1490.2000000000003</v>
      </c>
    </row>
    <row r="1952" spans="1:133" customFormat="1" hidden="1" x14ac:dyDescent="0.25">
      <c r="A1952" s="1" t="s">
        <v>480</v>
      </c>
      <c r="B1952" s="1" t="s">
        <v>428</v>
      </c>
      <c r="C1952" t="s">
        <v>136</v>
      </c>
      <c r="D1952" s="84">
        <v>1998</v>
      </c>
      <c r="E1952" s="3"/>
      <c r="F1952" s="1"/>
      <c r="AM1952" s="1"/>
      <c r="AN1952" s="1"/>
      <c r="EB1952">
        <v>5</v>
      </c>
      <c r="EC1952">
        <v>1978.7</v>
      </c>
    </row>
    <row r="1953" spans="1:133" customFormat="1" hidden="1" x14ac:dyDescent="0.25">
      <c r="A1953" s="1" t="s">
        <v>480</v>
      </c>
      <c r="B1953" s="1" t="s">
        <v>428</v>
      </c>
      <c r="C1953" t="s">
        <v>136</v>
      </c>
      <c r="D1953" s="84">
        <v>1998</v>
      </c>
      <c r="E1953" s="3"/>
      <c r="F1953" s="1"/>
      <c r="AM1953" s="1"/>
      <c r="AN1953" s="1"/>
      <c r="EB1953">
        <v>6</v>
      </c>
      <c r="EC1953">
        <v>2506.3000000000002</v>
      </c>
    </row>
    <row r="1954" spans="1:133" customFormat="1" hidden="1" x14ac:dyDescent="0.25">
      <c r="A1954" s="1" t="s">
        <v>480</v>
      </c>
      <c r="B1954" s="1" t="s">
        <v>428</v>
      </c>
      <c r="C1954" t="s">
        <v>136</v>
      </c>
      <c r="D1954" s="84">
        <v>1998</v>
      </c>
      <c r="E1954" s="3"/>
      <c r="F1954" s="1"/>
      <c r="AM1954" s="1"/>
      <c r="AN1954" s="1"/>
      <c r="EB1954">
        <v>7</v>
      </c>
      <c r="EC1954">
        <v>2800.2999999999997</v>
      </c>
    </row>
    <row r="1955" spans="1:133" customFormat="1" hidden="1" x14ac:dyDescent="0.25">
      <c r="A1955" s="1" t="s">
        <v>480</v>
      </c>
      <c r="B1955" s="1" t="s">
        <v>428</v>
      </c>
      <c r="C1955" t="s">
        <v>136</v>
      </c>
      <c r="D1955" s="84">
        <v>1998</v>
      </c>
      <c r="E1955" s="3"/>
      <c r="F1955" s="1"/>
      <c r="AM1955" s="1"/>
      <c r="AN1955" s="1"/>
      <c r="EB1955">
        <v>8</v>
      </c>
      <c r="EC1955">
        <v>2707</v>
      </c>
    </row>
    <row r="1956" spans="1:133" customFormat="1" hidden="1" x14ac:dyDescent="0.25">
      <c r="A1956" s="1" t="s">
        <v>480</v>
      </c>
      <c r="B1956" s="1" t="s">
        <v>428</v>
      </c>
      <c r="C1956" t="s">
        <v>136</v>
      </c>
      <c r="D1956" s="84">
        <v>1998</v>
      </c>
      <c r="E1956" s="3"/>
      <c r="F1956" s="1"/>
      <c r="AM1956" s="1"/>
      <c r="AN1956" s="1"/>
      <c r="EB1956">
        <v>9</v>
      </c>
      <c r="EC1956">
        <v>1746.6999999999998</v>
      </c>
    </row>
    <row r="1957" spans="1:133" customFormat="1" hidden="1" x14ac:dyDescent="0.25">
      <c r="A1957" s="1" t="s">
        <v>480</v>
      </c>
      <c r="B1957" s="1" t="s">
        <v>428</v>
      </c>
      <c r="C1957" t="s">
        <v>138</v>
      </c>
      <c r="D1957" s="84">
        <v>1998</v>
      </c>
      <c r="E1957" s="3"/>
      <c r="F1957" s="1"/>
      <c r="AM1957" s="1"/>
      <c r="AN1957" s="1"/>
      <c r="EB1957">
        <v>1</v>
      </c>
      <c r="EC1957">
        <v>323.60000000000002</v>
      </c>
    </row>
    <row r="1958" spans="1:133" customFormat="1" hidden="1" x14ac:dyDescent="0.25">
      <c r="A1958" s="1" t="s">
        <v>480</v>
      </c>
      <c r="B1958" s="1" t="s">
        <v>428</v>
      </c>
      <c r="C1958" t="s">
        <v>138</v>
      </c>
      <c r="D1958" s="84">
        <v>1998</v>
      </c>
      <c r="E1958" s="3"/>
      <c r="F1958" s="1"/>
      <c r="AM1958" s="1"/>
      <c r="AN1958" s="1"/>
      <c r="EB1958">
        <v>2</v>
      </c>
      <c r="EC1958">
        <v>473.6</v>
      </c>
    </row>
    <row r="1959" spans="1:133" customFormat="1" hidden="1" x14ac:dyDescent="0.25">
      <c r="A1959" s="1" t="s">
        <v>480</v>
      </c>
      <c r="B1959" s="1" t="s">
        <v>428</v>
      </c>
      <c r="C1959" t="s">
        <v>138</v>
      </c>
      <c r="D1959" s="84">
        <v>1998</v>
      </c>
      <c r="E1959" s="3"/>
      <c r="F1959" s="1"/>
      <c r="AM1959" s="1"/>
      <c r="AN1959" s="1"/>
      <c r="EB1959">
        <v>3</v>
      </c>
      <c r="EC1959">
        <v>693.49999999999989</v>
      </c>
    </row>
    <row r="1960" spans="1:133" customFormat="1" hidden="1" x14ac:dyDescent="0.25">
      <c r="A1960" s="1" t="s">
        <v>480</v>
      </c>
      <c r="B1960" s="1" t="s">
        <v>428</v>
      </c>
      <c r="C1960" t="s">
        <v>138</v>
      </c>
      <c r="D1960" s="84">
        <v>1998</v>
      </c>
      <c r="E1960" s="3"/>
      <c r="F1960" s="1"/>
      <c r="AM1960" s="1"/>
      <c r="AN1960" s="1"/>
      <c r="EB1960">
        <v>4</v>
      </c>
      <c r="EC1960">
        <v>1443.1000000000001</v>
      </c>
    </row>
    <row r="1961" spans="1:133" customFormat="1" hidden="1" x14ac:dyDescent="0.25">
      <c r="A1961" s="1" t="s">
        <v>480</v>
      </c>
      <c r="B1961" s="1" t="s">
        <v>428</v>
      </c>
      <c r="C1961" t="s">
        <v>138</v>
      </c>
      <c r="D1961" s="84">
        <v>1998</v>
      </c>
      <c r="E1961" s="3"/>
      <c r="F1961" s="1"/>
      <c r="AM1961" s="1"/>
      <c r="AN1961" s="1"/>
      <c r="EB1961">
        <v>5</v>
      </c>
      <c r="EC1961">
        <v>2144.1999999999998</v>
      </c>
    </row>
    <row r="1962" spans="1:133" customFormat="1" hidden="1" x14ac:dyDescent="0.25">
      <c r="A1962" s="1" t="s">
        <v>480</v>
      </c>
      <c r="B1962" s="1" t="s">
        <v>428</v>
      </c>
      <c r="C1962" t="s">
        <v>138</v>
      </c>
      <c r="D1962" s="84">
        <v>1998</v>
      </c>
      <c r="E1962" s="3"/>
      <c r="F1962" s="1"/>
      <c r="AM1962" s="1"/>
      <c r="AN1962" s="1"/>
      <c r="EB1962">
        <v>6</v>
      </c>
      <c r="EC1962">
        <v>2508.6</v>
      </c>
    </row>
    <row r="1963" spans="1:133" customFormat="1" hidden="1" x14ac:dyDescent="0.25">
      <c r="A1963" s="1" t="s">
        <v>480</v>
      </c>
      <c r="B1963" s="1" t="s">
        <v>428</v>
      </c>
      <c r="C1963" t="s">
        <v>138</v>
      </c>
      <c r="D1963" s="84">
        <v>1998</v>
      </c>
      <c r="E1963" s="3"/>
      <c r="F1963" s="1"/>
      <c r="AM1963" s="1"/>
      <c r="AN1963" s="1"/>
      <c r="EB1963">
        <v>7</v>
      </c>
      <c r="EC1963">
        <v>2608</v>
      </c>
    </row>
    <row r="1964" spans="1:133" customFormat="1" hidden="1" x14ac:dyDescent="0.25">
      <c r="A1964" s="1" t="s">
        <v>480</v>
      </c>
      <c r="B1964" s="1" t="s">
        <v>428</v>
      </c>
      <c r="C1964" t="s">
        <v>138</v>
      </c>
      <c r="D1964" s="84">
        <v>1998</v>
      </c>
      <c r="E1964" s="3"/>
      <c r="F1964" s="1"/>
      <c r="AM1964" s="1"/>
      <c r="AN1964" s="1"/>
      <c r="EB1964">
        <v>8</v>
      </c>
      <c r="EC1964">
        <v>2714</v>
      </c>
    </row>
    <row r="1965" spans="1:133" customFormat="1" hidden="1" x14ac:dyDescent="0.25">
      <c r="A1965" s="1" t="s">
        <v>480</v>
      </c>
      <c r="B1965" s="1" t="s">
        <v>428</v>
      </c>
      <c r="C1965" t="s">
        <v>138</v>
      </c>
      <c r="D1965" s="84">
        <v>1998</v>
      </c>
      <c r="E1965" s="3"/>
      <c r="F1965" s="1"/>
      <c r="AM1965" s="1"/>
      <c r="AN1965" s="1"/>
      <c r="EB1965">
        <v>9</v>
      </c>
      <c r="EC1965">
        <v>1882.7</v>
      </c>
    </row>
    <row r="1966" spans="1:133" customFormat="1" hidden="1" x14ac:dyDescent="0.25">
      <c r="A1966" s="1" t="s">
        <v>480</v>
      </c>
      <c r="B1966" s="1" t="s">
        <v>428</v>
      </c>
      <c r="C1966" t="s">
        <v>144</v>
      </c>
      <c r="D1966" s="84">
        <v>1998</v>
      </c>
      <c r="E1966" s="3"/>
      <c r="F1966" s="1"/>
      <c r="AM1966" s="1"/>
      <c r="AN1966" s="1"/>
      <c r="EB1966">
        <v>1</v>
      </c>
      <c r="EC1966">
        <v>351.09999999999997</v>
      </c>
    </row>
    <row r="1967" spans="1:133" customFormat="1" hidden="1" x14ac:dyDescent="0.25">
      <c r="A1967" s="1" t="s">
        <v>480</v>
      </c>
      <c r="B1967" s="1" t="s">
        <v>428</v>
      </c>
      <c r="C1967" t="s">
        <v>144</v>
      </c>
      <c r="D1967" s="84">
        <v>1998</v>
      </c>
      <c r="E1967" s="3"/>
      <c r="F1967" s="1"/>
      <c r="AM1967" s="1"/>
      <c r="AN1967" s="1"/>
      <c r="EB1967">
        <v>2</v>
      </c>
      <c r="EC1967">
        <v>459.6</v>
      </c>
    </row>
    <row r="1968" spans="1:133" customFormat="1" hidden="1" x14ac:dyDescent="0.25">
      <c r="A1968" s="1" t="s">
        <v>480</v>
      </c>
      <c r="B1968" s="1" t="s">
        <v>428</v>
      </c>
      <c r="C1968" t="s">
        <v>144</v>
      </c>
      <c r="D1968" s="84">
        <v>1998</v>
      </c>
      <c r="E1968" s="3"/>
      <c r="F1968" s="1"/>
      <c r="AM1968" s="1"/>
      <c r="AN1968" s="1"/>
      <c r="EB1968">
        <v>3</v>
      </c>
      <c r="EC1968">
        <v>735.40000000000009</v>
      </c>
    </row>
    <row r="1969" spans="1:133" customFormat="1" hidden="1" x14ac:dyDescent="0.25">
      <c r="A1969" s="1" t="s">
        <v>480</v>
      </c>
      <c r="B1969" s="1" t="s">
        <v>428</v>
      </c>
      <c r="C1969" t="s">
        <v>144</v>
      </c>
      <c r="D1969" s="84">
        <v>1998</v>
      </c>
      <c r="E1969" s="3"/>
      <c r="F1969" s="1"/>
      <c r="AM1969" s="1"/>
      <c r="AN1969" s="1"/>
      <c r="EB1969">
        <v>4</v>
      </c>
      <c r="EC1969">
        <v>1975.6</v>
      </c>
    </row>
    <row r="1970" spans="1:133" customFormat="1" hidden="1" x14ac:dyDescent="0.25">
      <c r="A1970" s="1" t="s">
        <v>480</v>
      </c>
      <c r="B1970" s="1" t="s">
        <v>428</v>
      </c>
      <c r="C1970" t="s">
        <v>144</v>
      </c>
      <c r="D1970" s="84">
        <v>1998</v>
      </c>
      <c r="E1970" s="3"/>
      <c r="F1970" s="1"/>
      <c r="AM1970" s="1"/>
      <c r="AN1970" s="1"/>
      <c r="EB1970">
        <v>5</v>
      </c>
      <c r="EC1970">
        <v>2771.0000000000005</v>
      </c>
    </row>
    <row r="1971" spans="1:133" customFormat="1" hidden="1" x14ac:dyDescent="0.25">
      <c r="A1971" s="1" t="s">
        <v>480</v>
      </c>
      <c r="B1971" s="1" t="s">
        <v>428</v>
      </c>
      <c r="C1971" t="s">
        <v>144</v>
      </c>
      <c r="D1971" s="84">
        <v>1998</v>
      </c>
      <c r="E1971" s="3"/>
      <c r="F1971" s="1"/>
      <c r="AM1971" s="1"/>
      <c r="AN1971" s="1"/>
      <c r="EB1971">
        <v>6</v>
      </c>
      <c r="EC1971">
        <v>3275</v>
      </c>
    </row>
    <row r="1972" spans="1:133" customFormat="1" hidden="1" x14ac:dyDescent="0.25">
      <c r="A1972" s="1" t="s">
        <v>480</v>
      </c>
      <c r="B1972" s="1" t="s">
        <v>428</v>
      </c>
      <c r="C1972" t="s">
        <v>144</v>
      </c>
      <c r="D1972" s="84">
        <v>1998</v>
      </c>
      <c r="E1972" s="3"/>
      <c r="F1972" s="1"/>
      <c r="AM1972" s="1"/>
      <c r="AN1972" s="1"/>
      <c r="EB1972">
        <v>7</v>
      </c>
      <c r="EC1972">
        <v>3563.7</v>
      </c>
    </row>
    <row r="1973" spans="1:133" customFormat="1" hidden="1" x14ac:dyDescent="0.25">
      <c r="A1973" s="1" t="s">
        <v>480</v>
      </c>
      <c r="B1973" s="1" t="s">
        <v>428</v>
      </c>
      <c r="C1973" t="s">
        <v>144</v>
      </c>
      <c r="D1973" s="84">
        <v>1998</v>
      </c>
      <c r="E1973" s="3"/>
      <c r="F1973" s="1"/>
      <c r="AM1973" s="1"/>
      <c r="AN1973" s="1"/>
      <c r="EB1973">
        <v>8</v>
      </c>
      <c r="EC1973">
        <v>3463.2999999999997</v>
      </c>
    </row>
    <row r="1974" spans="1:133" customFormat="1" hidden="1" x14ac:dyDescent="0.25">
      <c r="A1974" s="1" t="s">
        <v>480</v>
      </c>
      <c r="B1974" s="1" t="s">
        <v>428</v>
      </c>
      <c r="C1974" t="s">
        <v>144</v>
      </c>
      <c r="D1974" s="84">
        <v>1998</v>
      </c>
      <c r="E1974" s="3"/>
      <c r="F1974" s="1"/>
      <c r="AM1974" s="1"/>
      <c r="AN1974" s="1"/>
      <c r="EB1974">
        <v>9</v>
      </c>
      <c r="EC1974">
        <v>2305</v>
      </c>
    </row>
    <row r="1975" spans="1:133" customFormat="1" hidden="1" x14ac:dyDescent="0.25">
      <c r="A1975" s="1" t="s">
        <v>480</v>
      </c>
      <c r="B1975" s="1" t="s">
        <v>428</v>
      </c>
      <c r="C1975" t="s">
        <v>146</v>
      </c>
      <c r="D1975" s="84">
        <v>1998</v>
      </c>
      <c r="E1975" s="3"/>
      <c r="F1975" s="1"/>
      <c r="AM1975" s="1"/>
      <c r="AN1975" s="1"/>
      <c r="EB1975">
        <v>1</v>
      </c>
      <c r="EC1975">
        <v>388.8</v>
      </c>
    </row>
    <row r="1976" spans="1:133" customFormat="1" hidden="1" x14ac:dyDescent="0.25">
      <c r="A1976" s="1" t="s">
        <v>480</v>
      </c>
      <c r="B1976" s="1" t="s">
        <v>428</v>
      </c>
      <c r="C1976" t="s">
        <v>146</v>
      </c>
      <c r="D1976" s="84">
        <v>1998</v>
      </c>
      <c r="E1976" s="3"/>
      <c r="F1976" s="1"/>
      <c r="AM1976" s="1"/>
      <c r="AN1976" s="1"/>
      <c r="EB1976">
        <v>2</v>
      </c>
      <c r="EC1976">
        <v>576.30000000000007</v>
      </c>
    </row>
    <row r="1977" spans="1:133" customFormat="1" hidden="1" x14ac:dyDescent="0.25">
      <c r="A1977" s="1" t="s">
        <v>480</v>
      </c>
      <c r="B1977" s="1" t="s">
        <v>428</v>
      </c>
      <c r="C1977" t="s">
        <v>146</v>
      </c>
      <c r="D1977" s="84">
        <v>1998</v>
      </c>
      <c r="E1977" s="3"/>
      <c r="F1977" s="1"/>
      <c r="AM1977" s="1"/>
      <c r="AN1977" s="1"/>
      <c r="EB1977">
        <v>3</v>
      </c>
      <c r="EC1977">
        <v>825.69999999999993</v>
      </c>
    </row>
    <row r="1978" spans="1:133" customFormat="1" hidden="1" x14ac:dyDescent="0.25">
      <c r="A1978" s="1" t="s">
        <v>480</v>
      </c>
      <c r="B1978" s="1" t="s">
        <v>428</v>
      </c>
      <c r="C1978" t="s">
        <v>146</v>
      </c>
      <c r="D1978" s="84">
        <v>1998</v>
      </c>
      <c r="E1978" s="3"/>
      <c r="F1978" s="1"/>
      <c r="AM1978" s="1"/>
      <c r="AN1978" s="1"/>
      <c r="EB1978">
        <v>4</v>
      </c>
      <c r="EC1978">
        <v>1738.0000000000002</v>
      </c>
    </row>
    <row r="1979" spans="1:133" customFormat="1" hidden="1" x14ac:dyDescent="0.25">
      <c r="A1979" s="1" t="s">
        <v>480</v>
      </c>
      <c r="B1979" s="1" t="s">
        <v>428</v>
      </c>
      <c r="C1979" t="s">
        <v>146</v>
      </c>
      <c r="D1979" s="84">
        <v>1998</v>
      </c>
      <c r="E1979" s="3"/>
      <c r="F1979" s="1"/>
      <c r="AM1979" s="1"/>
      <c r="AN1979" s="1"/>
      <c r="EB1979">
        <v>5</v>
      </c>
      <c r="EC1979">
        <v>2818</v>
      </c>
    </row>
    <row r="1980" spans="1:133" customFormat="1" hidden="1" x14ac:dyDescent="0.25">
      <c r="A1980" s="1" t="s">
        <v>480</v>
      </c>
      <c r="B1980" s="1" t="s">
        <v>428</v>
      </c>
      <c r="C1980" t="s">
        <v>146</v>
      </c>
      <c r="D1980" s="84">
        <v>1998</v>
      </c>
      <c r="E1980" s="3"/>
      <c r="F1980" s="1"/>
      <c r="AM1980" s="1"/>
      <c r="AN1980" s="1"/>
      <c r="EB1980">
        <v>6</v>
      </c>
      <c r="EC1980">
        <v>3875</v>
      </c>
    </row>
    <row r="1981" spans="1:133" customFormat="1" hidden="1" x14ac:dyDescent="0.25">
      <c r="A1981" s="1" t="s">
        <v>480</v>
      </c>
      <c r="B1981" s="1" t="s">
        <v>428</v>
      </c>
      <c r="C1981" t="s">
        <v>146</v>
      </c>
      <c r="D1981" s="84">
        <v>1998</v>
      </c>
      <c r="E1981" s="3"/>
      <c r="F1981" s="1"/>
      <c r="AM1981" s="1"/>
      <c r="AN1981" s="1"/>
      <c r="EB1981">
        <v>7</v>
      </c>
      <c r="EC1981">
        <v>4720</v>
      </c>
    </row>
    <row r="1982" spans="1:133" customFormat="1" hidden="1" x14ac:dyDescent="0.25">
      <c r="A1982" s="1" t="s">
        <v>480</v>
      </c>
      <c r="B1982" s="1" t="s">
        <v>428</v>
      </c>
      <c r="C1982" t="s">
        <v>146</v>
      </c>
      <c r="D1982" s="84">
        <v>1998</v>
      </c>
      <c r="E1982" s="3"/>
      <c r="F1982" s="1"/>
      <c r="AM1982" s="1"/>
      <c r="AN1982" s="1"/>
      <c r="EB1982">
        <v>8</v>
      </c>
      <c r="EC1982">
        <v>5226.3</v>
      </c>
    </row>
    <row r="1983" spans="1:133" customFormat="1" hidden="1" x14ac:dyDescent="0.25">
      <c r="A1983" s="1" t="s">
        <v>480</v>
      </c>
      <c r="B1983" s="1" t="s">
        <v>428</v>
      </c>
      <c r="C1983" t="s">
        <v>146</v>
      </c>
      <c r="D1983" s="84">
        <v>1998</v>
      </c>
      <c r="E1983" s="3"/>
      <c r="F1983" s="1"/>
      <c r="AM1983" s="1"/>
      <c r="AN1983" s="1"/>
      <c r="EB1983">
        <v>9</v>
      </c>
      <c r="EC1983">
        <v>3318.8</v>
      </c>
    </row>
    <row r="1984" spans="1:133" customFormat="1" hidden="1" x14ac:dyDescent="0.25">
      <c r="A1984" s="1" t="s">
        <v>480</v>
      </c>
      <c r="B1984" s="1" t="s">
        <v>428</v>
      </c>
      <c r="C1984" t="s">
        <v>148</v>
      </c>
      <c r="D1984" s="84">
        <v>1998</v>
      </c>
      <c r="E1984" s="3"/>
      <c r="F1984" s="1"/>
      <c r="AM1984" s="1"/>
      <c r="AN1984" s="1"/>
      <c r="EB1984">
        <v>1</v>
      </c>
      <c r="EC1984">
        <v>399.09999999999997</v>
      </c>
    </row>
    <row r="1985" spans="1:133" customFormat="1" hidden="1" x14ac:dyDescent="0.25">
      <c r="A1985" s="1" t="s">
        <v>480</v>
      </c>
      <c r="B1985" s="1" t="s">
        <v>428</v>
      </c>
      <c r="C1985" t="s">
        <v>148</v>
      </c>
      <c r="D1985" s="84">
        <v>1998</v>
      </c>
      <c r="E1985" s="3"/>
      <c r="F1985" s="1"/>
      <c r="AM1985" s="1"/>
      <c r="AN1985" s="1"/>
      <c r="EB1985">
        <v>2</v>
      </c>
      <c r="EC1985">
        <v>578.30000000000007</v>
      </c>
    </row>
    <row r="1986" spans="1:133" customFormat="1" hidden="1" x14ac:dyDescent="0.25">
      <c r="A1986" s="1" t="s">
        <v>480</v>
      </c>
      <c r="B1986" s="1" t="s">
        <v>428</v>
      </c>
      <c r="C1986" t="s">
        <v>148</v>
      </c>
      <c r="D1986" s="84">
        <v>1998</v>
      </c>
      <c r="E1986" s="3"/>
      <c r="F1986" s="1"/>
      <c r="AM1986" s="1"/>
      <c r="AN1986" s="1"/>
      <c r="EB1986">
        <v>3</v>
      </c>
      <c r="EC1986">
        <v>919.69999999999993</v>
      </c>
    </row>
    <row r="1987" spans="1:133" customFormat="1" hidden="1" x14ac:dyDescent="0.25">
      <c r="A1987" s="1" t="s">
        <v>480</v>
      </c>
      <c r="B1987" s="1" t="s">
        <v>428</v>
      </c>
      <c r="C1987" t="s">
        <v>148</v>
      </c>
      <c r="D1987" s="84">
        <v>1998</v>
      </c>
      <c r="E1987" s="3"/>
      <c r="F1987" s="1"/>
      <c r="AM1987" s="1"/>
      <c r="AN1987" s="1"/>
      <c r="EB1987">
        <v>4</v>
      </c>
      <c r="EC1987">
        <v>1696.8000000000002</v>
      </c>
    </row>
    <row r="1988" spans="1:133" customFormat="1" hidden="1" x14ac:dyDescent="0.25">
      <c r="A1988" s="1" t="s">
        <v>480</v>
      </c>
      <c r="B1988" s="1" t="s">
        <v>428</v>
      </c>
      <c r="C1988" t="s">
        <v>148</v>
      </c>
      <c r="D1988" s="84">
        <v>1998</v>
      </c>
      <c r="E1988" s="3"/>
      <c r="F1988" s="1"/>
      <c r="AM1988" s="1"/>
      <c r="AN1988" s="1"/>
      <c r="EB1988">
        <v>5</v>
      </c>
      <c r="EC1988">
        <v>2739</v>
      </c>
    </row>
    <row r="1989" spans="1:133" customFormat="1" hidden="1" x14ac:dyDescent="0.25">
      <c r="A1989" s="1" t="s">
        <v>480</v>
      </c>
      <c r="B1989" s="1" t="s">
        <v>428</v>
      </c>
      <c r="C1989" t="s">
        <v>148</v>
      </c>
      <c r="D1989" s="84">
        <v>1998</v>
      </c>
      <c r="E1989" s="3"/>
      <c r="F1989" s="1"/>
      <c r="AM1989" s="1"/>
      <c r="AN1989" s="1"/>
      <c r="EB1989">
        <v>6</v>
      </c>
      <c r="EC1989">
        <v>3768.9999999999995</v>
      </c>
    </row>
    <row r="1990" spans="1:133" customFormat="1" hidden="1" x14ac:dyDescent="0.25">
      <c r="A1990" s="1" t="s">
        <v>480</v>
      </c>
      <c r="B1990" s="1" t="s">
        <v>428</v>
      </c>
      <c r="C1990" t="s">
        <v>148</v>
      </c>
      <c r="D1990" s="84">
        <v>1998</v>
      </c>
      <c r="E1990" s="3"/>
      <c r="F1990" s="1"/>
      <c r="AM1990" s="1"/>
      <c r="AN1990" s="1"/>
      <c r="EB1990">
        <v>7</v>
      </c>
      <c r="EC1990">
        <v>4722.5</v>
      </c>
    </row>
    <row r="1991" spans="1:133" customFormat="1" hidden="1" x14ac:dyDescent="0.25">
      <c r="A1991" s="1" t="s">
        <v>480</v>
      </c>
      <c r="B1991" s="1" t="s">
        <v>428</v>
      </c>
      <c r="C1991" t="s">
        <v>148</v>
      </c>
      <c r="D1991" s="84">
        <v>1998</v>
      </c>
      <c r="E1991" s="3"/>
      <c r="F1991" s="1"/>
      <c r="AM1991" s="1"/>
      <c r="AN1991" s="1"/>
      <c r="EB1991">
        <v>8</v>
      </c>
      <c r="EC1991">
        <v>5169.2</v>
      </c>
    </row>
    <row r="1992" spans="1:133" customFormat="1" hidden="1" x14ac:dyDescent="0.25">
      <c r="A1992" s="1" t="s">
        <v>480</v>
      </c>
      <c r="B1992" s="1" t="s">
        <v>428</v>
      </c>
      <c r="C1992" t="s">
        <v>148</v>
      </c>
      <c r="D1992" s="84">
        <v>1998</v>
      </c>
      <c r="E1992" s="3"/>
      <c r="F1992" s="1"/>
      <c r="AM1992" s="1"/>
      <c r="AN1992" s="1"/>
      <c r="EB1992">
        <v>9</v>
      </c>
      <c r="EC1992">
        <v>4166</v>
      </c>
    </row>
    <row r="1993" spans="1:133" customFormat="1" hidden="1" x14ac:dyDescent="0.25">
      <c r="A1993" s="1" t="s">
        <v>480</v>
      </c>
      <c r="B1993" s="1" t="s">
        <v>428</v>
      </c>
      <c r="C1993" t="s">
        <v>150</v>
      </c>
      <c r="D1993" s="84">
        <v>1998</v>
      </c>
      <c r="E1993" s="3"/>
      <c r="F1993" s="1"/>
      <c r="AM1993" s="1"/>
      <c r="AN1993" s="1"/>
      <c r="EB1993">
        <v>1</v>
      </c>
      <c r="EC1993">
        <v>389.6</v>
      </c>
    </row>
    <row r="1994" spans="1:133" customFormat="1" hidden="1" x14ac:dyDescent="0.25">
      <c r="A1994" s="1" t="s">
        <v>480</v>
      </c>
      <c r="B1994" s="1" t="s">
        <v>428</v>
      </c>
      <c r="C1994" t="s">
        <v>150</v>
      </c>
      <c r="D1994" s="84">
        <v>1998</v>
      </c>
      <c r="E1994" s="3"/>
      <c r="F1994" s="1"/>
      <c r="AM1994" s="1"/>
      <c r="AN1994" s="1"/>
      <c r="EB1994">
        <v>2</v>
      </c>
      <c r="EC1994">
        <v>617.29999999999995</v>
      </c>
    </row>
    <row r="1995" spans="1:133" customFormat="1" hidden="1" x14ac:dyDescent="0.25">
      <c r="A1995" s="1" t="s">
        <v>480</v>
      </c>
      <c r="B1995" s="1" t="s">
        <v>428</v>
      </c>
      <c r="C1995" t="s">
        <v>150</v>
      </c>
      <c r="D1995" s="84">
        <v>1998</v>
      </c>
      <c r="E1995" s="3"/>
      <c r="F1995" s="1"/>
      <c r="AM1995" s="1"/>
      <c r="AN1995" s="1"/>
      <c r="EB1995">
        <v>3</v>
      </c>
      <c r="EC1995">
        <v>895.9</v>
      </c>
    </row>
    <row r="1996" spans="1:133" customFormat="1" hidden="1" x14ac:dyDescent="0.25">
      <c r="A1996" s="1" t="s">
        <v>480</v>
      </c>
      <c r="B1996" s="1" t="s">
        <v>428</v>
      </c>
      <c r="C1996" t="s">
        <v>150</v>
      </c>
      <c r="D1996" s="84">
        <v>1998</v>
      </c>
      <c r="E1996" s="3"/>
      <c r="F1996" s="1"/>
      <c r="AM1996" s="1"/>
      <c r="AN1996" s="1"/>
      <c r="EB1996">
        <v>4</v>
      </c>
      <c r="EC1996">
        <v>1526</v>
      </c>
    </row>
    <row r="1997" spans="1:133" customFormat="1" hidden="1" x14ac:dyDescent="0.25">
      <c r="A1997" s="1" t="s">
        <v>480</v>
      </c>
      <c r="B1997" s="1" t="s">
        <v>428</v>
      </c>
      <c r="C1997" t="s">
        <v>150</v>
      </c>
      <c r="D1997" s="84">
        <v>1998</v>
      </c>
      <c r="E1997" s="3"/>
      <c r="F1997" s="1"/>
      <c r="AM1997" s="1"/>
      <c r="AN1997" s="1"/>
      <c r="EB1997">
        <v>5</v>
      </c>
      <c r="EC1997">
        <v>2667</v>
      </c>
    </row>
    <row r="1998" spans="1:133" customFormat="1" hidden="1" x14ac:dyDescent="0.25">
      <c r="A1998" s="1" t="s">
        <v>480</v>
      </c>
      <c r="B1998" s="1" t="s">
        <v>428</v>
      </c>
      <c r="C1998" t="s">
        <v>150</v>
      </c>
      <c r="D1998" s="84">
        <v>1998</v>
      </c>
      <c r="E1998" s="3"/>
      <c r="F1998" s="1"/>
      <c r="AM1998" s="1"/>
      <c r="AN1998" s="1"/>
      <c r="EB1998">
        <v>6</v>
      </c>
      <c r="EC1998">
        <v>3929.3</v>
      </c>
    </row>
    <row r="1999" spans="1:133" customFormat="1" hidden="1" x14ac:dyDescent="0.25">
      <c r="A1999" s="1" t="s">
        <v>480</v>
      </c>
      <c r="B1999" s="1" t="s">
        <v>428</v>
      </c>
      <c r="C1999" t="s">
        <v>150</v>
      </c>
      <c r="D1999" s="84">
        <v>1998</v>
      </c>
      <c r="E1999" s="3"/>
      <c r="F1999" s="1"/>
      <c r="AM1999" s="1"/>
      <c r="AN1999" s="1"/>
      <c r="EB1999">
        <v>7</v>
      </c>
      <c r="EC1999">
        <v>4118.2999999999993</v>
      </c>
    </row>
    <row r="2000" spans="1:133" customFormat="1" hidden="1" x14ac:dyDescent="0.25">
      <c r="A2000" s="1" t="s">
        <v>480</v>
      </c>
      <c r="B2000" s="1" t="s">
        <v>428</v>
      </c>
      <c r="C2000" t="s">
        <v>150</v>
      </c>
      <c r="D2000" s="84">
        <v>1998</v>
      </c>
      <c r="E2000" s="3"/>
      <c r="F2000" s="1"/>
      <c r="AM2000" s="1"/>
      <c r="AN2000" s="1"/>
      <c r="EB2000">
        <v>8</v>
      </c>
      <c r="EC2000">
        <v>4834.3999999999996</v>
      </c>
    </row>
    <row r="2001" spans="1:133" customFormat="1" hidden="1" x14ac:dyDescent="0.25">
      <c r="A2001" s="1" t="s">
        <v>480</v>
      </c>
      <c r="B2001" s="1" t="s">
        <v>428</v>
      </c>
      <c r="C2001" t="s">
        <v>150</v>
      </c>
      <c r="D2001" s="84">
        <v>1998</v>
      </c>
      <c r="E2001" s="3"/>
      <c r="F2001" s="1"/>
      <c r="AM2001" s="1"/>
      <c r="AN2001" s="1"/>
      <c r="EB2001">
        <v>9</v>
      </c>
      <c r="EC2001">
        <v>3949</v>
      </c>
    </row>
    <row r="2002" spans="1:133" customFormat="1" hidden="1" x14ac:dyDescent="0.25">
      <c r="A2002" s="1" t="s">
        <v>480</v>
      </c>
      <c r="B2002" s="1" t="s">
        <v>428</v>
      </c>
      <c r="C2002" t="s">
        <v>189</v>
      </c>
      <c r="D2002" s="84">
        <v>2017</v>
      </c>
      <c r="E2002" s="3"/>
      <c r="F2002" s="1"/>
      <c r="AM2002" s="1"/>
      <c r="AN2002" s="1"/>
      <c r="EB2002">
        <v>7</v>
      </c>
      <c r="EC2002">
        <v>2155.8125000000009</v>
      </c>
    </row>
    <row r="2003" spans="1:133" customFormat="1" hidden="1" x14ac:dyDescent="0.25">
      <c r="A2003" s="1" t="s">
        <v>480</v>
      </c>
      <c r="B2003" s="1" t="s">
        <v>428</v>
      </c>
      <c r="C2003" t="s">
        <v>189</v>
      </c>
      <c r="D2003" s="84">
        <v>2017</v>
      </c>
      <c r="E2003" s="3"/>
      <c r="F2003" s="1"/>
      <c r="AM2003" s="1"/>
      <c r="AN2003" s="1"/>
      <c r="EB2003">
        <v>8</v>
      </c>
      <c r="EC2003">
        <v>3036.7391304347825</v>
      </c>
    </row>
    <row r="2004" spans="1:133" customFormat="1" hidden="1" x14ac:dyDescent="0.25">
      <c r="A2004" s="1" t="s">
        <v>480</v>
      </c>
      <c r="B2004" s="1" t="s">
        <v>428</v>
      </c>
      <c r="C2004" t="s">
        <v>189</v>
      </c>
      <c r="D2004" s="84">
        <v>2017</v>
      </c>
      <c r="E2004" s="3"/>
      <c r="F2004" s="1"/>
      <c r="AM2004" s="1"/>
      <c r="AN2004" s="1"/>
      <c r="EB2004">
        <v>9</v>
      </c>
      <c r="EC2004">
        <v>2472.9583333333335</v>
      </c>
    </row>
    <row r="2005" spans="1:133" customFormat="1" hidden="1" x14ac:dyDescent="0.25">
      <c r="A2005" s="1" t="s">
        <v>480</v>
      </c>
      <c r="B2005" s="1" t="s">
        <v>428</v>
      </c>
      <c r="C2005" t="s">
        <v>188</v>
      </c>
      <c r="D2005" s="84">
        <v>2017</v>
      </c>
      <c r="E2005" s="3"/>
      <c r="F2005" s="1"/>
      <c r="AM2005" s="1"/>
      <c r="AN2005" s="1"/>
      <c r="EB2005">
        <v>7</v>
      </c>
      <c r="EC2005">
        <v>2748.625</v>
      </c>
    </row>
    <row r="2006" spans="1:133" customFormat="1" hidden="1" x14ac:dyDescent="0.25">
      <c r="A2006" s="1" t="s">
        <v>480</v>
      </c>
      <c r="B2006" s="1" t="s">
        <v>428</v>
      </c>
      <c r="C2006" t="s">
        <v>188</v>
      </c>
      <c r="D2006" s="84">
        <v>2017</v>
      </c>
      <c r="E2006" s="3"/>
      <c r="F2006" s="1"/>
      <c r="AM2006" s="1"/>
      <c r="AN2006" s="1"/>
      <c r="EB2006">
        <v>8</v>
      </c>
      <c r="EC2006">
        <v>4363.5</v>
      </c>
    </row>
    <row r="2007" spans="1:133" customFormat="1" hidden="1" x14ac:dyDescent="0.25">
      <c r="A2007" s="1" t="s">
        <v>480</v>
      </c>
      <c r="B2007" s="1" t="s">
        <v>428</v>
      </c>
      <c r="C2007" t="s">
        <v>188</v>
      </c>
      <c r="D2007" s="84">
        <v>2017</v>
      </c>
      <c r="E2007" s="3"/>
      <c r="F2007" s="1"/>
      <c r="AM2007" s="1"/>
      <c r="AN2007" s="1"/>
      <c r="EB2007">
        <v>9</v>
      </c>
      <c r="EC2007">
        <v>4291.7916666666679</v>
      </c>
    </row>
    <row r="2008" spans="1:133" customFormat="1" hidden="1" x14ac:dyDescent="0.25">
      <c r="A2008" s="1" t="s">
        <v>480</v>
      </c>
      <c r="B2008" s="1" t="s">
        <v>392</v>
      </c>
      <c r="C2008" t="s">
        <v>379</v>
      </c>
      <c r="D2008" s="84">
        <v>2020</v>
      </c>
      <c r="E2008" s="3"/>
      <c r="F2008" s="1"/>
      <c r="AM2008" s="1"/>
      <c r="AN2008" s="1"/>
      <c r="EB2008">
        <v>1</v>
      </c>
      <c r="EC2008" s="46">
        <v>283.96394862158564</v>
      </c>
    </row>
    <row r="2009" spans="1:133" customFormat="1" hidden="1" x14ac:dyDescent="0.25">
      <c r="A2009" s="1" t="s">
        <v>480</v>
      </c>
      <c r="B2009" s="1" t="s">
        <v>392</v>
      </c>
      <c r="C2009" t="s">
        <v>379</v>
      </c>
      <c r="D2009" s="84">
        <v>2020</v>
      </c>
      <c r="E2009" s="3"/>
      <c r="F2009" s="1"/>
      <c r="G2009" s="47"/>
      <c r="H2009" s="47"/>
      <c r="I2009" s="47"/>
      <c r="J2009" s="47"/>
      <c r="AM2009" s="1"/>
      <c r="AN2009" s="1"/>
      <c r="EB2009">
        <v>2</v>
      </c>
      <c r="EC2009" s="46">
        <v>316.7221938965443</v>
      </c>
    </row>
    <row r="2010" spans="1:133" customFormat="1" hidden="1" x14ac:dyDescent="0.25">
      <c r="A2010" s="1" t="s">
        <v>480</v>
      </c>
      <c r="B2010" s="1" t="s">
        <v>392</v>
      </c>
      <c r="C2010" t="s">
        <v>379</v>
      </c>
      <c r="D2010" s="84">
        <v>2020</v>
      </c>
      <c r="E2010" s="3"/>
      <c r="F2010" s="1"/>
      <c r="G2010" s="22"/>
      <c r="H2010" s="22"/>
      <c r="I2010" s="22"/>
      <c r="J2010" s="22"/>
      <c r="AM2010" s="1"/>
      <c r="AN2010" s="1"/>
      <c r="EB2010">
        <v>3</v>
      </c>
      <c r="EC2010" s="48">
        <v>599.91760432460967</v>
      </c>
    </row>
    <row r="2011" spans="1:133" customFormat="1" hidden="1" x14ac:dyDescent="0.25">
      <c r="A2011" s="1" t="s">
        <v>480</v>
      </c>
      <c r="B2011" s="1" t="s">
        <v>392</v>
      </c>
      <c r="C2011" t="s">
        <v>379</v>
      </c>
      <c r="D2011" s="84">
        <v>2020</v>
      </c>
      <c r="E2011" s="3"/>
      <c r="F2011" s="1"/>
      <c r="G2011" s="22"/>
      <c r="H2011" s="22"/>
      <c r="I2011" s="22"/>
      <c r="J2011" s="22"/>
      <c r="AM2011" s="1"/>
      <c r="AN2011" s="1"/>
      <c r="EB2011">
        <v>4</v>
      </c>
      <c r="EC2011" s="48">
        <v>1217.611941562636</v>
      </c>
    </row>
    <row r="2012" spans="1:133" customFormat="1" hidden="1" x14ac:dyDescent="0.25">
      <c r="A2012" s="1" t="s">
        <v>480</v>
      </c>
      <c r="B2012" s="1" t="s">
        <v>392</v>
      </c>
      <c r="C2012" t="s">
        <v>379</v>
      </c>
      <c r="D2012" s="84">
        <v>2020</v>
      </c>
      <c r="E2012" s="3"/>
      <c r="F2012" s="1"/>
      <c r="G2012" s="22"/>
      <c r="H2012" s="22"/>
      <c r="I2012" s="22"/>
      <c r="J2012" s="22"/>
      <c r="AM2012" s="1"/>
      <c r="AN2012" s="1"/>
      <c r="EB2012">
        <v>5</v>
      </c>
      <c r="EC2012" s="48">
        <v>1907.0551965258619</v>
      </c>
    </row>
    <row r="2013" spans="1:133" customFormat="1" hidden="1" x14ac:dyDescent="0.25">
      <c r="A2013" s="1" t="s">
        <v>480</v>
      </c>
      <c r="B2013" s="1" t="s">
        <v>392</v>
      </c>
      <c r="C2013" t="s">
        <v>379</v>
      </c>
      <c r="D2013" s="84">
        <v>2020</v>
      </c>
      <c r="E2013" s="3"/>
      <c r="F2013" s="1"/>
      <c r="G2013" s="22"/>
      <c r="H2013" s="22"/>
      <c r="I2013" s="22"/>
      <c r="J2013" s="22"/>
      <c r="AM2013" s="1"/>
      <c r="AN2013" s="1"/>
      <c r="EB2013">
        <v>6</v>
      </c>
      <c r="EC2013" s="48">
        <v>2619.0719986971221</v>
      </c>
    </row>
    <row r="2014" spans="1:133" customFormat="1" hidden="1" x14ac:dyDescent="0.25">
      <c r="A2014" s="1" t="s">
        <v>480</v>
      </c>
      <c r="B2014" s="1" t="s">
        <v>392</v>
      </c>
      <c r="C2014" t="s">
        <v>379</v>
      </c>
      <c r="D2014" s="84">
        <v>2020</v>
      </c>
      <c r="E2014" s="3"/>
      <c r="F2014" s="1"/>
      <c r="G2014" s="22"/>
      <c r="H2014" s="22"/>
      <c r="I2014" s="22"/>
      <c r="J2014" s="22"/>
      <c r="AM2014" s="1"/>
      <c r="AN2014" s="1"/>
      <c r="EB2014">
        <v>7</v>
      </c>
      <c r="EC2014" s="48">
        <v>3072.8991043509</v>
      </c>
    </row>
    <row r="2015" spans="1:133" customFormat="1" hidden="1" x14ac:dyDescent="0.25">
      <c r="A2015" s="1" t="s">
        <v>480</v>
      </c>
      <c r="B2015" s="1" t="s">
        <v>392</v>
      </c>
      <c r="C2015" t="s">
        <v>379</v>
      </c>
      <c r="D2015" s="84">
        <v>2020</v>
      </c>
      <c r="E2015" s="3"/>
      <c r="F2015" s="1"/>
      <c r="G2015" s="22"/>
      <c r="H2015" s="22"/>
      <c r="I2015" s="22"/>
      <c r="J2015" s="22"/>
      <c r="AM2015" s="1"/>
      <c r="AN2015" s="1"/>
      <c r="EB2015">
        <v>8</v>
      </c>
      <c r="EC2015" s="48">
        <v>2920.0526281375783</v>
      </c>
    </row>
    <row r="2016" spans="1:133" customFormat="1" hidden="1" x14ac:dyDescent="0.25">
      <c r="A2016" s="1" t="s">
        <v>480</v>
      </c>
      <c r="B2016" s="1" t="s">
        <v>392</v>
      </c>
      <c r="C2016" t="s">
        <v>379</v>
      </c>
      <c r="D2016" s="84">
        <v>2020</v>
      </c>
      <c r="E2016" s="3"/>
      <c r="F2016" s="1"/>
      <c r="G2016" s="22"/>
      <c r="H2016" s="22"/>
      <c r="I2016" s="22"/>
      <c r="J2016" s="22"/>
      <c r="AM2016" s="1"/>
      <c r="AN2016" s="1"/>
      <c r="EB2016">
        <v>9</v>
      </c>
      <c r="EC2016" s="48">
        <v>1695.0481654032683</v>
      </c>
    </row>
    <row r="2017" spans="1:133" customFormat="1" hidden="1" x14ac:dyDescent="0.25">
      <c r="A2017" s="1" t="s">
        <v>480</v>
      </c>
      <c r="B2017" s="1" t="s">
        <v>392</v>
      </c>
      <c r="C2017" t="s">
        <v>379</v>
      </c>
      <c r="D2017" s="84">
        <v>2020</v>
      </c>
      <c r="E2017" s="3"/>
      <c r="F2017" s="1"/>
      <c r="G2017" s="22"/>
      <c r="H2017" s="22"/>
      <c r="I2017" s="22"/>
      <c r="J2017" s="22"/>
      <c r="AM2017" s="1"/>
      <c r="AN2017" s="1"/>
      <c r="EB2017">
        <v>10</v>
      </c>
      <c r="EC2017" s="48">
        <v>1832.7981068886586</v>
      </c>
    </row>
    <row r="2018" spans="1:133" customFormat="1" hidden="1" x14ac:dyDescent="0.25">
      <c r="A2018" s="1" t="s">
        <v>480</v>
      </c>
      <c r="B2018" s="1" t="s">
        <v>392</v>
      </c>
      <c r="C2018" t="s">
        <v>380</v>
      </c>
      <c r="D2018" s="84">
        <v>2020</v>
      </c>
      <c r="E2018" s="3"/>
      <c r="F2018" s="1"/>
      <c r="G2018" s="22"/>
      <c r="H2018" s="22"/>
      <c r="I2018" s="22"/>
      <c r="J2018" s="22"/>
      <c r="AM2018" s="1"/>
      <c r="AN2018" s="1"/>
      <c r="EB2018">
        <v>1</v>
      </c>
      <c r="EC2018" s="48">
        <v>459.67455882053548</v>
      </c>
    </row>
    <row r="2019" spans="1:133" customFormat="1" hidden="1" x14ac:dyDescent="0.25">
      <c r="A2019" s="1" t="s">
        <v>480</v>
      </c>
      <c r="B2019" s="1" t="s">
        <v>392</v>
      </c>
      <c r="C2019" t="s">
        <v>380</v>
      </c>
      <c r="D2019" s="84">
        <v>2020</v>
      </c>
      <c r="E2019" s="3"/>
      <c r="F2019" s="1"/>
      <c r="G2019" s="22"/>
      <c r="H2019" s="22"/>
      <c r="I2019" s="22"/>
      <c r="J2019" s="22"/>
      <c r="AM2019" s="1"/>
      <c r="AN2019" s="1"/>
      <c r="EB2019">
        <v>2</v>
      </c>
      <c r="EC2019" s="48">
        <v>625.55398071501975</v>
      </c>
    </row>
    <row r="2020" spans="1:133" customFormat="1" hidden="1" x14ac:dyDescent="0.25">
      <c r="A2020" s="1" t="s">
        <v>480</v>
      </c>
      <c r="B2020" s="1" t="s">
        <v>392</v>
      </c>
      <c r="C2020" t="s">
        <v>380</v>
      </c>
      <c r="D2020" s="84">
        <v>2020</v>
      </c>
      <c r="E2020" s="3"/>
      <c r="F2020" s="1"/>
      <c r="G2020" s="22"/>
      <c r="H2020" s="22"/>
      <c r="I2020" s="22"/>
      <c r="J2020" s="22"/>
      <c r="AM2020" s="1"/>
      <c r="AN2020" s="1"/>
      <c r="EB2020">
        <v>3</v>
      </c>
      <c r="EC2020" s="48">
        <v>1020.4971294125791</v>
      </c>
    </row>
    <row r="2021" spans="1:133" customFormat="1" hidden="1" x14ac:dyDescent="0.25">
      <c r="A2021" s="1" t="s">
        <v>480</v>
      </c>
      <c r="B2021" s="1" t="s">
        <v>392</v>
      </c>
      <c r="C2021" t="s">
        <v>380</v>
      </c>
      <c r="D2021" s="84">
        <v>2020</v>
      </c>
      <c r="E2021" s="3"/>
      <c r="F2021" s="1"/>
      <c r="AM2021" s="1"/>
      <c r="AN2021" s="1"/>
      <c r="EB2021">
        <v>4</v>
      </c>
      <c r="EC2021" s="48">
        <v>1640.1322449130103</v>
      </c>
    </row>
    <row r="2022" spans="1:133" customFormat="1" hidden="1" x14ac:dyDescent="0.25">
      <c r="A2022" s="1" t="s">
        <v>480</v>
      </c>
      <c r="B2022" s="1" t="s">
        <v>392</v>
      </c>
      <c r="C2022" t="s">
        <v>380</v>
      </c>
      <c r="D2022" s="84">
        <v>2020</v>
      </c>
      <c r="E2022" s="3"/>
      <c r="F2022" s="1"/>
      <c r="AM2022" s="1"/>
      <c r="AN2022" s="1"/>
      <c r="EB2022">
        <v>5</v>
      </c>
      <c r="EC2022" s="48">
        <v>2258.2826117341269</v>
      </c>
    </row>
    <row r="2023" spans="1:133" customFormat="1" hidden="1" x14ac:dyDescent="0.25">
      <c r="A2023" s="1" t="s">
        <v>480</v>
      </c>
      <c r="B2023" s="1" t="s">
        <v>392</v>
      </c>
      <c r="C2023" t="s">
        <v>380</v>
      </c>
      <c r="D2023" s="84">
        <v>2020</v>
      </c>
      <c r="E2023" s="3"/>
      <c r="F2023" s="1"/>
      <c r="AM2023" s="1"/>
      <c r="AN2023" s="1"/>
      <c r="EB2023">
        <v>6</v>
      </c>
      <c r="EC2023" s="48">
        <v>2997.6049679948246</v>
      </c>
    </row>
    <row r="2024" spans="1:133" customFormat="1" hidden="1" x14ac:dyDescent="0.25">
      <c r="A2024" s="1" t="s">
        <v>480</v>
      </c>
      <c r="B2024" s="1" t="s">
        <v>392</v>
      </c>
      <c r="C2024" t="s">
        <v>380</v>
      </c>
      <c r="D2024" s="84">
        <v>2020</v>
      </c>
      <c r="E2024" s="3"/>
      <c r="F2024" s="1"/>
      <c r="AM2024" s="1"/>
      <c r="AN2024" s="1"/>
      <c r="EB2024">
        <v>7</v>
      </c>
      <c r="EC2024" s="48">
        <v>3498.7901333010846</v>
      </c>
    </row>
    <row r="2025" spans="1:133" customFormat="1" hidden="1" x14ac:dyDescent="0.25">
      <c r="A2025" s="1" t="s">
        <v>480</v>
      </c>
      <c r="B2025" s="1" t="s">
        <v>392</v>
      </c>
      <c r="C2025" t="s">
        <v>380</v>
      </c>
      <c r="D2025" s="84">
        <v>2020</v>
      </c>
      <c r="E2025" s="3"/>
      <c r="F2025" s="1"/>
      <c r="AM2025" s="1"/>
      <c r="AN2025" s="1"/>
      <c r="EB2025">
        <v>8</v>
      </c>
      <c r="EC2025" s="48">
        <v>3592.9891883997916</v>
      </c>
    </row>
    <row r="2026" spans="1:133" customFormat="1" hidden="1" x14ac:dyDescent="0.25">
      <c r="A2026" s="1" t="s">
        <v>480</v>
      </c>
      <c r="B2026" s="1" t="s">
        <v>392</v>
      </c>
      <c r="C2026" t="s">
        <v>380</v>
      </c>
      <c r="D2026" s="84">
        <v>2020</v>
      </c>
      <c r="E2026" s="3"/>
      <c r="F2026" s="1"/>
      <c r="AM2026" s="1"/>
      <c r="AN2026" s="1"/>
      <c r="EB2026">
        <v>9</v>
      </c>
      <c r="EC2026" s="48">
        <v>2531.3938826901881</v>
      </c>
    </row>
    <row r="2027" spans="1:133" customFormat="1" hidden="1" x14ac:dyDescent="0.25">
      <c r="A2027" s="1" t="s">
        <v>480</v>
      </c>
      <c r="B2027" s="1" t="s">
        <v>392</v>
      </c>
      <c r="C2027" t="s">
        <v>381</v>
      </c>
      <c r="D2027" s="84">
        <v>2020</v>
      </c>
      <c r="E2027" s="3"/>
      <c r="F2027" s="1"/>
      <c r="AM2027" s="1"/>
      <c r="AN2027" s="1"/>
      <c r="EB2027">
        <v>1</v>
      </c>
      <c r="EC2027" s="48">
        <v>712.20413751182878</v>
      </c>
    </row>
    <row r="2028" spans="1:133" customFormat="1" hidden="1" x14ac:dyDescent="0.25">
      <c r="A2028" s="1" t="s">
        <v>480</v>
      </c>
      <c r="B2028" s="1" t="s">
        <v>392</v>
      </c>
      <c r="C2028" t="s">
        <v>381</v>
      </c>
      <c r="D2028" s="84">
        <v>2020</v>
      </c>
      <c r="E2028" s="3"/>
      <c r="F2028" s="1"/>
      <c r="AM2028" s="1"/>
      <c r="AN2028" s="1"/>
      <c r="EB2028">
        <v>2</v>
      </c>
      <c r="EC2028" s="48">
        <v>923.0014334957275</v>
      </c>
    </row>
    <row r="2029" spans="1:133" customFormat="1" hidden="1" x14ac:dyDescent="0.25">
      <c r="A2029" s="1" t="s">
        <v>480</v>
      </c>
      <c r="B2029" s="1" t="s">
        <v>392</v>
      </c>
      <c r="C2029" t="s">
        <v>381</v>
      </c>
      <c r="D2029" s="84">
        <v>2020</v>
      </c>
      <c r="E2029" s="3"/>
      <c r="F2029" s="1"/>
      <c r="AM2029" s="1"/>
      <c r="AN2029" s="1"/>
      <c r="EB2029">
        <v>3</v>
      </c>
      <c r="EC2029" s="46">
        <v>1519.8041675800125</v>
      </c>
    </row>
    <row r="2030" spans="1:133" customFormat="1" hidden="1" x14ac:dyDescent="0.25">
      <c r="A2030" s="1" t="s">
        <v>480</v>
      </c>
      <c r="B2030" s="1" t="s">
        <v>392</v>
      </c>
      <c r="C2030" t="s">
        <v>381</v>
      </c>
      <c r="D2030" s="84">
        <v>2020</v>
      </c>
      <c r="E2030" s="3"/>
      <c r="F2030" s="1"/>
      <c r="AM2030" s="1"/>
      <c r="AN2030" s="1"/>
      <c r="EB2030">
        <v>4</v>
      </c>
      <c r="EC2030" s="46">
        <v>2255.5622227083868</v>
      </c>
    </row>
    <row r="2031" spans="1:133" customFormat="1" hidden="1" x14ac:dyDescent="0.25">
      <c r="A2031" s="1" t="s">
        <v>480</v>
      </c>
      <c r="B2031" s="1" t="s">
        <v>392</v>
      </c>
      <c r="C2031" t="s">
        <v>381</v>
      </c>
      <c r="D2031" s="84">
        <v>2020</v>
      </c>
      <c r="E2031" s="3"/>
      <c r="F2031" s="1"/>
      <c r="AM2031" s="1"/>
      <c r="AN2031" s="1"/>
      <c r="EB2031">
        <v>5</v>
      </c>
      <c r="EC2031" s="46">
        <v>3246.2514429522757</v>
      </c>
    </row>
    <row r="2032" spans="1:133" customFormat="1" hidden="1" x14ac:dyDescent="0.25">
      <c r="A2032" s="1" t="s">
        <v>480</v>
      </c>
      <c r="B2032" s="1" t="s">
        <v>392</v>
      </c>
      <c r="C2032" t="s">
        <v>381</v>
      </c>
      <c r="D2032" s="84">
        <v>2020</v>
      </c>
      <c r="E2032" s="3"/>
      <c r="F2032" s="1"/>
      <c r="AM2032" s="1"/>
      <c r="AN2032" s="1"/>
      <c r="EB2032">
        <v>6</v>
      </c>
      <c r="EC2032" s="46">
        <v>4556.5793807978807</v>
      </c>
    </row>
    <row r="2033" spans="1:133" customFormat="1" hidden="1" x14ac:dyDescent="0.25">
      <c r="A2033" s="1" t="s">
        <v>480</v>
      </c>
      <c r="B2033" s="1" t="s">
        <v>392</v>
      </c>
      <c r="C2033" t="s">
        <v>381</v>
      </c>
      <c r="D2033" s="84">
        <v>2020</v>
      </c>
      <c r="E2033" s="3"/>
      <c r="F2033" s="1"/>
      <c r="AM2033" s="1"/>
      <c r="AN2033" s="1"/>
      <c r="EB2033">
        <v>7</v>
      </c>
      <c r="EC2033" s="46">
        <v>5541.4615129981348</v>
      </c>
    </row>
    <row r="2034" spans="1:133" customFormat="1" hidden="1" x14ac:dyDescent="0.25">
      <c r="A2034" s="1" t="s">
        <v>480</v>
      </c>
      <c r="B2034" s="1" t="s">
        <v>392</v>
      </c>
      <c r="C2034" t="s">
        <v>381</v>
      </c>
      <c r="D2034" s="84">
        <v>2020</v>
      </c>
      <c r="E2034" s="3"/>
      <c r="F2034" s="1"/>
      <c r="AM2034" s="1"/>
      <c r="AN2034" s="1"/>
      <c r="EB2034">
        <v>8</v>
      </c>
      <c r="EC2034" s="46">
        <v>5813.7309838439278</v>
      </c>
    </row>
    <row r="2035" spans="1:133" customFormat="1" hidden="1" x14ac:dyDescent="0.25">
      <c r="A2035" s="1" t="s">
        <v>480</v>
      </c>
      <c r="B2035" s="1" t="s">
        <v>392</v>
      </c>
      <c r="C2035" t="s">
        <v>381</v>
      </c>
      <c r="D2035" s="84">
        <v>2020</v>
      </c>
      <c r="E2035" s="3"/>
      <c r="F2035" s="1"/>
      <c r="AM2035" s="1"/>
      <c r="AN2035" s="1"/>
      <c r="EB2035">
        <v>9</v>
      </c>
      <c r="EC2035" s="46">
        <v>5219.499960178965</v>
      </c>
    </row>
    <row r="2036" spans="1:133" customFormat="1" hidden="1" x14ac:dyDescent="0.25">
      <c r="A2036" s="1" t="s">
        <v>480</v>
      </c>
      <c r="B2036" s="1" t="s">
        <v>392</v>
      </c>
      <c r="C2036" t="s">
        <v>381</v>
      </c>
      <c r="D2036" s="84">
        <v>2020</v>
      </c>
      <c r="E2036" s="3"/>
      <c r="F2036" s="1"/>
      <c r="AM2036" s="1"/>
      <c r="AN2036" s="1"/>
      <c r="EB2036">
        <v>10</v>
      </c>
      <c r="EC2036" s="46">
        <v>3189.0931049227956</v>
      </c>
    </row>
    <row r="2037" spans="1:133" customFormat="1" hidden="1" x14ac:dyDescent="0.25">
      <c r="A2037" s="1" t="s">
        <v>480</v>
      </c>
      <c r="B2037" s="1" t="s">
        <v>392</v>
      </c>
      <c r="C2037" t="s">
        <v>381</v>
      </c>
      <c r="D2037" s="84">
        <v>2020</v>
      </c>
      <c r="E2037" s="3"/>
      <c r="F2037" s="1"/>
      <c r="AM2037" s="1"/>
      <c r="AN2037" s="1"/>
      <c r="EB2037">
        <v>11</v>
      </c>
      <c r="EC2037" s="46">
        <v>2302.8485110636889</v>
      </c>
    </row>
    <row r="2038" spans="1:133" customFormat="1" hidden="1" x14ac:dyDescent="0.25">
      <c r="A2038" s="1" t="s">
        <v>480</v>
      </c>
      <c r="B2038" s="1" t="s">
        <v>392</v>
      </c>
      <c r="C2038" t="s">
        <v>382</v>
      </c>
      <c r="D2038" s="84">
        <v>2020</v>
      </c>
      <c r="E2038" s="3"/>
      <c r="F2038" s="1"/>
      <c r="AM2038" s="1"/>
      <c r="AN2038" s="1"/>
      <c r="EB2038">
        <v>1</v>
      </c>
      <c r="EC2038" s="46">
        <v>545.80442776972177</v>
      </c>
    </row>
    <row r="2039" spans="1:133" customFormat="1" hidden="1" x14ac:dyDescent="0.25">
      <c r="A2039" s="1" t="s">
        <v>480</v>
      </c>
      <c r="B2039" s="1" t="s">
        <v>392</v>
      </c>
      <c r="C2039" t="s">
        <v>382</v>
      </c>
      <c r="D2039" s="84">
        <v>2020</v>
      </c>
      <c r="E2039" s="3"/>
      <c r="F2039" s="1"/>
      <c r="AM2039" s="1"/>
      <c r="AN2039" s="1"/>
      <c r="EB2039">
        <v>2</v>
      </c>
      <c r="EC2039" s="46">
        <v>779.62316120916842</v>
      </c>
    </row>
    <row r="2040" spans="1:133" customFormat="1" hidden="1" x14ac:dyDescent="0.25">
      <c r="A2040" s="1" t="s">
        <v>480</v>
      </c>
      <c r="B2040" s="1" t="s">
        <v>392</v>
      </c>
      <c r="C2040" t="s">
        <v>382</v>
      </c>
      <c r="D2040" s="84">
        <v>2020</v>
      </c>
      <c r="E2040" s="3"/>
      <c r="F2040" s="1"/>
      <c r="AM2040" s="1"/>
      <c r="AN2040" s="1"/>
      <c r="EB2040">
        <v>3</v>
      </c>
      <c r="EC2040" s="46">
        <v>1577.5482845990066</v>
      </c>
    </row>
    <row r="2041" spans="1:133" customFormat="1" hidden="1" x14ac:dyDescent="0.25">
      <c r="A2041" s="1" t="s">
        <v>480</v>
      </c>
      <c r="B2041" s="1" t="s">
        <v>392</v>
      </c>
      <c r="C2041" t="s">
        <v>382</v>
      </c>
      <c r="D2041" s="84">
        <v>2020</v>
      </c>
      <c r="E2041" s="3"/>
      <c r="F2041" s="1"/>
      <c r="AM2041" s="1"/>
      <c r="AN2041" s="1"/>
      <c r="EB2041">
        <v>4</v>
      </c>
      <c r="EC2041" s="46">
        <v>2561.2654079783979</v>
      </c>
    </row>
    <row r="2042" spans="1:133" customFormat="1" hidden="1" x14ac:dyDescent="0.25">
      <c r="A2042" s="1" t="s">
        <v>480</v>
      </c>
      <c r="B2042" s="1" t="s">
        <v>392</v>
      </c>
      <c r="C2042" t="s">
        <v>382</v>
      </c>
      <c r="D2042" s="84">
        <v>2020</v>
      </c>
      <c r="E2042" s="3"/>
      <c r="F2042" s="1"/>
      <c r="AM2042" s="1"/>
      <c r="AN2042" s="1"/>
      <c r="EB2042">
        <v>5</v>
      </c>
      <c r="EC2042" s="46">
        <v>3242.7797120545674</v>
      </c>
    </row>
    <row r="2043" spans="1:133" customFormat="1" hidden="1" x14ac:dyDescent="0.25">
      <c r="A2043" s="1" t="s">
        <v>480</v>
      </c>
      <c r="B2043" s="1" t="s">
        <v>392</v>
      </c>
      <c r="C2043" t="s">
        <v>382</v>
      </c>
      <c r="D2043" s="84">
        <v>2020</v>
      </c>
      <c r="E2043" s="3"/>
      <c r="F2043" s="1"/>
      <c r="AM2043" s="1"/>
      <c r="AN2043" s="1"/>
      <c r="EB2043">
        <v>6</v>
      </c>
      <c r="EC2043" s="46">
        <v>4362.8495509897984</v>
      </c>
    </row>
    <row r="2044" spans="1:133" customFormat="1" hidden="1" x14ac:dyDescent="0.25">
      <c r="A2044" s="1" t="s">
        <v>480</v>
      </c>
      <c r="B2044" s="1" t="s">
        <v>392</v>
      </c>
      <c r="C2044" t="s">
        <v>382</v>
      </c>
      <c r="D2044" s="84">
        <v>2020</v>
      </c>
      <c r="E2044" s="3"/>
      <c r="F2044" s="1"/>
      <c r="AM2044" s="1"/>
      <c r="AN2044" s="1"/>
      <c r="EB2044">
        <v>7</v>
      </c>
      <c r="EC2044" s="46">
        <v>4416.7757620780012</v>
      </c>
    </row>
    <row r="2045" spans="1:133" customFormat="1" hidden="1" x14ac:dyDescent="0.25">
      <c r="A2045" s="1" t="s">
        <v>480</v>
      </c>
      <c r="B2045" s="1" t="s">
        <v>392</v>
      </c>
      <c r="C2045" t="s">
        <v>382</v>
      </c>
      <c r="D2045" s="84">
        <v>2020</v>
      </c>
      <c r="E2045" s="3"/>
      <c r="F2045" s="1"/>
      <c r="AM2045" s="1"/>
      <c r="AN2045" s="1"/>
      <c r="EB2045">
        <v>8</v>
      </c>
      <c r="EC2045" s="46">
        <v>3854.0819231114292</v>
      </c>
    </row>
    <row r="2046" spans="1:133" customFormat="1" hidden="1" x14ac:dyDescent="0.25">
      <c r="A2046" s="1" t="s">
        <v>480</v>
      </c>
      <c r="B2046" s="1" t="s">
        <v>392</v>
      </c>
      <c r="C2046" t="s">
        <v>382</v>
      </c>
      <c r="D2046" s="84">
        <v>2020</v>
      </c>
      <c r="E2046" s="3"/>
      <c r="F2046" s="1"/>
      <c r="AM2046" s="1"/>
      <c r="AN2046" s="1"/>
      <c r="EB2046">
        <v>9</v>
      </c>
      <c r="EC2046" s="46">
        <v>2421.3293829415438</v>
      </c>
    </row>
    <row r="2047" spans="1:133" customFormat="1" hidden="1" x14ac:dyDescent="0.25">
      <c r="A2047" s="1" t="s">
        <v>480</v>
      </c>
      <c r="B2047" s="1" t="s">
        <v>392</v>
      </c>
      <c r="C2047" t="s">
        <v>383</v>
      </c>
      <c r="D2047" s="84">
        <v>2020</v>
      </c>
      <c r="E2047" s="3"/>
      <c r="F2047" s="1"/>
      <c r="AM2047" s="1"/>
      <c r="AN2047" s="1"/>
      <c r="EB2047">
        <v>1</v>
      </c>
      <c r="EC2047" s="46">
        <v>410.48245162327498</v>
      </c>
    </row>
    <row r="2048" spans="1:133" customFormat="1" hidden="1" x14ac:dyDescent="0.25">
      <c r="A2048" s="1" t="s">
        <v>480</v>
      </c>
      <c r="B2048" s="1" t="s">
        <v>392</v>
      </c>
      <c r="C2048" t="s">
        <v>383</v>
      </c>
      <c r="D2048" s="84">
        <v>2020</v>
      </c>
      <c r="E2048" s="3"/>
      <c r="F2048" s="1"/>
      <c r="AM2048" s="1"/>
      <c r="AN2048" s="1"/>
      <c r="EB2048">
        <v>2</v>
      </c>
      <c r="EC2048" s="46">
        <v>573.70571526460708</v>
      </c>
    </row>
    <row r="2049" spans="1:133" customFormat="1" hidden="1" x14ac:dyDescent="0.25">
      <c r="A2049" s="1" t="s">
        <v>480</v>
      </c>
      <c r="B2049" s="1" t="s">
        <v>392</v>
      </c>
      <c r="C2049" t="s">
        <v>383</v>
      </c>
      <c r="D2049" s="84">
        <v>2020</v>
      </c>
      <c r="E2049" s="3"/>
      <c r="F2049" s="1"/>
      <c r="AM2049" s="1"/>
      <c r="AN2049" s="1"/>
      <c r="EB2049">
        <v>3</v>
      </c>
      <c r="EC2049" s="46">
        <v>1112.7073186205316</v>
      </c>
    </row>
    <row r="2050" spans="1:133" customFormat="1" hidden="1" x14ac:dyDescent="0.25">
      <c r="A2050" s="1" t="s">
        <v>480</v>
      </c>
      <c r="B2050" s="1" t="s">
        <v>392</v>
      </c>
      <c r="C2050" t="s">
        <v>383</v>
      </c>
      <c r="D2050" s="84">
        <v>2020</v>
      </c>
      <c r="E2050" s="3"/>
      <c r="F2050" s="1"/>
      <c r="AM2050" s="1"/>
      <c r="AN2050" s="1"/>
      <c r="EB2050">
        <v>4</v>
      </c>
      <c r="EC2050" s="46">
        <v>1961.1827678114807</v>
      </c>
    </row>
    <row r="2051" spans="1:133" customFormat="1" hidden="1" x14ac:dyDescent="0.25">
      <c r="A2051" s="1" t="s">
        <v>480</v>
      </c>
      <c r="B2051" s="1" t="s">
        <v>392</v>
      </c>
      <c r="C2051" t="s">
        <v>383</v>
      </c>
      <c r="D2051" s="84">
        <v>2020</v>
      </c>
      <c r="E2051" s="3"/>
      <c r="F2051" s="1"/>
      <c r="AM2051" s="1"/>
      <c r="AN2051" s="1"/>
      <c r="EB2051">
        <v>5</v>
      </c>
      <c r="EC2051" s="46">
        <v>3032.1272425194043</v>
      </c>
    </row>
    <row r="2052" spans="1:133" customFormat="1" hidden="1" x14ac:dyDescent="0.25">
      <c r="A2052" s="1" t="s">
        <v>480</v>
      </c>
      <c r="B2052" s="1" t="s">
        <v>392</v>
      </c>
      <c r="C2052" t="s">
        <v>383</v>
      </c>
      <c r="D2052" s="84">
        <v>2020</v>
      </c>
      <c r="E2052" s="3"/>
      <c r="F2052" s="1"/>
      <c r="AM2052" s="1"/>
      <c r="AN2052" s="1"/>
      <c r="EB2052">
        <v>6</v>
      </c>
      <c r="EC2052" s="46">
        <v>3867.4369668490981</v>
      </c>
    </row>
    <row r="2053" spans="1:133" customFormat="1" hidden="1" x14ac:dyDescent="0.25">
      <c r="A2053" s="1" t="s">
        <v>480</v>
      </c>
      <c r="B2053" s="1" t="s">
        <v>392</v>
      </c>
      <c r="C2053" t="s">
        <v>383</v>
      </c>
      <c r="D2053" s="84">
        <v>2020</v>
      </c>
      <c r="E2053" s="3"/>
      <c r="F2053" s="1"/>
      <c r="AM2053" s="1"/>
      <c r="AN2053" s="1"/>
      <c r="EB2053">
        <v>7</v>
      </c>
      <c r="EC2053" s="46">
        <v>4105.4510650938209</v>
      </c>
    </row>
    <row r="2054" spans="1:133" customFormat="1" hidden="1" x14ac:dyDescent="0.25">
      <c r="A2054" s="1" t="s">
        <v>480</v>
      </c>
      <c r="B2054" s="1" t="s">
        <v>392</v>
      </c>
      <c r="C2054" t="s">
        <v>383</v>
      </c>
      <c r="D2054" s="84">
        <v>2020</v>
      </c>
      <c r="E2054" s="3"/>
      <c r="F2054" s="1"/>
      <c r="AM2054" s="1"/>
      <c r="AN2054" s="1"/>
      <c r="EB2054">
        <v>8</v>
      </c>
      <c r="EC2054" s="46">
        <v>3859.5851188896759</v>
      </c>
    </row>
    <row r="2055" spans="1:133" customFormat="1" hidden="1" x14ac:dyDescent="0.25">
      <c r="A2055" s="1" t="s">
        <v>480</v>
      </c>
      <c r="B2055" s="1" t="s">
        <v>392</v>
      </c>
      <c r="C2055" t="s">
        <v>383</v>
      </c>
      <c r="D2055" s="84">
        <v>2020</v>
      </c>
      <c r="E2055" s="3"/>
      <c r="F2055" s="1"/>
      <c r="AM2055" s="1"/>
      <c r="AN2055" s="1"/>
      <c r="EB2055">
        <v>9</v>
      </c>
      <c r="EC2055" s="46">
        <v>2309.5787791625307</v>
      </c>
    </row>
    <row r="2056" spans="1:133" customFormat="1" hidden="1" x14ac:dyDescent="0.25">
      <c r="A2056" s="1" t="s">
        <v>480</v>
      </c>
      <c r="B2056" s="1" t="s">
        <v>392</v>
      </c>
      <c r="C2056" t="s">
        <v>384</v>
      </c>
      <c r="D2056" s="84">
        <v>2020</v>
      </c>
      <c r="E2056" s="3"/>
      <c r="F2056" s="1"/>
      <c r="AM2056" s="1"/>
      <c r="AN2056" s="1"/>
      <c r="EB2056">
        <v>1</v>
      </c>
      <c r="EC2056" s="46">
        <v>685.15996002953761</v>
      </c>
    </row>
    <row r="2057" spans="1:133" customFormat="1" hidden="1" x14ac:dyDescent="0.25">
      <c r="A2057" s="1" t="s">
        <v>480</v>
      </c>
      <c r="B2057" s="1" t="s">
        <v>392</v>
      </c>
      <c r="C2057" t="s">
        <v>384</v>
      </c>
      <c r="D2057" s="84">
        <v>2020</v>
      </c>
      <c r="E2057" s="3"/>
      <c r="F2057" s="1"/>
      <c r="AM2057" s="1"/>
      <c r="AN2057" s="1"/>
      <c r="EB2057">
        <v>2</v>
      </c>
      <c r="EC2057" s="46">
        <v>899.87244796402331</v>
      </c>
    </row>
    <row r="2058" spans="1:133" customFormat="1" hidden="1" x14ac:dyDescent="0.25">
      <c r="A2058" s="1" t="s">
        <v>480</v>
      </c>
      <c r="B2058" s="1" t="s">
        <v>392</v>
      </c>
      <c r="C2058" t="s">
        <v>384</v>
      </c>
      <c r="D2058" s="84">
        <v>2020</v>
      </c>
      <c r="E2058" s="3"/>
      <c r="F2058" s="1"/>
      <c r="AM2058" s="1"/>
      <c r="AN2058" s="1"/>
      <c r="EB2058">
        <v>3</v>
      </c>
      <c r="EC2058" s="46">
        <v>1494.9277453326404</v>
      </c>
    </row>
    <row r="2059" spans="1:133" customFormat="1" hidden="1" x14ac:dyDescent="0.25">
      <c r="A2059" s="1" t="s">
        <v>480</v>
      </c>
      <c r="B2059" s="1" t="s">
        <v>392</v>
      </c>
      <c r="C2059" t="s">
        <v>384</v>
      </c>
      <c r="D2059" s="84">
        <v>2020</v>
      </c>
      <c r="E2059" s="3"/>
      <c r="F2059" s="1"/>
      <c r="AM2059" s="1"/>
      <c r="AN2059" s="1"/>
      <c r="EB2059">
        <v>4</v>
      </c>
      <c r="EC2059" s="46">
        <v>2453.6132865034542</v>
      </c>
    </row>
    <row r="2060" spans="1:133" customFormat="1" hidden="1" x14ac:dyDescent="0.25">
      <c r="A2060" s="1" t="s">
        <v>480</v>
      </c>
      <c r="B2060" s="1" t="s">
        <v>392</v>
      </c>
      <c r="C2060" t="s">
        <v>384</v>
      </c>
      <c r="D2060" s="84">
        <v>2020</v>
      </c>
      <c r="E2060" s="3"/>
      <c r="F2060" s="1"/>
      <c r="AM2060" s="1"/>
      <c r="AN2060" s="1"/>
      <c r="EB2060">
        <v>5</v>
      </c>
      <c r="EC2060" s="46">
        <v>3364.4481134438884</v>
      </c>
    </row>
    <row r="2061" spans="1:133" customFormat="1" hidden="1" x14ac:dyDescent="0.25">
      <c r="A2061" s="1" t="s">
        <v>480</v>
      </c>
      <c r="B2061" s="1" t="s">
        <v>392</v>
      </c>
      <c r="C2061" t="s">
        <v>384</v>
      </c>
      <c r="D2061" s="84">
        <v>2020</v>
      </c>
      <c r="E2061" s="3"/>
      <c r="F2061" s="1"/>
      <c r="AM2061" s="1"/>
      <c r="AN2061" s="1"/>
      <c r="EB2061">
        <v>6</v>
      </c>
      <c r="EC2061" s="46">
        <v>4250.7418571669004</v>
      </c>
    </row>
    <row r="2062" spans="1:133" customFormat="1" hidden="1" x14ac:dyDescent="0.25">
      <c r="A2062" s="1" t="s">
        <v>480</v>
      </c>
      <c r="B2062" s="1" t="s">
        <v>392</v>
      </c>
      <c r="C2062" t="s">
        <v>384</v>
      </c>
      <c r="D2062" s="84">
        <v>2020</v>
      </c>
      <c r="E2062" s="3"/>
      <c r="F2062" s="1"/>
      <c r="AM2062" s="1"/>
      <c r="AN2062" s="1"/>
      <c r="EB2062">
        <v>7</v>
      </c>
      <c r="EC2062" s="46">
        <v>4289.1807581203511</v>
      </c>
    </row>
    <row r="2063" spans="1:133" customFormat="1" hidden="1" x14ac:dyDescent="0.25">
      <c r="A2063" s="1" t="s">
        <v>480</v>
      </c>
      <c r="B2063" s="1" t="s">
        <v>392</v>
      </c>
      <c r="C2063" t="s">
        <v>384</v>
      </c>
      <c r="D2063" s="84">
        <v>2020</v>
      </c>
      <c r="E2063" s="3"/>
      <c r="F2063" s="1"/>
      <c r="AM2063" s="1"/>
      <c r="AN2063" s="1"/>
      <c r="EB2063">
        <v>8</v>
      </c>
      <c r="EC2063" s="46">
        <v>3572.7394577408404</v>
      </c>
    </row>
    <row r="2064" spans="1:133" customFormat="1" hidden="1" x14ac:dyDescent="0.25">
      <c r="A2064" s="1" t="s">
        <v>480</v>
      </c>
      <c r="B2064" s="1" t="s">
        <v>392</v>
      </c>
      <c r="C2064" t="s">
        <v>384</v>
      </c>
      <c r="D2064" s="84">
        <v>2020</v>
      </c>
      <c r="E2064" s="3"/>
      <c r="F2064" s="1"/>
      <c r="AM2064" s="1"/>
      <c r="AN2064" s="1"/>
      <c r="EB2064">
        <v>9</v>
      </c>
      <c r="EC2064" s="46">
        <v>1981.5162927282081</v>
      </c>
    </row>
    <row r="2065" spans="1:83" hidden="1" x14ac:dyDescent="0.25">
      <c r="A2065" s="1" t="s">
        <v>480</v>
      </c>
      <c r="B2065" s="1" t="s">
        <v>429</v>
      </c>
      <c r="C2065" s="1" t="s">
        <v>90</v>
      </c>
      <c r="D2065" s="1">
        <v>2002</v>
      </c>
      <c r="E2065" s="3">
        <v>37322</v>
      </c>
      <c r="F2065" s="3"/>
      <c r="G2065" s="1" t="s">
        <v>91</v>
      </c>
      <c r="I2065" s="1">
        <v>1</v>
      </c>
      <c r="AK2065" s="4"/>
      <c r="AL2065" s="4"/>
      <c r="AM2065" s="1"/>
      <c r="AN2065" s="1"/>
      <c r="AO2065" s="1"/>
      <c r="AP2065" s="4"/>
      <c r="AQ2065" s="1" t="s">
        <v>92</v>
      </c>
      <c r="AT2065" s="1">
        <v>1</v>
      </c>
      <c r="BQ2065" s="1" t="s">
        <v>89</v>
      </c>
      <c r="BR2065" s="1">
        <v>186</v>
      </c>
      <c r="BS2065" s="1">
        <v>251</v>
      </c>
      <c r="BT2065" s="1">
        <v>242</v>
      </c>
      <c r="BU2065" s="1">
        <v>307</v>
      </c>
      <c r="BW2065" s="1">
        <v>65</v>
      </c>
      <c r="CC2065" s="1">
        <v>14.3</v>
      </c>
      <c r="CE2065" s="2">
        <v>37322</v>
      </c>
    </row>
    <row r="2066" spans="1:83" ht="15" hidden="1" customHeight="1" x14ac:dyDescent="0.25">
      <c r="A2066" s="1" t="s">
        <v>480</v>
      </c>
      <c r="B2066" s="1" t="s">
        <v>429</v>
      </c>
      <c r="C2066" s="1" t="s">
        <v>86</v>
      </c>
      <c r="D2066" s="84">
        <v>2002</v>
      </c>
      <c r="E2066" s="3">
        <v>37322</v>
      </c>
      <c r="F2066" s="3"/>
      <c r="G2066" s="1" t="s">
        <v>87</v>
      </c>
      <c r="I2066" s="1">
        <v>1</v>
      </c>
      <c r="AK2066" s="4"/>
      <c r="AL2066" s="4"/>
      <c r="AM2066" s="1"/>
      <c r="AN2066" s="1"/>
      <c r="AO2066" s="1"/>
      <c r="AP2066" s="4"/>
      <c r="AQ2066" s="1" t="s">
        <v>88</v>
      </c>
      <c r="AT2066" s="1">
        <v>1</v>
      </c>
      <c r="BQ2066" s="1" t="s">
        <v>89</v>
      </c>
      <c r="BR2066" s="1">
        <v>214</v>
      </c>
      <c r="BS2066" s="1">
        <v>279</v>
      </c>
      <c r="BT2066" s="1">
        <v>246</v>
      </c>
      <c r="BU2066" s="1">
        <v>311</v>
      </c>
      <c r="BW2066" s="1">
        <v>65</v>
      </c>
      <c r="CC2066" s="1">
        <v>15.1</v>
      </c>
      <c r="CE2066" s="2">
        <v>37322</v>
      </c>
    </row>
    <row r="2067" spans="1:83" hidden="1" x14ac:dyDescent="0.25">
      <c r="A2067" s="1" t="s">
        <v>480</v>
      </c>
      <c r="B2067" s="1" t="s">
        <v>429</v>
      </c>
      <c r="C2067" s="1" t="s">
        <v>93</v>
      </c>
      <c r="D2067" s="1">
        <v>2002</v>
      </c>
      <c r="E2067" s="3">
        <v>37391</v>
      </c>
      <c r="F2067" s="3"/>
      <c r="G2067" s="1" t="s">
        <v>94</v>
      </c>
      <c r="I2067" s="1">
        <v>1</v>
      </c>
      <c r="AK2067" s="4"/>
      <c r="AL2067" s="4"/>
      <c r="AM2067" s="1"/>
      <c r="AN2067" s="1"/>
      <c r="AO2067" s="1"/>
      <c r="AP2067" s="4"/>
      <c r="AQ2067" s="1" t="s">
        <v>88</v>
      </c>
      <c r="AT2067" s="1">
        <v>1</v>
      </c>
      <c r="BQ2067" s="1" t="s">
        <v>89</v>
      </c>
      <c r="BR2067" s="1">
        <v>173</v>
      </c>
      <c r="BS2067" s="1">
        <v>307</v>
      </c>
      <c r="BT2067" s="1">
        <v>197</v>
      </c>
      <c r="BU2067" s="1">
        <v>331</v>
      </c>
      <c r="BW2067" s="1">
        <v>134</v>
      </c>
      <c r="CC2067" s="1">
        <v>10.8</v>
      </c>
      <c r="CE2067" s="2">
        <v>37391</v>
      </c>
    </row>
    <row r="2068" spans="1:83" hidden="1" x14ac:dyDescent="0.25">
      <c r="A2068" s="1" t="s">
        <v>480</v>
      </c>
      <c r="B2068" s="1" t="s">
        <v>429</v>
      </c>
      <c r="C2068" s="1" t="s">
        <v>95</v>
      </c>
      <c r="D2068" s="1">
        <v>2002</v>
      </c>
      <c r="E2068" s="3">
        <v>37391</v>
      </c>
      <c r="F2068" s="3"/>
      <c r="G2068" s="1" t="s">
        <v>96</v>
      </c>
      <c r="I2068" s="1">
        <v>1</v>
      </c>
      <c r="AK2068" s="4"/>
      <c r="AL2068" s="4"/>
      <c r="AM2068" s="1"/>
      <c r="AN2068" s="1"/>
      <c r="AO2068" s="1"/>
      <c r="AP2068" s="4"/>
      <c r="AQ2068" s="1" t="s">
        <v>92</v>
      </c>
      <c r="AT2068" s="1">
        <v>1</v>
      </c>
      <c r="BQ2068" s="1" t="s">
        <v>89</v>
      </c>
      <c r="BR2068" s="1">
        <v>165</v>
      </c>
      <c r="BS2068" s="1">
        <v>299</v>
      </c>
      <c r="BT2068" s="1">
        <v>182</v>
      </c>
      <c r="BU2068" s="1">
        <v>316</v>
      </c>
      <c r="BW2068" s="1">
        <v>134</v>
      </c>
      <c r="CC2068" s="1">
        <v>10.199999999999999</v>
      </c>
      <c r="CE2068" s="2">
        <v>37391</v>
      </c>
    </row>
    <row r="2069" spans="1:83" hidden="1" x14ac:dyDescent="0.25">
      <c r="A2069" s="1" t="s">
        <v>480</v>
      </c>
      <c r="B2069" s="1" t="s">
        <v>429</v>
      </c>
      <c r="C2069" s="1" t="s">
        <v>97</v>
      </c>
      <c r="D2069" s="1">
        <v>2002</v>
      </c>
      <c r="E2069" s="3">
        <v>37508</v>
      </c>
      <c r="F2069" s="3"/>
      <c r="G2069" s="1" t="s">
        <v>98</v>
      </c>
      <c r="I2069" s="1">
        <v>1</v>
      </c>
      <c r="AK2069" s="4"/>
      <c r="AL2069" s="4"/>
      <c r="AM2069" s="1"/>
      <c r="AN2069" s="1"/>
      <c r="AO2069" s="1"/>
      <c r="AP2069" s="4"/>
      <c r="AQ2069" s="1" t="s">
        <v>88</v>
      </c>
      <c r="AT2069" s="1">
        <v>1</v>
      </c>
      <c r="BQ2069" s="1" t="s">
        <v>89</v>
      </c>
      <c r="BR2069" s="1">
        <v>84</v>
      </c>
      <c r="BS2069" s="1">
        <v>335</v>
      </c>
      <c r="BT2069" s="1">
        <v>104</v>
      </c>
      <c r="BU2069" s="1">
        <v>355</v>
      </c>
      <c r="BW2069" s="1">
        <v>251</v>
      </c>
      <c r="CC2069" s="1">
        <v>11.2</v>
      </c>
      <c r="CE2069" s="2">
        <v>37508</v>
      </c>
    </row>
    <row r="2070" spans="1:83" hidden="1" x14ac:dyDescent="0.25">
      <c r="A2070" s="1" t="s">
        <v>480</v>
      </c>
      <c r="B2070" s="1" t="s">
        <v>429</v>
      </c>
      <c r="C2070" s="1" t="s">
        <v>99</v>
      </c>
      <c r="D2070" s="1">
        <v>2002</v>
      </c>
      <c r="E2070" s="3">
        <v>37508</v>
      </c>
      <c r="F2070" s="3"/>
      <c r="G2070" s="1" t="s">
        <v>100</v>
      </c>
      <c r="I2070" s="1">
        <v>1</v>
      </c>
      <c r="AK2070" s="4"/>
      <c r="AL2070" s="4"/>
      <c r="AM2070" s="1"/>
      <c r="AN2070" s="1"/>
      <c r="AO2070" s="1"/>
      <c r="AP2070" s="4"/>
      <c r="AQ2070" s="1" t="s">
        <v>92</v>
      </c>
      <c r="AT2070" s="1">
        <v>1</v>
      </c>
      <c r="BQ2070" s="1" t="s">
        <v>89</v>
      </c>
      <c r="BR2070" s="1">
        <v>78</v>
      </c>
      <c r="BS2070" s="1">
        <v>329</v>
      </c>
      <c r="BT2070" s="1">
        <v>94</v>
      </c>
      <c r="BU2070" s="1">
        <v>345</v>
      </c>
      <c r="BW2070" s="1">
        <v>251</v>
      </c>
      <c r="CC2070" s="1">
        <v>10</v>
      </c>
      <c r="CE2070" s="2">
        <v>37508</v>
      </c>
    </row>
    <row r="2071" spans="1:83" hidden="1" x14ac:dyDescent="0.25">
      <c r="A2071" s="1" t="s">
        <v>480</v>
      </c>
      <c r="B2071" s="1" t="s">
        <v>429</v>
      </c>
      <c r="C2071" s="1" t="s">
        <v>101</v>
      </c>
      <c r="D2071" s="1">
        <v>2003</v>
      </c>
      <c r="E2071" s="3">
        <v>37694</v>
      </c>
      <c r="F2071" s="3"/>
      <c r="G2071" s="1" t="s">
        <v>87</v>
      </c>
      <c r="I2071" s="1">
        <v>1</v>
      </c>
      <c r="AK2071" s="4"/>
      <c r="AL2071" s="4"/>
      <c r="AM2071" s="1"/>
      <c r="AN2071" s="1"/>
      <c r="AO2071" s="1"/>
      <c r="AP2071" s="4"/>
      <c r="AQ2071" s="1" t="s">
        <v>88</v>
      </c>
      <c r="AT2071" s="1">
        <v>1</v>
      </c>
      <c r="BQ2071" s="1" t="s">
        <v>89</v>
      </c>
      <c r="BR2071" s="1">
        <v>209</v>
      </c>
      <c r="BS2071" s="1">
        <v>281</v>
      </c>
      <c r="BT2071" s="1">
        <v>236</v>
      </c>
      <c r="BU2071" s="1">
        <v>308</v>
      </c>
      <c r="BW2071" s="1">
        <v>72</v>
      </c>
      <c r="CC2071" s="1">
        <v>15.9</v>
      </c>
      <c r="CE2071" s="2">
        <v>37694</v>
      </c>
    </row>
    <row r="2072" spans="1:83" hidden="1" x14ac:dyDescent="0.25">
      <c r="A2072" s="1" t="s">
        <v>480</v>
      </c>
      <c r="B2072" s="1" t="s">
        <v>429</v>
      </c>
      <c r="C2072" s="1" t="s">
        <v>102</v>
      </c>
      <c r="D2072" s="1">
        <v>2003</v>
      </c>
      <c r="E2072" s="3">
        <v>37694</v>
      </c>
      <c r="F2072" s="3"/>
      <c r="G2072" s="1" t="s">
        <v>91</v>
      </c>
      <c r="I2072" s="1">
        <v>1</v>
      </c>
      <c r="AK2072" s="4"/>
      <c r="AL2072" s="4"/>
      <c r="AM2072" s="1"/>
      <c r="AN2072" s="1"/>
      <c r="AO2072" s="1"/>
      <c r="AP2072" s="4"/>
      <c r="AQ2072" s="1" t="s">
        <v>92</v>
      </c>
      <c r="AT2072" s="1">
        <v>1</v>
      </c>
      <c r="BQ2072" s="1" t="s">
        <v>89</v>
      </c>
      <c r="BR2072" s="1">
        <v>200</v>
      </c>
      <c r="BS2072" s="1">
        <v>272</v>
      </c>
      <c r="BT2072" s="1">
        <v>231</v>
      </c>
      <c r="BU2072" s="1">
        <v>303</v>
      </c>
      <c r="BW2072" s="1">
        <v>72</v>
      </c>
      <c r="CC2072" s="1">
        <v>15.3</v>
      </c>
      <c r="CE2072" s="2">
        <v>37694</v>
      </c>
    </row>
    <row r="2073" spans="1:83" hidden="1" x14ac:dyDescent="0.25">
      <c r="A2073" s="1" t="s">
        <v>480</v>
      </c>
      <c r="B2073" s="1" t="s">
        <v>429</v>
      </c>
      <c r="C2073" s="1" t="s">
        <v>103</v>
      </c>
      <c r="D2073" s="1">
        <v>2003</v>
      </c>
      <c r="E2073" s="3">
        <v>37762</v>
      </c>
      <c r="F2073" s="3"/>
      <c r="G2073" s="1" t="s">
        <v>94</v>
      </c>
      <c r="I2073" s="1">
        <v>1</v>
      </c>
      <c r="AK2073" s="4"/>
      <c r="AL2073" s="4"/>
      <c r="AM2073" s="1"/>
      <c r="AN2073" s="1"/>
      <c r="AO2073" s="1"/>
      <c r="AP2073" s="4"/>
      <c r="AQ2073" s="1" t="s">
        <v>88</v>
      </c>
      <c r="AT2073" s="1">
        <v>1</v>
      </c>
      <c r="BQ2073" s="1" t="s">
        <v>89</v>
      </c>
      <c r="BR2073" s="1">
        <v>169</v>
      </c>
      <c r="BS2073" s="1">
        <v>309</v>
      </c>
      <c r="BT2073" s="1">
        <v>190</v>
      </c>
      <c r="BU2073" s="1">
        <v>330</v>
      </c>
      <c r="BW2073" s="1">
        <v>140</v>
      </c>
      <c r="CC2073" s="1">
        <v>10.9</v>
      </c>
      <c r="CE2073" s="2">
        <v>37762</v>
      </c>
    </row>
    <row r="2074" spans="1:83" hidden="1" x14ac:dyDescent="0.25">
      <c r="A2074" s="1" t="s">
        <v>480</v>
      </c>
      <c r="B2074" s="1" t="s">
        <v>429</v>
      </c>
      <c r="C2074" s="1" t="s">
        <v>104</v>
      </c>
      <c r="D2074" s="1">
        <v>2003</v>
      </c>
      <c r="E2074" s="3">
        <v>37762</v>
      </c>
      <c r="F2074" s="3"/>
      <c r="G2074" s="1" t="s">
        <v>96</v>
      </c>
      <c r="I2074" s="1">
        <v>1</v>
      </c>
      <c r="AK2074" s="4"/>
      <c r="AL2074" s="4"/>
      <c r="AM2074" s="1"/>
      <c r="AN2074" s="1"/>
      <c r="AO2074" s="1"/>
      <c r="AP2074" s="4"/>
      <c r="AQ2074" s="1" t="s">
        <v>92</v>
      </c>
      <c r="AT2074" s="1">
        <v>1</v>
      </c>
      <c r="BQ2074" s="1" t="s">
        <v>89</v>
      </c>
      <c r="BR2074" s="1">
        <v>162</v>
      </c>
      <c r="BS2074" s="1">
        <v>302</v>
      </c>
      <c r="BT2074" s="1">
        <v>181</v>
      </c>
      <c r="BU2074" s="1">
        <v>321</v>
      </c>
      <c r="BW2074" s="1">
        <v>140</v>
      </c>
      <c r="CC2074" s="1">
        <v>10.4</v>
      </c>
      <c r="CE2074" s="2">
        <v>37762</v>
      </c>
    </row>
    <row r="2075" spans="1:83" hidden="1" x14ac:dyDescent="0.25">
      <c r="A2075" s="1" t="s">
        <v>480</v>
      </c>
      <c r="B2075" s="1" t="s">
        <v>429</v>
      </c>
      <c r="C2075" s="1" t="s">
        <v>105</v>
      </c>
      <c r="D2075" s="1">
        <v>2003</v>
      </c>
      <c r="E2075" s="3">
        <v>37866</v>
      </c>
      <c r="F2075" s="3"/>
      <c r="G2075" s="1" t="s">
        <v>98</v>
      </c>
      <c r="I2075" s="1">
        <v>1</v>
      </c>
      <c r="AK2075" s="4"/>
      <c r="AL2075" s="4"/>
      <c r="AM2075" s="1"/>
      <c r="AN2075" s="1"/>
      <c r="AO2075" s="1"/>
      <c r="AP2075" s="4"/>
      <c r="AQ2075" s="1" t="s">
        <v>88</v>
      </c>
      <c r="AT2075" s="1">
        <v>1</v>
      </c>
      <c r="BQ2075" s="1" t="s">
        <v>89</v>
      </c>
      <c r="BR2075" s="1">
        <v>90</v>
      </c>
      <c r="BS2075" s="1">
        <v>334</v>
      </c>
      <c r="BT2075" s="1">
        <v>115</v>
      </c>
      <c r="BU2075" s="1">
        <v>359</v>
      </c>
      <c r="BW2075" s="1">
        <v>244</v>
      </c>
      <c r="CC2075" s="1">
        <v>10.8</v>
      </c>
      <c r="CE2075" s="2">
        <v>37866</v>
      </c>
    </row>
    <row r="2076" spans="1:83" hidden="1" x14ac:dyDescent="0.25">
      <c r="A2076" s="1" t="s">
        <v>480</v>
      </c>
      <c r="B2076" s="1" t="s">
        <v>429</v>
      </c>
      <c r="C2076" s="1" t="s">
        <v>106</v>
      </c>
      <c r="D2076" s="1">
        <v>2003</v>
      </c>
      <c r="E2076" s="3">
        <v>37866</v>
      </c>
      <c r="F2076" s="3"/>
      <c r="G2076" s="1" t="s">
        <v>100</v>
      </c>
      <c r="I2076" s="1">
        <v>1</v>
      </c>
      <c r="AK2076" s="4"/>
      <c r="AL2076" s="4"/>
      <c r="AM2076" s="1"/>
      <c r="AN2076" s="1"/>
      <c r="AO2076" s="1"/>
      <c r="AP2076" s="4"/>
      <c r="AQ2076" s="1" t="s">
        <v>92</v>
      </c>
      <c r="AT2076" s="1">
        <v>1</v>
      </c>
      <c r="BQ2076" s="1" t="s">
        <v>89</v>
      </c>
      <c r="BR2076" s="1">
        <v>80</v>
      </c>
      <c r="BS2076" s="1">
        <v>324</v>
      </c>
      <c r="BT2076" s="1">
        <v>103</v>
      </c>
      <c r="BU2076" s="1">
        <v>347</v>
      </c>
      <c r="BW2076" s="1">
        <v>244</v>
      </c>
      <c r="CC2076" s="1">
        <v>10.3</v>
      </c>
      <c r="CE2076" s="2">
        <v>37866</v>
      </c>
    </row>
    <row r="2077" spans="1:83" hidden="1" x14ac:dyDescent="0.25">
      <c r="A2077" s="1" t="s">
        <v>480</v>
      </c>
      <c r="B2077" s="1" t="s">
        <v>429</v>
      </c>
      <c r="C2077" s="1" t="s">
        <v>107</v>
      </c>
      <c r="D2077" s="1">
        <v>2004</v>
      </c>
      <c r="E2077" s="3">
        <v>38069</v>
      </c>
      <c r="F2077" s="3"/>
      <c r="G2077" s="1" t="s">
        <v>87</v>
      </c>
      <c r="I2077" s="1">
        <v>1</v>
      </c>
      <c r="AK2077" s="4"/>
      <c r="AL2077" s="4"/>
      <c r="AM2077" s="1"/>
      <c r="AN2077" s="1"/>
      <c r="AO2077" s="1"/>
      <c r="AP2077" s="4"/>
      <c r="AQ2077" s="1" t="s">
        <v>88</v>
      </c>
      <c r="AT2077" s="1">
        <v>1</v>
      </c>
      <c r="BQ2077" s="1" t="s">
        <v>89</v>
      </c>
      <c r="BR2077" s="1">
        <v>205</v>
      </c>
      <c r="BS2077" s="1">
        <v>287</v>
      </c>
      <c r="BT2077" s="1">
        <v>229</v>
      </c>
      <c r="BU2077" s="1">
        <v>311</v>
      </c>
      <c r="BW2077" s="1">
        <v>82</v>
      </c>
      <c r="CC2077" s="1">
        <v>13.5</v>
      </c>
      <c r="CE2077" s="2">
        <v>38069</v>
      </c>
    </row>
    <row r="2078" spans="1:83" hidden="1" x14ac:dyDescent="0.25">
      <c r="A2078" s="1" t="s">
        <v>480</v>
      </c>
      <c r="B2078" s="1" t="s">
        <v>429</v>
      </c>
      <c r="C2078" s="1" t="s">
        <v>108</v>
      </c>
      <c r="D2078" s="1">
        <v>2004</v>
      </c>
      <c r="E2078" s="3">
        <v>38069</v>
      </c>
      <c r="F2078" s="3"/>
      <c r="G2078" s="1" t="s">
        <v>91</v>
      </c>
      <c r="I2078" s="1">
        <v>1</v>
      </c>
      <c r="AK2078" s="4"/>
      <c r="AL2078" s="4"/>
      <c r="AM2078" s="1"/>
      <c r="AN2078" s="1"/>
      <c r="AO2078" s="1"/>
      <c r="AP2078" s="4"/>
      <c r="AQ2078" s="1" t="s">
        <v>92</v>
      </c>
      <c r="AT2078" s="1">
        <v>1</v>
      </c>
      <c r="BQ2078" s="1" t="s">
        <v>89</v>
      </c>
      <c r="BR2078" s="1">
        <v>203</v>
      </c>
      <c r="BS2078" s="1">
        <v>285</v>
      </c>
      <c r="BT2078" s="1">
        <v>227</v>
      </c>
      <c r="BU2078" s="1">
        <v>309</v>
      </c>
      <c r="BW2078" s="1">
        <v>82</v>
      </c>
      <c r="CC2078" s="1">
        <v>13.8</v>
      </c>
      <c r="CE2078" s="2">
        <v>38069</v>
      </c>
    </row>
    <row r="2079" spans="1:83" hidden="1" x14ac:dyDescent="0.25">
      <c r="A2079" s="1" t="s">
        <v>480</v>
      </c>
      <c r="B2079" s="1" t="s">
        <v>429</v>
      </c>
      <c r="C2079" s="1" t="s">
        <v>109</v>
      </c>
      <c r="D2079" s="1">
        <v>2004</v>
      </c>
      <c r="E2079" s="3">
        <v>38135</v>
      </c>
      <c r="F2079" s="3"/>
      <c r="G2079" s="1" t="s">
        <v>94</v>
      </c>
      <c r="I2079" s="1">
        <v>1</v>
      </c>
      <c r="AK2079" s="4"/>
      <c r="AL2079" s="4"/>
      <c r="AM2079" s="1"/>
      <c r="AN2079" s="1"/>
      <c r="AO2079" s="1"/>
      <c r="AP2079" s="4"/>
      <c r="AQ2079" s="1" t="s">
        <v>88</v>
      </c>
      <c r="AT2079" s="1">
        <v>1</v>
      </c>
      <c r="BQ2079" s="1" t="s">
        <v>89</v>
      </c>
      <c r="BR2079" s="1">
        <v>163</v>
      </c>
      <c r="BS2079" s="1">
        <v>311</v>
      </c>
      <c r="BT2079" s="1">
        <v>184</v>
      </c>
      <c r="BU2079" s="1">
        <v>332</v>
      </c>
      <c r="BW2079" s="1">
        <v>148</v>
      </c>
      <c r="CC2079" s="1">
        <v>10.5</v>
      </c>
      <c r="CE2079" s="2">
        <v>38135</v>
      </c>
    </row>
    <row r="2080" spans="1:83" hidden="1" x14ac:dyDescent="0.25">
      <c r="A2080" s="1" t="s">
        <v>480</v>
      </c>
      <c r="B2080" s="1" t="s">
        <v>429</v>
      </c>
      <c r="C2080" s="1" t="s">
        <v>110</v>
      </c>
      <c r="D2080" s="1">
        <v>2004</v>
      </c>
      <c r="E2080" s="3">
        <v>38135</v>
      </c>
      <c r="F2080" s="3"/>
      <c r="G2080" s="1" t="s">
        <v>96</v>
      </c>
      <c r="I2080" s="1">
        <v>1</v>
      </c>
      <c r="AK2080" s="4"/>
      <c r="AL2080" s="4"/>
      <c r="AM2080" s="1"/>
      <c r="AN2080" s="1"/>
      <c r="AO2080" s="1"/>
      <c r="AP2080" s="4"/>
      <c r="AQ2080" s="1" t="s">
        <v>92</v>
      </c>
      <c r="AT2080" s="1">
        <v>1</v>
      </c>
      <c r="BQ2080" s="1" t="s">
        <v>89</v>
      </c>
      <c r="BR2080" s="1">
        <v>156</v>
      </c>
      <c r="BS2080" s="1">
        <v>304</v>
      </c>
      <c r="BT2080" s="1">
        <v>172</v>
      </c>
      <c r="BU2080" s="1">
        <v>320</v>
      </c>
      <c r="BW2080" s="1">
        <v>148</v>
      </c>
      <c r="CC2080" s="1">
        <v>10</v>
      </c>
      <c r="CE2080" s="2">
        <v>38135</v>
      </c>
    </row>
    <row r="2081" spans="1:128" hidden="1" x14ac:dyDescent="0.25">
      <c r="A2081" s="1" t="s">
        <v>480</v>
      </c>
      <c r="B2081" s="1" t="s">
        <v>429</v>
      </c>
      <c r="C2081" s="1" t="s">
        <v>111</v>
      </c>
      <c r="D2081" s="1">
        <v>2004</v>
      </c>
      <c r="E2081" s="3">
        <v>38236</v>
      </c>
      <c r="F2081" s="3"/>
      <c r="G2081" s="1" t="s">
        <v>98</v>
      </c>
      <c r="I2081" s="1">
        <v>1</v>
      </c>
      <c r="AK2081" s="4"/>
      <c r="AL2081" s="4"/>
      <c r="AM2081" s="1"/>
      <c r="AN2081" s="1"/>
      <c r="AO2081" s="1"/>
      <c r="AP2081" s="4"/>
      <c r="AQ2081" s="1" t="s">
        <v>88</v>
      </c>
      <c r="AT2081" s="1">
        <v>1</v>
      </c>
      <c r="BQ2081" s="1" t="s">
        <v>89</v>
      </c>
      <c r="BR2081" s="1">
        <v>90</v>
      </c>
      <c r="BS2081" s="1">
        <v>339</v>
      </c>
      <c r="BT2081" s="1">
        <v>116</v>
      </c>
      <c r="BU2081" s="1">
        <v>365</v>
      </c>
      <c r="BW2081" s="1">
        <v>249</v>
      </c>
      <c r="CC2081" s="1">
        <v>9.5</v>
      </c>
      <c r="CE2081" s="2">
        <v>38236</v>
      </c>
    </row>
    <row r="2082" spans="1:128" hidden="1" x14ac:dyDescent="0.25">
      <c r="A2082" s="1" t="s">
        <v>480</v>
      </c>
      <c r="B2082" s="1" t="s">
        <v>429</v>
      </c>
      <c r="C2082" s="1" t="s">
        <v>112</v>
      </c>
      <c r="D2082" s="1">
        <v>2004</v>
      </c>
      <c r="E2082" s="3">
        <v>38236</v>
      </c>
      <c r="F2082" s="3"/>
      <c r="G2082" s="1" t="s">
        <v>100</v>
      </c>
      <c r="I2082" s="1">
        <v>1</v>
      </c>
      <c r="AK2082" s="4"/>
      <c r="AL2082" s="4"/>
      <c r="AM2082" s="1"/>
      <c r="AN2082" s="1"/>
      <c r="AO2082" s="1"/>
      <c r="AP2082" s="4"/>
      <c r="AQ2082" s="1" t="s">
        <v>92</v>
      </c>
      <c r="AT2082" s="1">
        <v>1</v>
      </c>
      <c r="BQ2082" s="1" t="s">
        <v>89</v>
      </c>
      <c r="BR2082" s="1">
        <v>88</v>
      </c>
      <c r="BS2082" s="1">
        <v>337</v>
      </c>
      <c r="BT2082" s="1">
        <v>114</v>
      </c>
      <c r="BU2082" s="1">
        <v>363</v>
      </c>
      <c r="BW2082" s="1">
        <v>249</v>
      </c>
      <c r="CC2082" s="1">
        <v>9.3000000000000007</v>
      </c>
      <c r="CE2082" s="2">
        <v>38236</v>
      </c>
    </row>
    <row r="2083" spans="1:128" hidden="1" x14ac:dyDescent="0.25">
      <c r="A2083" s="1" t="s">
        <v>430</v>
      </c>
      <c r="B2083" s="1" t="s">
        <v>476</v>
      </c>
      <c r="C2083" s="1" t="s">
        <v>113</v>
      </c>
      <c r="D2083" s="84">
        <v>2007</v>
      </c>
      <c r="E2083" s="3">
        <v>39247</v>
      </c>
      <c r="F2083" s="3"/>
      <c r="AK2083" s="4"/>
      <c r="AL2083" s="4"/>
      <c r="AM2083" s="1"/>
      <c r="AN2083" s="1"/>
      <c r="AO2083" s="1"/>
      <c r="AP2083" s="4"/>
      <c r="BC2083" s="1">
        <v>2</v>
      </c>
      <c r="CB2083" s="1">
        <v>3.4</v>
      </c>
      <c r="DS2083" s="1">
        <v>438.9444264</v>
      </c>
      <c r="DT2083" s="1">
        <v>0.35143839999999998</v>
      </c>
      <c r="DU2083" s="1">
        <v>0.31897674500000001</v>
      </c>
      <c r="DV2083" s="1">
        <v>0.420762419</v>
      </c>
      <c r="DW2083" s="1">
        <v>0.38540524199999998</v>
      </c>
      <c r="DX2083" s="1">
        <v>0.32177285500000002</v>
      </c>
    </row>
    <row r="2084" spans="1:128" hidden="1" x14ac:dyDescent="0.25">
      <c r="A2084" s="1" t="s">
        <v>430</v>
      </c>
      <c r="B2084" s="1" t="s">
        <v>476</v>
      </c>
      <c r="C2084" s="1" t="s">
        <v>113</v>
      </c>
      <c r="D2084" s="84">
        <v>2007</v>
      </c>
      <c r="E2084" s="3">
        <v>39248</v>
      </c>
      <c r="F2084" s="3"/>
      <c r="AK2084" s="4"/>
      <c r="AL2084" s="4"/>
      <c r="AM2084" s="1"/>
      <c r="AN2084" s="1"/>
      <c r="AO2084" s="1"/>
      <c r="AP2084" s="4"/>
      <c r="DS2084" s="1">
        <v>441.90702299999998</v>
      </c>
      <c r="DT2084" s="1">
        <v>0.34840159999999998</v>
      </c>
      <c r="DU2084" s="1">
        <v>0.32088341500000001</v>
      </c>
      <c r="DV2084" s="1">
        <v>0.42567206200000002</v>
      </c>
      <c r="DW2084" s="1">
        <v>0.38839186999999997</v>
      </c>
      <c r="DX2084" s="1">
        <v>0.32431697100000001</v>
      </c>
    </row>
    <row r="2085" spans="1:128" hidden="1" x14ac:dyDescent="0.25">
      <c r="A2085" s="1" t="s">
        <v>430</v>
      </c>
      <c r="B2085" s="1" t="s">
        <v>476</v>
      </c>
      <c r="C2085" s="1" t="s">
        <v>113</v>
      </c>
      <c r="D2085" s="84">
        <v>2007</v>
      </c>
      <c r="E2085" s="3">
        <v>39252</v>
      </c>
      <c r="F2085" s="3"/>
      <c r="AK2085" s="4"/>
      <c r="AL2085" s="4"/>
      <c r="AM2085" s="1"/>
      <c r="AN2085" s="1"/>
      <c r="AO2085" s="1"/>
      <c r="AP2085" s="4"/>
      <c r="BC2085" s="1">
        <v>3</v>
      </c>
      <c r="BF2085" s="1">
        <v>12.66666667</v>
      </c>
      <c r="CB2085" s="1">
        <v>4.3333333329999997</v>
      </c>
      <c r="DS2085" s="1">
        <v>435.48487599999999</v>
      </c>
      <c r="DT2085" s="1">
        <v>0.32817013299999997</v>
      </c>
      <c r="DU2085" s="1">
        <v>0.30625217500000002</v>
      </c>
      <c r="DV2085" s="1">
        <v>0.41638515700000001</v>
      </c>
      <c r="DW2085" s="1">
        <v>0.391575966</v>
      </c>
      <c r="DX2085" s="1">
        <v>0.32644397600000002</v>
      </c>
    </row>
    <row r="2086" spans="1:128" hidden="1" x14ac:dyDescent="0.25">
      <c r="A2086" s="1" t="s">
        <v>430</v>
      </c>
      <c r="B2086" s="1" t="s">
        <v>476</v>
      </c>
      <c r="C2086" s="1" t="s">
        <v>113</v>
      </c>
      <c r="D2086" s="84">
        <v>2007</v>
      </c>
      <c r="E2086" s="3">
        <v>39253</v>
      </c>
      <c r="F2086" s="3"/>
      <c r="AK2086" s="4"/>
      <c r="AL2086" s="4"/>
      <c r="AM2086" s="1"/>
      <c r="AN2086" s="1"/>
      <c r="AO2086" s="1"/>
      <c r="AP2086" s="4"/>
      <c r="DS2086" s="1">
        <v>422.97854039999999</v>
      </c>
      <c r="DT2086" s="1">
        <v>0.3289744</v>
      </c>
      <c r="DU2086" s="1">
        <v>0.28918186600000001</v>
      </c>
      <c r="DV2086" s="1">
        <v>0.38491872500000002</v>
      </c>
      <c r="DW2086" s="1">
        <v>0.38977381100000003</v>
      </c>
      <c r="DX2086" s="1">
        <v>0.32615779900000003</v>
      </c>
    </row>
    <row r="2087" spans="1:128" hidden="1" x14ac:dyDescent="0.25">
      <c r="A2087" s="1" t="s">
        <v>430</v>
      </c>
      <c r="B2087" s="1" t="s">
        <v>476</v>
      </c>
      <c r="C2087" s="1" t="s">
        <v>113</v>
      </c>
      <c r="D2087" s="84">
        <v>2007</v>
      </c>
      <c r="E2087" s="3">
        <v>39255</v>
      </c>
      <c r="F2087" s="3"/>
      <c r="AK2087" s="4">
        <v>21.64</v>
      </c>
      <c r="AL2087" s="82">
        <f>AK2087/100</f>
        <v>0.21640000000000001</v>
      </c>
      <c r="AM2087" s="1"/>
      <c r="AN2087" s="1"/>
      <c r="AO2087" s="1"/>
      <c r="AP2087" s="4"/>
      <c r="BA2087" s="1">
        <v>0</v>
      </c>
      <c r="BG2087" s="1">
        <v>0.52832174300000001</v>
      </c>
      <c r="BJ2087" s="1">
        <v>18.183462970000001</v>
      </c>
      <c r="BK2087" s="1">
        <v>28956.171760000001</v>
      </c>
      <c r="BZ2087" s="1">
        <v>3.4565370290000001</v>
      </c>
      <c r="CD2087" s="1">
        <v>366.84561739999998</v>
      </c>
    </row>
    <row r="2088" spans="1:128" hidden="1" x14ac:dyDescent="0.25">
      <c r="A2088" s="1" t="s">
        <v>430</v>
      </c>
      <c r="B2088" s="1" t="s">
        <v>476</v>
      </c>
      <c r="C2088" s="1" t="s">
        <v>113</v>
      </c>
      <c r="D2088" s="84">
        <v>2007</v>
      </c>
      <c r="E2088" s="3">
        <v>39261</v>
      </c>
      <c r="F2088" s="3"/>
      <c r="AK2088" s="4"/>
      <c r="AL2088" s="4"/>
      <c r="AM2088" s="1"/>
      <c r="AN2088" s="1"/>
      <c r="AO2088" s="1"/>
      <c r="AP2088" s="4"/>
      <c r="BC2088" s="1">
        <v>3.8333333330000001</v>
      </c>
      <c r="BF2088" s="1">
        <v>16.666666670000001</v>
      </c>
      <c r="CB2088" s="1">
        <v>5.6666666670000003</v>
      </c>
      <c r="DS2088" s="1">
        <v>455.04540250000002</v>
      </c>
      <c r="DT2088" s="1">
        <v>0.39897333299999999</v>
      </c>
      <c r="DU2088" s="1">
        <v>0.33808733899999999</v>
      </c>
      <c r="DV2088" s="1">
        <v>0.42312607800000002</v>
      </c>
      <c r="DW2088" s="1">
        <v>0.395056935</v>
      </c>
      <c r="DX2088" s="1">
        <v>0.33010465900000002</v>
      </c>
    </row>
    <row r="2089" spans="1:128" hidden="1" x14ac:dyDescent="0.25">
      <c r="A2089" s="1" t="s">
        <v>430</v>
      </c>
      <c r="B2089" s="1" t="s">
        <v>476</v>
      </c>
      <c r="C2089" s="1" t="s">
        <v>113</v>
      </c>
      <c r="D2089" s="84">
        <v>2007</v>
      </c>
      <c r="E2089" s="3">
        <v>39269</v>
      </c>
      <c r="F2089" s="3"/>
      <c r="AK2089" s="4"/>
      <c r="AL2089" s="4"/>
      <c r="AM2089" s="1"/>
      <c r="AN2089" s="1"/>
      <c r="AO2089" s="1"/>
      <c r="AP2089" s="4"/>
      <c r="BC2089" s="1">
        <v>5</v>
      </c>
      <c r="BF2089" s="1">
        <v>21.6</v>
      </c>
      <c r="CB2089" s="1">
        <v>7</v>
      </c>
      <c r="DS2089" s="1">
        <v>433.06525909999999</v>
      </c>
      <c r="DT2089" s="1">
        <v>0.30975520000000001</v>
      </c>
      <c r="DU2089" s="1">
        <v>0.29964300100000002</v>
      </c>
      <c r="DV2089" s="1">
        <v>0.42006384899999999</v>
      </c>
      <c r="DW2089" s="1">
        <v>0.392282556</v>
      </c>
      <c r="DX2089" s="1">
        <v>0.32650535800000002</v>
      </c>
    </row>
    <row r="2090" spans="1:128" hidden="1" x14ac:dyDescent="0.25">
      <c r="A2090" s="1" t="s">
        <v>430</v>
      </c>
      <c r="B2090" s="1" t="s">
        <v>476</v>
      </c>
      <c r="C2090" s="1" t="s">
        <v>113</v>
      </c>
      <c r="D2090" s="84">
        <v>2007</v>
      </c>
      <c r="E2090" s="3">
        <v>39273</v>
      </c>
      <c r="F2090" s="3"/>
      <c r="AK2090" s="4">
        <v>134.36000000000001</v>
      </c>
      <c r="AL2090" s="82">
        <f>AK2090/100</f>
        <v>1.3436000000000001</v>
      </c>
      <c r="AM2090" s="1"/>
      <c r="AN2090" s="1"/>
      <c r="AO2090" s="1"/>
      <c r="AP2090" s="4"/>
      <c r="BA2090" s="1">
        <v>0</v>
      </c>
      <c r="BG2090" s="1">
        <v>3.1945297909999999</v>
      </c>
      <c r="BJ2090" s="1">
        <v>101.2451519</v>
      </c>
      <c r="BK2090" s="1">
        <v>31465.74739</v>
      </c>
      <c r="BZ2090" s="1">
        <v>33.114848080000002</v>
      </c>
      <c r="CD2090" s="1">
        <v>828.46228199999996</v>
      </c>
      <c r="DS2090" s="1">
        <v>424.22846190000001</v>
      </c>
      <c r="DT2090" s="1">
        <v>0.28313120000000003</v>
      </c>
      <c r="DU2090" s="1">
        <v>0.277015764</v>
      </c>
      <c r="DV2090" s="1">
        <v>0.414398934</v>
      </c>
      <c r="DW2090" s="1">
        <v>0.391449985</v>
      </c>
      <c r="DX2090" s="1">
        <v>0.32817247199999999</v>
      </c>
    </row>
    <row r="2091" spans="1:128" hidden="1" x14ac:dyDescent="0.25">
      <c r="A2091" s="1" t="s">
        <v>430</v>
      </c>
      <c r="B2091" s="1" t="s">
        <v>476</v>
      </c>
      <c r="C2091" s="1" t="s">
        <v>113</v>
      </c>
      <c r="D2091" s="84">
        <v>2007</v>
      </c>
      <c r="E2091" s="3">
        <v>39280</v>
      </c>
      <c r="F2091" s="3"/>
      <c r="AK2091" s="4"/>
      <c r="AL2091" s="4"/>
      <c r="AM2091" s="1"/>
      <c r="AN2091" s="1"/>
      <c r="AO2091" s="1"/>
      <c r="AP2091" s="4"/>
      <c r="BA2091" s="1">
        <v>0</v>
      </c>
      <c r="BC2091" s="1">
        <v>6</v>
      </c>
      <c r="CB2091" s="1">
        <v>8</v>
      </c>
    </row>
    <row r="2092" spans="1:128" hidden="1" x14ac:dyDescent="0.25">
      <c r="A2092" s="1" t="s">
        <v>430</v>
      </c>
      <c r="B2092" s="1" t="s">
        <v>476</v>
      </c>
      <c r="C2092" s="1" t="s">
        <v>113</v>
      </c>
      <c r="D2092" s="84">
        <v>2007</v>
      </c>
      <c r="E2092" s="3">
        <v>39283</v>
      </c>
      <c r="F2092" s="3"/>
      <c r="AK2092" s="4"/>
      <c r="AL2092" s="4"/>
      <c r="AM2092" s="1"/>
      <c r="AN2092" s="1"/>
      <c r="AO2092" s="1"/>
      <c r="AP2092" s="4"/>
      <c r="DS2092" s="1">
        <v>419.8589958</v>
      </c>
      <c r="DT2092" s="1">
        <v>0.30318240000000002</v>
      </c>
      <c r="DU2092" s="1">
        <v>0.26596726900000001</v>
      </c>
      <c r="DV2092" s="1">
        <v>0.39903935000000001</v>
      </c>
      <c r="DW2092" s="1">
        <v>0.38886985400000001</v>
      </c>
      <c r="DX2092" s="1">
        <v>0.327045947</v>
      </c>
    </row>
    <row r="2093" spans="1:128" hidden="1" x14ac:dyDescent="0.25">
      <c r="A2093" s="1" t="s">
        <v>430</v>
      </c>
      <c r="B2093" s="1" t="s">
        <v>476</v>
      </c>
      <c r="C2093" s="1" t="s">
        <v>113</v>
      </c>
      <c r="D2093" s="84">
        <v>2007</v>
      </c>
      <c r="E2093" s="3">
        <v>39287</v>
      </c>
      <c r="F2093" s="3"/>
      <c r="AK2093" s="4"/>
      <c r="AL2093" s="4"/>
      <c r="AM2093" s="1"/>
      <c r="AN2093" s="1"/>
      <c r="AO2093" s="1"/>
      <c r="AP2093" s="4"/>
      <c r="DS2093" s="1">
        <v>412.72551279999999</v>
      </c>
      <c r="DT2093" s="1">
        <v>0.28371360000000001</v>
      </c>
      <c r="DU2093" s="1">
        <v>0.254418439</v>
      </c>
      <c r="DV2093" s="1">
        <v>0.39368601800000003</v>
      </c>
      <c r="DW2093" s="1">
        <v>0.38703420700000002</v>
      </c>
      <c r="DX2093" s="1">
        <v>0.32596546399999998</v>
      </c>
    </row>
    <row r="2094" spans="1:128" hidden="1" x14ac:dyDescent="0.25">
      <c r="A2094" s="1" t="s">
        <v>430</v>
      </c>
      <c r="B2094" s="1" t="s">
        <v>476</v>
      </c>
      <c r="C2094" s="1" t="s">
        <v>113</v>
      </c>
      <c r="D2094" s="84">
        <v>2007</v>
      </c>
      <c r="E2094" s="3">
        <v>39294</v>
      </c>
      <c r="F2094" s="3"/>
      <c r="AK2094" s="4">
        <v>404.82</v>
      </c>
      <c r="AL2094" s="82">
        <f t="shared" ref="AL2094:AL2095" si="0">AK2094/100</f>
        <v>4.0481999999999996</v>
      </c>
      <c r="AM2094" s="1"/>
      <c r="AN2094" s="1"/>
      <c r="AO2094" s="1"/>
      <c r="AP2094" s="4"/>
      <c r="BA2094" s="1">
        <v>11.647715959999999</v>
      </c>
      <c r="BC2094" s="1">
        <v>7.6</v>
      </c>
      <c r="BG2094" s="1">
        <v>8.3938267809999996</v>
      </c>
      <c r="BJ2094" s="1">
        <v>251.7552608</v>
      </c>
      <c r="BK2094" s="1">
        <v>33392.844349999999</v>
      </c>
      <c r="BZ2094" s="1">
        <v>141.41702319999999</v>
      </c>
      <c r="CB2094" s="1">
        <v>9.4</v>
      </c>
      <c r="CD2094" s="1">
        <v>885.15337569999997</v>
      </c>
      <c r="DS2094" s="1">
        <v>414.0836438</v>
      </c>
      <c r="DT2094" s="1">
        <v>0.30942239999999999</v>
      </c>
      <c r="DU2094" s="1">
        <v>0.27258824700000001</v>
      </c>
      <c r="DV2094" s="1">
        <v>0.38180504900000001</v>
      </c>
      <c r="DW2094" s="1">
        <v>0.38396407500000002</v>
      </c>
      <c r="DX2094" s="1">
        <v>0.32350436500000002</v>
      </c>
    </row>
    <row r="2095" spans="1:128" hidden="1" x14ac:dyDescent="0.25">
      <c r="A2095" s="1" t="s">
        <v>430</v>
      </c>
      <c r="B2095" s="1" t="s">
        <v>476</v>
      </c>
      <c r="C2095" s="1" t="s">
        <v>113</v>
      </c>
      <c r="D2095" s="84">
        <v>2007</v>
      </c>
      <c r="E2095" s="3">
        <v>39308</v>
      </c>
      <c r="F2095" s="3"/>
      <c r="AK2095" s="4">
        <v>615.12</v>
      </c>
      <c r="AL2095" s="82">
        <f t="shared" si="0"/>
        <v>6.1512000000000002</v>
      </c>
      <c r="AM2095" s="1"/>
      <c r="AN2095" s="1"/>
      <c r="AO2095" s="1"/>
      <c r="AP2095" s="4"/>
      <c r="BA2095" s="1">
        <v>102.4051743</v>
      </c>
      <c r="BG2095" s="1">
        <v>9.9571900170000003</v>
      </c>
      <c r="BJ2095" s="1">
        <v>241.61915719999999</v>
      </c>
      <c r="BK2095" s="1">
        <v>36920.647810000002</v>
      </c>
      <c r="BZ2095" s="1">
        <v>271.09566849999999</v>
      </c>
      <c r="CD2095" s="1">
        <v>764.55089899999996</v>
      </c>
      <c r="DS2095" s="1">
        <v>360.21059200000002</v>
      </c>
      <c r="DT2095" s="1">
        <v>0.20683679999999999</v>
      </c>
      <c r="DU2095" s="1">
        <v>0.21557912400000001</v>
      </c>
      <c r="DV2095" s="1">
        <v>0.32632929100000002</v>
      </c>
      <c r="DW2095" s="1">
        <v>0.35498630399999997</v>
      </c>
      <c r="DX2095" s="1">
        <v>0.30817841600000001</v>
      </c>
    </row>
    <row r="2096" spans="1:128" hidden="1" x14ac:dyDescent="0.25">
      <c r="A2096" s="1" t="s">
        <v>430</v>
      </c>
      <c r="B2096" s="1" t="s">
        <v>476</v>
      </c>
      <c r="C2096" s="1" t="s">
        <v>113</v>
      </c>
      <c r="D2096" s="84">
        <v>2007</v>
      </c>
      <c r="E2096" s="3">
        <v>39311</v>
      </c>
      <c r="F2096" s="3"/>
      <c r="AK2096" s="4"/>
      <c r="AL2096" s="4"/>
      <c r="AM2096" s="1"/>
      <c r="AN2096" s="1"/>
      <c r="AO2096" s="1"/>
      <c r="AP2096" s="4"/>
      <c r="DS2096" s="1">
        <v>395.73064970000001</v>
      </c>
      <c r="DT2096" s="1">
        <v>0.36788426699999999</v>
      </c>
      <c r="DU2096" s="1">
        <v>0.29086765599999997</v>
      </c>
      <c r="DV2096" s="1">
        <v>0.33026279600000003</v>
      </c>
      <c r="DW2096" s="1">
        <v>0.35362259899999998</v>
      </c>
      <c r="DX2096" s="1">
        <v>0.30584080899999999</v>
      </c>
    </row>
    <row r="2097" spans="1:128" hidden="1" x14ac:dyDescent="0.25">
      <c r="A2097" s="1" t="s">
        <v>430</v>
      </c>
      <c r="B2097" s="1" t="s">
        <v>476</v>
      </c>
      <c r="C2097" s="1" t="s">
        <v>113</v>
      </c>
      <c r="D2097" s="84">
        <v>2007</v>
      </c>
      <c r="E2097" s="3">
        <v>39321</v>
      </c>
      <c r="F2097" s="3"/>
      <c r="AK2097" s="4">
        <v>918.67</v>
      </c>
      <c r="AL2097" s="82">
        <f>AK2097/100</f>
        <v>9.1867000000000001</v>
      </c>
      <c r="AM2097" s="1"/>
      <c r="AN2097" s="1"/>
      <c r="AO2097" s="1"/>
      <c r="AP2097" s="4"/>
      <c r="BA2097" s="1">
        <v>277.4963194</v>
      </c>
      <c r="BC2097" s="1">
        <v>11.8</v>
      </c>
      <c r="BG2097" s="1">
        <v>7.696574268</v>
      </c>
      <c r="BJ2097" s="1">
        <v>219.5442741</v>
      </c>
      <c r="BK2097" s="1">
        <v>32466.01053</v>
      </c>
      <c r="BZ2097" s="1">
        <v>421.62607320000001</v>
      </c>
      <c r="CB2097" s="1">
        <v>12</v>
      </c>
      <c r="CD2097" s="1">
        <v>1045.164524</v>
      </c>
      <c r="DS2097" s="1">
        <v>419.44282299999998</v>
      </c>
      <c r="DT2097" s="1">
        <v>0.37150346699999998</v>
      </c>
      <c r="DU2097" s="1">
        <v>0.30256982799999999</v>
      </c>
      <c r="DV2097" s="1">
        <v>0.38850464200000001</v>
      </c>
      <c r="DW2097" s="1">
        <v>0.36578849499999999</v>
      </c>
      <c r="DX2097" s="1">
        <v>0.306812959</v>
      </c>
    </row>
    <row r="2098" spans="1:128" hidden="1" x14ac:dyDescent="0.25">
      <c r="A2098" s="1" t="s">
        <v>430</v>
      </c>
      <c r="B2098" s="1" t="s">
        <v>476</v>
      </c>
      <c r="C2098" s="1" t="s">
        <v>113</v>
      </c>
      <c r="D2098" s="84">
        <v>2007</v>
      </c>
      <c r="E2098" s="3">
        <v>39335</v>
      </c>
      <c r="F2098" s="3"/>
      <c r="AK2098" s="4"/>
      <c r="AL2098" s="4"/>
      <c r="AM2098" s="1"/>
      <c r="AN2098" s="1"/>
      <c r="AO2098" s="1"/>
      <c r="AP2098" s="4"/>
    </row>
    <row r="2099" spans="1:128" hidden="1" x14ac:dyDescent="0.25">
      <c r="A2099" s="1" t="s">
        <v>430</v>
      </c>
      <c r="B2099" s="1" t="s">
        <v>476</v>
      </c>
      <c r="C2099" s="1" t="s">
        <v>113</v>
      </c>
      <c r="D2099" s="84">
        <v>2007</v>
      </c>
      <c r="E2099" s="3">
        <v>39337</v>
      </c>
      <c r="F2099" s="3"/>
      <c r="AK2099" s="4"/>
      <c r="AL2099" s="4"/>
      <c r="AM2099" s="1"/>
      <c r="AN2099" s="1"/>
      <c r="AO2099" s="1"/>
      <c r="AP2099" s="4"/>
      <c r="BC2099" s="1">
        <v>12</v>
      </c>
      <c r="BV2099" s="1">
        <v>61</v>
      </c>
      <c r="CB2099" s="1">
        <v>12</v>
      </c>
    </row>
    <row r="2100" spans="1:128" hidden="1" x14ac:dyDescent="0.25">
      <c r="A2100" s="1" t="s">
        <v>430</v>
      </c>
      <c r="B2100" s="1" t="s">
        <v>476</v>
      </c>
      <c r="C2100" s="1" t="s">
        <v>116</v>
      </c>
      <c r="D2100" s="84">
        <v>2007</v>
      </c>
      <c r="E2100" s="3">
        <v>39247</v>
      </c>
      <c r="F2100" s="3"/>
      <c r="AK2100" s="4"/>
      <c r="AL2100" s="4"/>
      <c r="AM2100" s="1"/>
      <c r="AN2100" s="1"/>
      <c r="AO2100" s="1"/>
      <c r="AP2100" s="4"/>
      <c r="BC2100" s="1">
        <v>2</v>
      </c>
      <c r="CB2100" s="1">
        <v>3.75</v>
      </c>
      <c r="DS2100" s="1">
        <v>440.81094489999998</v>
      </c>
      <c r="DT2100" s="1">
        <v>0.35638880000000001</v>
      </c>
      <c r="DU2100" s="1">
        <v>0.33068704999999998</v>
      </c>
      <c r="DV2100" s="1">
        <v>0.42998555700000002</v>
      </c>
      <c r="DW2100" s="1">
        <v>0.37601166899999999</v>
      </c>
      <c r="DX2100" s="1">
        <v>0.31983466500000002</v>
      </c>
    </row>
    <row r="2101" spans="1:128" hidden="1" x14ac:dyDescent="0.25">
      <c r="A2101" s="1" t="s">
        <v>430</v>
      </c>
      <c r="B2101" s="1" t="s">
        <v>476</v>
      </c>
      <c r="C2101" s="1" t="s">
        <v>116</v>
      </c>
      <c r="D2101" s="84">
        <v>2007</v>
      </c>
      <c r="E2101" s="3">
        <v>39248</v>
      </c>
      <c r="F2101" s="3"/>
      <c r="AK2101" s="4"/>
      <c r="AL2101" s="4"/>
      <c r="AM2101" s="1"/>
      <c r="AN2101" s="1"/>
      <c r="AO2101" s="1"/>
      <c r="AP2101" s="4"/>
      <c r="DS2101" s="1">
        <v>442.72511559999998</v>
      </c>
      <c r="DT2101" s="1">
        <v>0.35588959999999997</v>
      </c>
      <c r="DU2101" s="1">
        <v>0.32929726799999998</v>
      </c>
      <c r="DV2101" s="1">
        <v>0.43106808099999999</v>
      </c>
      <c r="DW2101" s="1">
        <v>0.38281665999999998</v>
      </c>
      <c r="DX2101" s="1">
        <v>0.31927221099999997</v>
      </c>
    </row>
    <row r="2102" spans="1:128" hidden="1" x14ac:dyDescent="0.25">
      <c r="A2102" s="1" t="s">
        <v>430</v>
      </c>
      <c r="B2102" s="1" t="s">
        <v>476</v>
      </c>
      <c r="C2102" s="1" t="s">
        <v>116</v>
      </c>
      <c r="D2102" s="84">
        <v>2007</v>
      </c>
      <c r="E2102" s="3">
        <v>39252</v>
      </c>
      <c r="F2102" s="3"/>
      <c r="AK2102" s="4"/>
      <c r="AL2102" s="4"/>
      <c r="AM2102" s="1"/>
      <c r="AN2102" s="1"/>
      <c r="AO2102" s="1"/>
      <c r="AP2102" s="4"/>
      <c r="BC2102" s="1">
        <v>3</v>
      </c>
      <c r="BF2102" s="1">
        <v>14.83333333</v>
      </c>
      <c r="CB2102" s="1">
        <v>4.1666666670000003</v>
      </c>
      <c r="DS2102" s="1">
        <v>436.82413100000002</v>
      </c>
      <c r="DT2102" s="1">
        <v>0.34483786700000002</v>
      </c>
      <c r="DU2102" s="1">
        <v>0.32377633</v>
      </c>
      <c r="DV2102" s="1">
        <v>0.42055461999999999</v>
      </c>
      <c r="DW2102" s="1">
        <v>0.37577307399999998</v>
      </c>
      <c r="DX2102" s="1">
        <v>0.32544564500000001</v>
      </c>
    </row>
    <row r="2103" spans="1:128" hidden="1" x14ac:dyDescent="0.25">
      <c r="A2103" s="1" t="s">
        <v>430</v>
      </c>
      <c r="B2103" s="1" t="s">
        <v>476</v>
      </c>
      <c r="C2103" s="1" t="s">
        <v>116</v>
      </c>
      <c r="D2103" s="84">
        <v>2007</v>
      </c>
      <c r="E2103" s="3">
        <v>39253</v>
      </c>
      <c r="F2103" s="3"/>
      <c r="AK2103" s="4"/>
      <c r="AL2103" s="4"/>
      <c r="AM2103" s="1"/>
      <c r="AN2103" s="1"/>
      <c r="AO2103" s="1"/>
      <c r="AP2103" s="4"/>
      <c r="DS2103" s="1">
        <v>421.9118876</v>
      </c>
      <c r="DT2103" s="1">
        <v>0.34935840000000001</v>
      </c>
      <c r="DU2103" s="1">
        <v>0.30858702199999999</v>
      </c>
      <c r="DV2103" s="1">
        <v>0.401998931</v>
      </c>
      <c r="DW2103" s="1">
        <v>0.34772495199999998</v>
      </c>
      <c r="DX2103" s="1">
        <v>0.32767636500000002</v>
      </c>
    </row>
    <row r="2104" spans="1:128" hidden="1" x14ac:dyDescent="0.25">
      <c r="A2104" s="1" t="s">
        <v>430</v>
      </c>
      <c r="B2104" s="1" t="s">
        <v>476</v>
      </c>
      <c r="C2104" s="1" t="s">
        <v>116</v>
      </c>
      <c r="D2104" s="84">
        <v>2007</v>
      </c>
      <c r="E2104" s="3">
        <v>39255</v>
      </c>
      <c r="F2104" s="3"/>
      <c r="AK2104" s="4">
        <v>19.09</v>
      </c>
      <c r="AL2104" s="82">
        <f>AK2104/100</f>
        <v>0.19089999999999999</v>
      </c>
      <c r="AM2104" s="1"/>
      <c r="AN2104" s="1"/>
      <c r="AO2104" s="1"/>
      <c r="AP2104" s="4"/>
      <c r="BA2104" s="1">
        <v>0</v>
      </c>
      <c r="BG2104" s="1">
        <v>0.45432304099999998</v>
      </c>
      <c r="BJ2104" s="1">
        <v>16.841023580000002</v>
      </c>
      <c r="BK2104" s="1">
        <v>26838.759109999999</v>
      </c>
      <c r="BZ2104" s="1">
        <v>2.2469764159999999</v>
      </c>
      <c r="CD2104" s="1">
        <v>237.80881690000001</v>
      </c>
    </row>
    <row r="2105" spans="1:128" hidden="1" x14ac:dyDescent="0.25">
      <c r="A2105" s="1" t="s">
        <v>430</v>
      </c>
      <c r="B2105" s="1" t="s">
        <v>476</v>
      </c>
      <c r="C2105" s="1" t="s">
        <v>116</v>
      </c>
      <c r="D2105" s="84">
        <v>2007</v>
      </c>
      <c r="E2105" s="3">
        <v>39261</v>
      </c>
      <c r="F2105" s="3"/>
      <c r="AK2105" s="4"/>
      <c r="AL2105" s="4"/>
      <c r="AM2105" s="1"/>
      <c r="AN2105" s="1"/>
      <c r="AO2105" s="1"/>
      <c r="AP2105" s="4"/>
      <c r="BC2105" s="1">
        <v>4</v>
      </c>
      <c r="BF2105" s="1">
        <v>19.833333329999999</v>
      </c>
      <c r="CB2105" s="1">
        <v>5.6666666670000003</v>
      </c>
      <c r="DS2105" s="1">
        <v>452.95064259999998</v>
      </c>
      <c r="DT2105" s="1">
        <v>0.40582346699999999</v>
      </c>
      <c r="DU2105" s="1">
        <v>0.34200365199999999</v>
      </c>
      <c r="DV2105" s="1">
        <v>0.43036123999999998</v>
      </c>
      <c r="DW2105" s="1">
        <v>0.37479441699999999</v>
      </c>
      <c r="DX2105" s="1">
        <v>0.33076625900000001</v>
      </c>
    </row>
    <row r="2106" spans="1:128" hidden="1" x14ac:dyDescent="0.25">
      <c r="A2106" s="1" t="s">
        <v>430</v>
      </c>
      <c r="B2106" s="1" t="s">
        <v>476</v>
      </c>
      <c r="C2106" s="1" t="s">
        <v>116</v>
      </c>
      <c r="D2106" s="84">
        <v>2007</v>
      </c>
      <c r="E2106" s="3">
        <v>39269</v>
      </c>
      <c r="F2106" s="3"/>
      <c r="AK2106" s="4"/>
      <c r="AL2106" s="4"/>
      <c r="AM2106" s="1"/>
      <c r="AN2106" s="1"/>
      <c r="AO2106" s="1"/>
      <c r="AP2106" s="4"/>
      <c r="BC2106" s="1">
        <v>5.1666666670000003</v>
      </c>
      <c r="BF2106" s="1">
        <v>23.166666670000001</v>
      </c>
      <c r="CB2106" s="1">
        <v>6.6666666670000003</v>
      </c>
      <c r="DS2106" s="1">
        <v>432.25315840000002</v>
      </c>
      <c r="DT2106" s="1">
        <v>0.32661706699999998</v>
      </c>
      <c r="DU2106" s="1">
        <v>0.31587548799999998</v>
      </c>
      <c r="DV2106" s="1">
        <v>0.426531202</v>
      </c>
      <c r="DW2106" s="1">
        <v>0.36894521299999999</v>
      </c>
      <c r="DX2106" s="1">
        <v>0.32412116800000002</v>
      </c>
    </row>
    <row r="2107" spans="1:128" hidden="1" x14ac:dyDescent="0.25">
      <c r="A2107" s="1" t="s">
        <v>430</v>
      </c>
      <c r="B2107" s="1" t="s">
        <v>476</v>
      </c>
      <c r="C2107" s="1" t="s">
        <v>116</v>
      </c>
      <c r="D2107" s="84">
        <v>2007</v>
      </c>
      <c r="E2107" s="3">
        <v>39273</v>
      </c>
      <c r="F2107" s="3"/>
      <c r="AK2107" s="4">
        <v>128.15</v>
      </c>
      <c r="AL2107" s="82">
        <f>AK2107/100</f>
        <v>1.2815000000000001</v>
      </c>
      <c r="AM2107" s="1"/>
      <c r="AN2107" s="1"/>
      <c r="AO2107" s="1"/>
      <c r="AP2107" s="4"/>
      <c r="BA2107" s="1">
        <v>0</v>
      </c>
      <c r="BG2107" s="1">
        <v>2.8198324349999999</v>
      </c>
      <c r="BJ2107" s="1">
        <v>98.802878890000002</v>
      </c>
      <c r="BK2107" s="1">
        <v>28449.829969999999</v>
      </c>
      <c r="BZ2107" s="1">
        <v>29.35045444</v>
      </c>
      <c r="CD2107" s="1">
        <v>669.51057979999996</v>
      </c>
      <c r="DS2107" s="1">
        <v>426.88050980000003</v>
      </c>
      <c r="DT2107" s="1">
        <v>0.29172853300000001</v>
      </c>
      <c r="DU2107" s="1">
        <v>0.29729673699999998</v>
      </c>
      <c r="DV2107" s="1">
        <v>0.42520086800000001</v>
      </c>
      <c r="DW2107" s="1">
        <v>0.37357922900000001</v>
      </c>
      <c r="DX2107" s="1">
        <v>0.3296423</v>
      </c>
    </row>
    <row r="2108" spans="1:128" hidden="1" x14ac:dyDescent="0.25">
      <c r="A2108" s="1" t="s">
        <v>430</v>
      </c>
      <c r="B2108" s="1" t="s">
        <v>476</v>
      </c>
      <c r="C2108" s="1" t="s">
        <v>116</v>
      </c>
      <c r="D2108" s="84">
        <v>2007</v>
      </c>
      <c r="E2108" s="3">
        <v>39280</v>
      </c>
      <c r="F2108" s="3"/>
      <c r="AK2108" s="4"/>
      <c r="AL2108" s="4"/>
      <c r="AM2108" s="1"/>
      <c r="AN2108" s="1"/>
      <c r="AO2108" s="1"/>
      <c r="AP2108" s="4"/>
      <c r="BA2108" s="1">
        <v>0</v>
      </c>
      <c r="BC2108" s="1">
        <v>6.1666666670000003</v>
      </c>
      <c r="CB2108" s="1">
        <v>7.5</v>
      </c>
    </row>
    <row r="2109" spans="1:128" hidden="1" x14ac:dyDescent="0.25">
      <c r="A2109" s="1" t="s">
        <v>430</v>
      </c>
      <c r="B2109" s="1" t="s">
        <v>476</v>
      </c>
      <c r="C2109" s="1" t="s">
        <v>116</v>
      </c>
      <c r="D2109" s="84">
        <v>2007</v>
      </c>
      <c r="E2109" s="3">
        <v>39283</v>
      </c>
      <c r="F2109" s="3"/>
      <c r="AK2109" s="4"/>
      <c r="AL2109" s="4"/>
      <c r="AM2109" s="1"/>
      <c r="AN2109" s="1"/>
      <c r="AO2109" s="1"/>
      <c r="AP2109" s="4"/>
      <c r="DS2109" s="1">
        <v>416.33653729999997</v>
      </c>
      <c r="DT2109" s="1">
        <v>0.30975520000000001</v>
      </c>
      <c r="DU2109" s="1">
        <v>0.27677524599999997</v>
      </c>
      <c r="DV2109" s="1">
        <v>0.40728135300000001</v>
      </c>
      <c r="DW2109" s="1">
        <v>0.36557986599999998</v>
      </c>
      <c r="DX2109" s="1">
        <v>0.32166201500000002</v>
      </c>
    </row>
    <row r="2110" spans="1:128" hidden="1" x14ac:dyDescent="0.25">
      <c r="A2110" s="1" t="s">
        <v>430</v>
      </c>
      <c r="B2110" s="1" t="s">
        <v>476</v>
      </c>
      <c r="C2110" s="1" t="s">
        <v>116</v>
      </c>
      <c r="D2110" s="84">
        <v>2007</v>
      </c>
      <c r="E2110" s="3">
        <v>39287</v>
      </c>
      <c r="F2110" s="3"/>
      <c r="AK2110" s="4"/>
      <c r="AL2110" s="4"/>
      <c r="AM2110" s="1"/>
      <c r="AN2110" s="1"/>
      <c r="AO2110" s="1"/>
      <c r="AP2110" s="4"/>
      <c r="DS2110" s="1">
        <v>405.7094017</v>
      </c>
      <c r="DT2110" s="1">
        <v>0.28693066699999997</v>
      </c>
      <c r="DU2110" s="1">
        <v>0.25943998800000001</v>
      </c>
      <c r="DV2110" s="1">
        <v>0.40030151899999999</v>
      </c>
      <c r="DW2110" s="1">
        <v>0.35669156699999999</v>
      </c>
      <c r="DX2110" s="1">
        <v>0.32218626</v>
      </c>
    </row>
    <row r="2111" spans="1:128" hidden="1" x14ac:dyDescent="0.25">
      <c r="A2111" s="1" t="s">
        <v>430</v>
      </c>
      <c r="B2111" s="1" t="s">
        <v>476</v>
      </c>
      <c r="C2111" s="1" t="s">
        <v>116</v>
      </c>
      <c r="D2111" s="84">
        <v>2007</v>
      </c>
      <c r="E2111" s="3">
        <v>39294</v>
      </c>
      <c r="F2111" s="3"/>
      <c r="AK2111" s="4">
        <v>447.82</v>
      </c>
      <c r="AL2111" s="82">
        <f t="shared" ref="AL2111:AL2112" si="1">AK2111/100</f>
        <v>4.4782000000000002</v>
      </c>
      <c r="AM2111" s="1"/>
      <c r="AN2111" s="1"/>
      <c r="AO2111" s="1"/>
      <c r="AP2111" s="4"/>
      <c r="BA2111" s="1">
        <v>9.0749943149999996</v>
      </c>
      <c r="BC2111" s="1">
        <v>7.5</v>
      </c>
      <c r="BG2111" s="1">
        <v>8.4873007769999997</v>
      </c>
      <c r="BJ2111" s="1">
        <v>288.87710170000003</v>
      </c>
      <c r="BK2111" s="1">
        <v>29443.077150000001</v>
      </c>
      <c r="BZ2111" s="1">
        <v>149.86790400000001</v>
      </c>
      <c r="CB2111" s="1">
        <v>9.16</v>
      </c>
      <c r="CD2111" s="1">
        <v>710.85745710000003</v>
      </c>
      <c r="DS2111" s="1">
        <v>410.51535730000001</v>
      </c>
      <c r="DT2111" s="1">
        <v>0.31250080000000002</v>
      </c>
      <c r="DU2111" s="1">
        <v>0.28043273899999999</v>
      </c>
      <c r="DV2111" s="1">
        <v>0.39460632499999998</v>
      </c>
      <c r="DW2111" s="1">
        <v>0.36052139599999999</v>
      </c>
      <c r="DX2111" s="1">
        <v>0.31679003300000003</v>
      </c>
    </row>
    <row r="2112" spans="1:128" hidden="1" x14ac:dyDescent="0.25">
      <c r="A2112" s="1" t="s">
        <v>430</v>
      </c>
      <c r="B2112" s="1" t="s">
        <v>476</v>
      </c>
      <c r="C2112" s="1" t="s">
        <v>116</v>
      </c>
      <c r="D2112" s="84">
        <v>2007</v>
      </c>
      <c r="E2112" s="3">
        <v>39308</v>
      </c>
      <c r="F2112" s="3"/>
      <c r="AK2112" s="4">
        <v>665.24</v>
      </c>
      <c r="AL2112" s="82">
        <f t="shared" si="1"/>
        <v>6.6524000000000001</v>
      </c>
      <c r="AM2112" s="1"/>
      <c r="AN2112" s="1"/>
      <c r="AO2112" s="1"/>
      <c r="AP2112" s="4"/>
      <c r="BA2112" s="1">
        <v>77.570020569999997</v>
      </c>
      <c r="BG2112" s="1">
        <v>9.5677466179999993</v>
      </c>
      <c r="BJ2112" s="1">
        <v>310.692204</v>
      </c>
      <c r="BK2112" s="1">
        <v>29643.619920000001</v>
      </c>
      <c r="BZ2112" s="1">
        <v>276.97910880000001</v>
      </c>
      <c r="CD2112" s="1">
        <v>584.58989789999998</v>
      </c>
      <c r="DS2112" s="1">
        <v>364.192162</v>
      </c>
      <c r="DT2112" s="1">
        <v>0.23739893300000001</v>
      </c>
      <c r="DU2112" s="1">
        <v>0.229749338</v>
      </c>
      <c r="DV2112" s="1">
        <v>0.34082638700000001</v>
      </c>
      <c r="DW2112" s="1">
        <v>0.339369384</v>
      </c>
      <c r="DX2112" s="1">
        <v>0.30020396700000002</v>
      </c>
    </row>
    <row r="2113" spans="1:128" hidden="1" x14ac:dyDescent="0.25">
      <c r="A2113" s="1" t="s">
        <v>430</v>
      </c>
      <c r="B2113" s="1" t="s">
        <v>476</v>
      </c>
      <c r="C2113" s="1" t="s">
        <v>116</v>
      </c>
      <c r="D2113" s="84">
        <v>2007</v>
      </c>
      <c r="E2113" s="3">
        <v>39311</v>
      </c>
      <c r="F2113" s="3"/>
      <c r="AK2113" s="4"/>
      <c r="AL2113" s="4"/>
      <c r="AM2113" s="1"/>
      <c r="AN2113" s="1"/>
      <c r="AO2113" s="1"/>
      <c r="AP2113" s="4"/>
      <c r="DS2113" s="1">
        <v>395.43716230000001</v>
      </c>
      <c r="DT2113" s="1">
        <v>0.37304266699999999</v>
      </c>
      <c r="DU2113" s="1">
        <v>0.29010483999999997</v>
      </c>
      <c r="DV2113" s="1">
        <v>0.33077276300000003</v>
      </c>
      <c r="DW2113" s="1">
        <v>0.35307607099999999</v>
      </c>
      <c r="DX2113" s="1">
        <v>0.30270128600000001</v>
      </c>
    </row>
    <row r="2114" spans="1:128" hidden="1" x14ac:dyDescent="0.25">
      <c r="A2114" s="1" t="s">
        <v>430</v>
      </c>
      <c r="B2114" s="1" t="s">
        <v>476</v>
      </c>
      <c r="C2114" s="1" t="s">
        <v>116</v>
      </c>
      <c r="D2114" s="84">
        <v>2007</v>
      </c>
      <c r="E2114" s="3">
        <v>39321</v>
      </c>
      <c r="F2114" s="3"/>
      <c r="AK2114" s="4">
        <v>1102</v>
      </c>
      <c r="AL2114" s="82">
        <f>AK2114/100</f>
        <v>11.02</v>
      </c>
      <c r="AM2114" s="1"/>
      <c r="AN2114" s="1"/>
      <c r="AO2114" s="1"/>
      <c r="AP2114" s="4"/>
      <c r="BA2114" s="1">
        <v>329.70208789999998</v>
      </c>
      <c r="BC2114" s="1">
        <v>11.16</v>
      </c>
      <c r="BG2114" s="1">
        <v>9.141644565</v>
      </c>
      <c r="BJ2114" s="1">
        <v>292.1767658</v>
      </c>
      <c r="BK2114" s="1">
        <v>29064.90854</v>
      </c>
      <c r="BZ2114" s="1">
        <v>480.12114630000002</v>
      </c>
      <c r="CB2114" s="1">
        <v>12</v>
      </c>
      <c r="CD2114" s="1">
        <v>750.35149060000003</v>
      </c>
      <c r="DS2114" s="1">
        <v>416.99546199999997</v>
      </c>
      <c r="DT2114" s="1">
        <v>0.38635466699999998</v>
      </c>
      <c r="DU2114" s="1">
        <v>0.32185815000000001</v>
      </c>
      <c r="DV2114" s="1">
        <v>0.39677852699999999</v>
      </c>
      <c r="DW2114" s="1">
        <v>0.339391524</v>
      </c>
      <c r="DX2114" s="1">
        <v>0.29970841399999998</v>
      </c>
    </row>
    <row r="2115" spans="1:128" hidden="1" x14ac:dyDescent="0.25">
      <c r="A2115" s="1" t="s">
        <v>430</v>
      </c>
      <c r="B2115" s="1" t="s">
        <v>476</v>
      </c>
      <c r="C2115" s="1" t="s">
        <v>116</v>
      </c>
      <c r="D2115" s="84">
        <v>2007</v>
      </c>
      <c r="E2115" s="3">
        <v>39335</v>
      </c>
      <c r="F2115" s="3"/>
      <c r="AK2115" s="4"/>
      <c r="AL2115" s="4"/>
      <c r="AM2115" s="1"/>
      <c r="AN2115" s="1"/>
      <c r="AO2115" s="1"/>
      <c r="AP2115" s="4"/>
      <c r="BV2115" s="1">
        <v>37</v>
      </c>
    </row>
    <row r="2116" spans="1:128" hidden="1" x14ac:dyDescent="0.25">
      <c r="A2116" s="1" t="s">
        <v>430</v>
      </c>
      <c r="B2116" s="1" t="s">
        <v>476</v>
      </c>
      <c r="C2116" s="1" t="s">
        <v>116</v>
      </c>
      <c r="D2116" s="84">
        <v>2007</v>
      </c>
      <c r="E2116" s="3">
        <v>39337</v>
      </c>
      <c r="F2116" s="3"/>
      <c r="AK2116" s="4"/>
      <c r="AL2116" s="4"/>
      <c r="AM2116" s="1"/>
      <c r="AN2116" s="1"/>
      <c r="AO2116" s="1"/>
      <c r="AP2116" s="4"/>
      <c r="BC2116" s="1">
        <v>12.8</v>
      </c>
      <c r="CB2116" s="1">
        <v>14</v>
      </c>
    </row>
    <row r="2117" spans="1:128" hidden="1" x14ac:dyDescent="0.25">
      <c r="A2117" s="1" t="s">
        <v>430</v>
      </c>
      <c r="B2117" s="1" t="s">
        <v>476</v>
      </c>
      <c r="C2117" s="1" t="s">
        <v>116</v>
      </c>
      <c r="D2117" s="84">
        <v>2007</v>
      </c>
      <c r="E2117" s="3">
        <v>39351</v>
      </c>
      <c r="F2117" s="3"/>
      <c r="AK2117" s="4"/>
      <c r="AL2117" s="4"/>
      <c r="AM2117" s="1"/>
      <c r="AN2117" s="1"/>
      <c r="AO2117" s="1"/>
      <c r="AP2117" s="4"/>
      <c r="BC2117" s="1">
        <v>14</v>
      </c>
      <c r="BV2117" s="1">
        <v>52</v>
      </c>
      <c r="CB2117" s="1">
        <v>14</v>
      </c>
    </row>
    <row r="2118" spans="1:128" hidden="1" x14ac:dyDescent="0.25">
      <c r="A2118" s="1" t="s">
        <v>430</v>
      </c>
      <c r="B2118" s="1" t="s">
        <v>476</v>
      </c>
      <c r="C2118" s="1" t="s">
        <v>116</v>
      </c>
      <c r="D2118" s="84">
        <v>2007</v>
      </c>
      <c r="E2118" s="3">
        <v>39364</v>
      </c>
      <c r="F2118" s="3"/>
      <c r="AK2118" s="4"/>
      <c r="AL2118" s="4"/>
      <c r="AM2118" s="1"/>
      <c r="AN2118" s="1"/>
      <c r="AO2118" s="1"/>
      <c r="AP2118" s="4"/>
      <c r="BV2118" s="1">
        <v>62</v>
      </c>
    </row>
    <row r="2119" spans="1:128" hidden="1" x14ac:dyDescent="0.25">
      <c r="A2119" s="1" t="s">
        <v>430</v>
      </c>
      <c r="B2119" s="1" t="s">
        <v>476</v>
      </c>
      <c r="C2119" s="1" t="s">
        <v>114</v>
      </c>
      <c r="D2119" s="84">
        <v>2007</v>
      </c>
      <c r="E2119" s="3">
        <v>39280</v>
      </c>
      <c r="F2119" s="3"/>
      <c r="AK2119" s="4"/>
      <c r="AL2119" s="4"/>
      <c r="AM2119" s="1"/>
      <c r="AN2119" s="1"/>
      <c r="AO2119" s="1"/>
      <c r="AP2119" s="4"/>
      <c r="BC2119" s="1">
        <v>2</v>
      </c>
      <c r="CB2119" s="1">
        <v>4</v>
      </c>
    </row>
    <row r="2120" spans="1:128" hidden="1" x14ac:dyDescent="0.25">
      <c r="A2120" s="1" t="s">
        <v>430</v>
      </c>
      <c r="B2120" s="1" t="s">
        <v>476</v>
      </c>
      <c r="C2120" s="1" t="s">
        <v>114</v>
      </c>
      <c r="D2120" s="84">
        <v>2007</v>
      </c>
      <c r="E2120" s="3">
        <v>39294</v>
      </c>
      <c r="F2120" s="3"/>
      <c r="AK2120" s="4"/>
      <c r="AL2120" s="4"/>
      <c r="AM2120" s="1"/>
      <c r="AN2120" s="1"/>
      <c r="AO2120" s="1"/>
      <c r="AP2120" s="4"/>
      <c r="BC2120" s="1">
        <v>3.75</v>
      </c>
      <c r="CB2120" s="1">
        <v>5.75</v>
      </c>
    </row>
    <row r="2121" spans="1:128" hidden="1" x14ac:dyDescent="0.25">
      <c r="A2121" s="1" t="s">
        <v>430</v>
      </c>
      <c r="B2121" s="1" t="s">
        <v>476</v>
      </c>
      <c r="C2121" s="1" t="s">
        <v>114</v>
      </c>
      <c r="D2121" s="84">
        <v>2007</v>
      </c>
      <c r="E2121" s="3">
        <v>39321</v>
      </c>
      <c r="F2121" s="3"/>
      <c r="AK2121" s="4"/>
      <c r="AL2121" s="4"/>
      <c r="AM2121" s="1"/>
      <c r="AN2121" s="1"/>
      <c r="AO2121" s="1"/>
      <c r="AP2121" s="4"/>
      <c r="BC2121" s="1">
        <v>8</v>
      </c>
      <c r="CB2121" s="1">
        <v>9.75</v>
      </c>
    </row>
    <row r="2122" spans="1:128" hidden="1" x14ac:dyDescent="0.25">
      <c r="A2122" s="1" t="s">
        <v>430</v>
      </c>
      <c r="B2122" s="1" t="s">
        <v>476</v>
      </c>
      <c r="C2122" s="1" t="s">
        <v>114</v>
      </c>
      <c r="D2122" s="84">
        <v>2007</v>
      </c>
      <c r="E2122" s="3">
        <v>39337</v>
      </c>
      <c r="F2122" s="3"/>
      <c r="AK2122" s="4"/>
      <c r="AL2122" s="4"/>
      <c r="AM2122" s="1"/>
      <c r="AN2122" s="1"/>
      <c r="AO2122" s="1"/>
      <c r="AP2122" s="4"/>
      <c r="BC2122" s="1">
        <v>10</v>
      </c>
      <c r="BV2122" s="1">
        <v>37</v>
      </c>
      <c r="CB2122" s="1">
        <v>11</v>
      </c>
    </row>
    <row r="2123" spans="1:128" hidden="1" x14ac:dyDescent="0.25">
      <c r="A2123" s="1" t="s">
        <v>430</v>
      </c>
      <c r="B2123" s="1" t="s">
        <v>476</v>
      </c>
      <c r="C2123" s="1" t="s">
        <v>114</v>
      </c>
      <c r="D2123" s="84">
        <v>2007</v>
      </c>
      <c r="E2123" s="3">
        <v>39351</v>
      </c>
      <c r="F2123" s="3"/>
      <c r="AK2123" s="4"/>
      <c r="AL2123" s="4"/>
      <c r="AM2123" s="1"/>
      <c r="AN2123" s="1"/>
      <c r="AO2123" s="1"/>
      <c r="AP2123" s="4"/>
      <c r="BC2123" s="1">
        <v>11</v>
      </c>
      <c r="BV2123" s="1">
        <v>55</v>
      </c>
      <c r="CB2123" s="1">
        <v>11.75</v>
      </c>
    </row>
    <row r="2124" spans="1:128" hidden="1" x14ac:dyDescent="0.25">
      <c r="A2124" s="1" t="s">
        <v>430</v>
      </c>
      <c r="B2124" s="1" t="s">
        <v>476</v>
      </c>
      <c r="C2124" s="1" t="s">
        <v>114</v>
      </c>
      <c r="D2124" s="84">
        <v>2007</v>
      </c>
      <c r="E2124" s="3">
        <v>39364</v>
      </c>
      <c r="F2124" s="3"/>
      <c r="AK2124" s="4"/>
      <c r="AL2124" s="4"/>
      <c r="AM2124" s="1"/>
      <c r="AN2124" s="1"/>
      <c r="AO2124" s="1"/>
      <c r="AP2124" s="4"/>
      <c r="BV2124" s="1">
        <v>69</v>
      </c>
    </row>
    <row r="2125" spans="1:128" hidden="1" x14ac:dyDescent="0.25">
      <c r="A2125" s="1" t="s">
        <v>430</v>
      </c>
      <c r="B2125" s="1" t="s">
        <v>476</v>
      </c>
      <c r="C2125" s="1" t="s">
        <v>115</v>
      </c>
      <c r="D2125" s="84">
        <v>2007</v>
      </c>
      <c r="E2125" s="3">
        <v>39280</v>
      </c>
      <c r="F2125" s="3"/>
      <c r="AK2125" s="4"/>
      <c r="AL2125" s="4"/>
      <c r="AM2125" s="1"/>
      <c r="AN2125" s="1"/>
      <c r="AO2125" s="1"/>
      <c r="AP2125" s="4"/>
      <c r="BC2125" s="1">
        <v>2</v>
      </c>
      <c r="CB2125" s="1">
        <v>4</v>
      </c>
    </row>
    <row r="2126" spans="1:128" hidden="1" x14ac:dyDescent="0.25">
      <c r="A2126" s="1" t="s">
        <v>430</v>
      </c>
      <c r="B2126" s="1" t="s">
        <v>476</v>
      </c>
      <c r="C2126" s="1" t="s">
        <v>115</v>
      </c>
      <c r="D2126" s="84">
        <v>2007</v>
      </c>
      <c r="E2126" s="3">
        <v>39294</v>
      </c>
      <c r="F2126" s="3"/>
      <c r="AK2126" s="4"/>
      <c r="AL2126" s="4"/>
      <c r="AM2126" s="1"/>
      <c r="AN2126" s="1"/>
      <c r="AO2126" s="1"/>
      <c r="AP2126" s="4"/>
      <c r="BC2126" s="1">
        <v>3.75</v>
      </c>
      <c r="CB2126" s="1">
        <v>5.75</v>
      </c>
    </row>
    <row r="2127" spans="1:128" hidden="1" x14ac:dyDescent="0.25">
      <c r="A2127" s="1" t="s">
        <v>430</v>
      </c>
      <c r="B2127" s="1" t="s">
        <v>476</v>
      </c>
      <c r="C2127" s="1" t="s">
        <v>115</v>
      </c>
      <c r="D2127" s="84">
        <v>2007</v>
      </c>
      <c r="E2127" s="3">
        <v>39321</v>
      </c>
      <c r="F2127" s="3"/>
      <c r="AK2127" s="4"/>
      <c r="AL2127" s="4"/>
      <c r="AM2127" s="1"/>
      <c r="AN2127" s="1"/>
      <c r="AO2127" s="1"/>
      <c r="AP2127" s="4"/>
      <c r="BC2127" s="1">
        <v>7.25</v>
      </c>
      <c r="CB2127" s="1">
        <v>8.25</v>
      </c>
    </row>
    <row r="2128" spans="1:128" hidden="1" x14ac:dyDescent="0.25">
      <c r="A2128" s="1" t="s">
        <v>430</v>
      </c>
      <c r="B2128" s="1" t="s">
        <v>476</v>
      </c>
      <c r="C2128" s="1" t="s">
        <v>115</v>
      </c>
      <c r="D2128" s="84">
        <v>2007</v>
      </c>
      <c r="E2128" s="3">
        <v>39337</v>
      </c>
      <c r="F2128" s="3"/>
      <c r="AK2128" s="4"/>
      <c r="AL2128" s="4"/>
      <c r="AM2128" s="1"/>
      <c r="AN2128" s="1"/>
      <c r="AO2128" s="1"/>
      <c r="AP2128" s="4"/>
      <c r="BC2128" s="1">
        <v>9.33</v>
      </c>
      <c r="CB2128" s="1">
        <v>11</v>
      </c>
    </row>
    <row r="2129" spans="1:80" hidden="1" x14ac:dyDescent="0.25">
      <c r="A2129" s="1" t="s">
        <v>430</v>
      </c>
      <c r="B2129" s="1" t="s">
        <v>476</v>
      </c>
      <c r="C2129" s="1" t="s">
        <v>115</v>
      </c>
      <c r="D2129" s="84">
        <v>2007</v>
      </c>
      <c r="E2129" s="3">
        <v>39351</v>
      </c>
      <c r="F2129" s="3"/>
      <c r="AK2129" s="4"/>
      <c r="AL2129" s="4"/>
      <c r="AM2129" s="1"/>
      <c r="AN2129" s="1"/>
      <c r="AO2129" s="1"/>
      <c r="AP2129" s="4"/>
      <c r="BC2129" s="1">
        <v>11.33</v>
      </c>
      <c r="CB2129" s="1">
        <v>12.66</v>
      </c>
    </row>
    <row r="2130" spans="1:80" hidden="1" x14ac:dyDescent="0.25">
      <c r="A2130" s="1" t="s">
        <v>430</v>
      </c>
      <c r="B2130" s="1" t="s">
        <v>476</v>
      </c>
      <c r="C2130" s="1" t="s">
        <v>115</v>
      </c>
      <c r="D2130" s="84">
        <v>2007</v>
      </c>
      <c r="E2130" s="3">
        <v>39364</v>
      </c>
      <c r="F2130" s="3"/>
      <c r="AK2130" s="4"/>
      <c r="AL2130" s="4"/>
      <c r="AM2130" s="1"/>
      <c r="AN2130" s="1"/>
      <c r="AO2130" s="1"/>
      <c r="AP2130" s="4"/>
      <c r="BC2130" s="1">
        <v>12.66</v>
      </c>
      <c r="CB2130" s="1">
        <v>13.66</v>
      </c>
    </row>
    <row r="2131" spans="1:80" hidden="1" x14ac:dyDescent="0.25">
      <c r="A2131" s="1" t="s">
        <v>430</v>
      </c>
      <c r="B2131" s="1" t="s">
        <v>477</v>
      </c>
      <c r="C2131" s="5" t="s">
        <v>218</v>
      </c>
      <c r="D2131" s="86">
        <v>2011</v>
      </c>
      <c r="E2131" s="6">
        <v>40676</v>
      </c>
      <c r="F2131" s="7">
        <v>2011</v>
      </c>
      <c r="G2131" s="7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9"/>
      <c r="AL2131" s="9"/>
      <c r="AM2131" s="8"/>
      <c r="AN2131" s="8"/>
      <c r="AO2131" s="8"/>
      <c r="AP2131" s="9"/>
      <c r="AQ2131" s="10" t="s">
        <v>219</v>
      </c>
      <c r="BV2131" s="11">
        <v>31</v>
      </c>
    </row>
    <row r="2132" spans="1:80" hidden="1" x14ac:dyDescent="0.25">
      <c r="A2132" s="1" t="s">
        <v>430</v>
      </c>
      <c r="B2132" s="1" t="s">
        <v>477</v>
      </c>
      <c r="C2132" s="5" t="s">
        <v>218</v>
      </c>
      <c r="D2132" s="86">
        <v>2011</v>
      </c>
      <c r="E2132" s="6">
        <v>40689</v>
      </c>
      <c r="F2132" s="7">
        <v>2011</v>
      </c>
      <c r="G2132" s="7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9"/>
      <c r="AL2132" s="9"/>
      <c r="AM2132" s="8"/>
      <c r="AN2132" s="8"/>
      <c r="AO2132" s="8"/>
      <c r="AP2132" s="9"/>
      <c r="AQ2132" s="10" t="s">
        <v>219</v>
      </c>
      <c r="BV2132" s="11">
        <v>34</v>
      </c>
    </row>
    <row r="2133" spans="1:80" hidden="1" x14ac:dyDescent="0.25">
      <c r="A2133" s="1" t="s">
        <v>430</v>
      </c>
      <c r="B2133" s="1" t="s">
        <v>477</v>
      </c>
      <c r="C2133" s="5" t="s">
        <v>218</v>
      </c>
      <c r="D2133" s="86">
        <v>2011</v>
      </c>
      <c r="E2133" s="6">
        <v>40704</v>
      </c>
      <c r="F2133" s="7">
        <v>2011</v>
      </c>
      <c r="G2133" s="7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9"/>
      <c r="AL2133" s="9"/>
      <c r="AM2133" s="8"/>
      <c r="AN2133" s="8"/>
      <c r="AO2133" s="8"/>
      <c r="AP2133" s="9"/>
      <c r="AQ2133" s="10" t="s">
        <v>219</v>
      </c>
      <c r="BV2133" s="11">
        <v>35</v>
      </c>
    </row>
    <row r="2134" spans="1:80" hidden="1" x14ac:dyDescent="0.25">
      <c r="A2134" s="1" t="s">
        <v>430</v>
      </c>
      <c r="B2134" s="1" t="s">
        <v>477</v>
      </c>
      <c r="C2134" s="5" t="s">
        <v>218</v>
      </c>
      <c r="D2134" s="86">
        <v>2011</v>
      </c>
      <c r="E2134" s="6">
        <v>40750</v>
      </c>
      <c r="F2134" s="7">
        <v>2011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219</v>
      </c>
      <c r="BV2134" s="11">
        <v>35</v>
      </c>
    </row>
    <row r="2135" spans="1:80" hidden="1" x14ac:dyDescent="0.25">
      <c r="A2135" s="1" t="s">
        <v>430</v>
      </c>
      <c r="B2135" s="1" t="s">
        <v>477</v>
      </c>
      <c r="C2135" s="5" t="s">
        <v>218</v>
      </c>
      <c r="D2135" s="86">
        <v>2011</v>
      </c>
      <c r="E2135" s="6">
        <v>40764</v>
      </c>
      <c r="F2135" s="7">
        <v>2011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219</v>
      </c>
      <c r="BV2135" s="11">
        <v>41</v>
      </c>
    </row>
    <row r="2136" spans="1:80" hidden="1" x14ac:dyDescent="0.25">
      <c r="A2136" s="1" t="s">
        <v>430</v>
      </c>
      <c r="B2136" s="1" t="s">
        <v>477</v>
      </c>
      <c r="C2136" s="5" t="s">
        <v>218</v>
      </c>
      <c r="D2136" s="86">
        <v>2011</v>
      </c>
      <c r="E2136" s="6">
        <v>40777</v>
      </c>
      <c r="F2136" s="7">
        <v>2011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219</v>
      </c>
      <c r="BV2136" s="11">
        <v>45</v>
      </c>
    </row>
    <row r="2137" spans="1:80" hidden="1" x14ac:dyDescent="0.25">
      <c r="A2137" s="1" t="s">
        <v>430</v>
      </c>
      <c r="B2137" s="1" t="s">
        <v>477</v>
      </c>
      <c r="C2137" s="5" t="s">
        <v>218</v>
      </c>
      <c r="D2137" s="86">
        <v>2011</v>
      </c>
      <c r="E2137" s="6">
        <v>40805</v>
      </c>
      <c r="F2137" s="7">
        <v>2011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219</v>
      </c>
      <c r="BV2137" s="11">
        <v>65</v>
      </c>
    </row>
    <row r="2138" spans="1:80" hidden="1" x14ac:dyDescent="0.25">
      <c r="A2138" s="1" t="s">
        <v>430</v>
      </c>
      <c r="B2138" s="1" t="s">
        <v>477</v>
      </c>
      <c r="C2138" s="5" t="s">
        <v>220</v>
      </c>
      <c r="D2138" s="86">
        <v>2011</v>
      </c>
      <c r="E2138" s="6">
        <v>40676</v>
      </c>
      <c r="F2138" s="7">
        <v>2011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219</v>
      </c>
      <c r="BV2138" s="11">
        <v>25</v>
      </c>
    </row>
    <row r="2139" spans="1:80" hidden="1" x14ac:dyDescent="0.25">
      <c r="A2139" s="1" t="s">
        <v>430</v>
      </c>
      <c r="B2139" s="1" t="s">
        <v>477</v>
      </c>
      <c r="C2139" s="5" t="s">
        <v>220</v>
      </c>
      <c r="D2139" s="86">
        <v>2011</v>
      </c>
      <c r="E2139" s="6">
        <v>40689</v>
      </c>
      <c r="F2139" s="7">
        <v>2011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219</v>
      </c>
      <c r="BV2139" s="11">
        <v>31</v>
      </c>
    </row>
    <row r="2140" spans="1:80" hidden="1" x14ac:dyDescent="0.25">
      <c r="A2140" s="1" t="s">
        <v>430</v>
      </c>
      <c r="B2140" s="1" t="s">
        <v>477</v>
      </c>
      <c r="C2140" s="5" t="s">
        <v>220</v>
      </c>
      <c r="D2140" s="86">
        <v>2011</v>
      </c>
      <c r="E2140" s="6">
        <v>40704</v>
      </c>
      <c r="F2140" s="7">
        <v>2011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219</v>
      </c>
      <c r="BV2140" s="11">
        <v>34</v>
      </c>
    </row>
    <row r="2141" spans="1:80" hidden="1" x14ac:dyDescent="0.25">
      <c r="A2141" s="1" t="s">
        <v>430</v>
      </c>
      <c r="B2141" s="1" t="s">
        <v>477</v>
      </c>
      <c r="C2141" s="5" t="s">
        <v>220</v>
      </c>
      <c r="D2141" s="86">
        <v>2011</v>
      </c>
      <c r="E2141" s="6">
        <v>40750</v>
      </c>
      <c r="F2141" s="7">
        <v>2011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219</v>
      </c>
      <c r="BV2141" s="11">
        <v>35</v>
      </c>
    </row>
    <row r="2142" spans="1:80" hidden="1" x14ac:dyDescent="0.25">
      <c r="A2142" s="1" t="s">
        <v>430</v>
      </c>
      <c r="B2142" s="1" t="s">
        <v>477</v>
      </c>
      <c r="C2142" s="5" t="s">
        <v>220</v>
      </c>
      <c r="D2142" s="86">
        <v>2011</v>
      </c>
      <c r="E2142" s="6">
        <v>40764</v>
      </c>
      <c r="F2142" s="7">
        <v>2011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219</v>
      </c>
      <c r="BV2142" s="11">
        <v>37</v>
      </c>
    </row>
    <row r="2143" spans="1:80" hidden="1" x14ac:dyDescent="0.25">
      <c r="A2143" s="1" t="s">
        <v>430</v>
      </c>
      <c r="B2143" s="1" t="s">
        <v>477</v>
      </c>
      <c r="C2143" s="5" t="s">
        <v>220</v>
      </c>
      <c r="D2143" s="86">
        <v>2011</v>
      </c>
      <c r="E2143" s="6">
        <v>40777</v>
      </c>
      <c r="F2143" s="7">
        <v>2011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219</v>
      </c>
      <c r="BV2143" s="11">
        <v>43</v>
      </c>
    </row>
    <row r="2144" spans="1:80" hidden="1" x14ac:dyDescent="0.25">
      <c r="A2144" s="1" t="s">
        <v>430</v>
      </c>
      <c r="B2144" s="1" t="s">
        <v>477</v>
      </c>
      <c r="C2144" s="5" t="s">
        <v>220</v>
      </c>
      <c r="D2144" s="86">
        <v>2011</v>
      </c>
      <c r="E2144" s="6">
        <v>40805</v>
      </c>
      <c r="F2144" s="7">
        <v>2011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219</v>
      </c>
      <c r="BV2144" s="11">
        <v>59</v>
      </c>
    </row>
    <row r="2145" spans="1:74" hidden="1" x14ac:dyDescent="0.25">
      <c r="A2145" s="1" t="s">
        <v>430</v>
      </c>
      <c r="B2145" s="1" t="s">
        <v>477</v>
      </c>
      <c r="C2145" s="5" t="s">
        <v>221</v>
      </c>
      <c r="D2145" s="86">
        <v>2011</v>
      </c>
      <c r="E2145" s="6">
        <v>40689</v>
      </c>
      <c r="F2145" s="7">
        <v>2011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219</v>
      </c>
      <c r="BV2145" s="11">
        <v>23</v>
      </c>
    </row>
    <row r="2146" spans="1:74" hidden="1" x14ac:dyDescent="0.25">
      <c r="A2146" s="1" t="s">
        <v>430</v>
      </c>
      <c r="B2146" s="1" t="s">
        <v>477</v>
      </c>
      <c r="C2146" s="5" t="s">
        <v>221</v>
      </c>
      <c r="D2146" s="86">
        <v>2011</v>
      </c>
      <c r="E2146" s="6">
        <v>40704</v>
      </c>
      <c r="F2146" s="7">
        <v>2011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219</v>
      </c>
      <c r="BV2146" s="11">
        <v>24</v>
      </c>
    </row>
    <row r="2147" spans="1:74" hidden="1" x14ac:dyDescent="0.25">
      <c r="A2147" s="1" t="s">
        <v>430</v>
      </c>
      <c r="B2147" s="1" t="s">
        <v>477</v>
      </c>
      <c r="C2147" s="5" t="s">
        <v>221</v>
      </c>
      <c r="D2147" s="86">
        <v>2011</v>
      </c>
      <c r="E2147" s="6">
        <v>40750</v>
      </c>
      <c r="F2147" s="7">
        <v>2011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219</v>
      </c>
      <c r="BV2147" s="11">
        <v>33</v>
      </c>
    </row>
    <row r="2148" spans="1:74" hidden="1" x14ac:dyDescent="0.25">
      <c r="A2148" s="1" t="s">
        <v>430</v>
      </c>
      <c r="B2148" s="1" t="s">
        <v>477</v>
      </c>
      <c r="C2148" s="5" t="s">
        <v>221</v>
      </c>
      <c r="D2148" s="86">
        <v>2011</v>
      </c>
      <c r="E2148" s="6">
        <v>40764</v>
      </c>
      <c r="F2148" s="7">
        <v>2011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219</v>
      </c>
      <c r="BV2148" s="11">
        <v>33</v>
      </c>
    </row>
    <row r="2149" spans="1:74" hidden="1" x14ac:dyDescent="0.25">
      <c r="A2149" s="1" t="s">
        <v>430</v>
      </c>
      <c r="B2149" s="1" t="s">
        <v>477</v>
      </c>
      <c r="C2149" s="5" t="s">
        <v>221</v>
      </c>
      <c r="D2149" s="86">
        <v>2011</v>
      </c>
      <c r="E2149" s="6">
        <v>40777</v>
      </c>
      <c r="F2149" s="7">
        <v>2011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219</v>
      </c>
      <c r="BV2149" s="11">
        <v>37</v>
      </c>
    </row>
    <row r="2150" spans="1:74" hidden="1" x14ac:dyDescent="0.25">
      <c r="A2150" s="1" t="s">
        <v>430</v>
      </c>
      <c r="B2150" s="1" t="s">
        <v>477</v>
      </c>
      <c r="C2150" s="5" t="s">
        <v>221</v>
      </c>
      <c r="D2150" s="86">
        <v>2011</v>
      </c>
      <c r="E2150" s="6">
        <v>40805</v>
      </c>
      <c r="F2150" s="7">
        <v>2011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219</v>
      </c>
      <c r="BV2150" s="11">
        <v>51</v>
      </c>
    </row>
    <row r="2151" spans="1:74" hidden="1" x14ac:dyDescent="0.25">
      <c r="A2151" s="1" t="s">
        <v>430</v>
      </c>
      <c r="B2151" s="1" t="s">
        <v>477</v>
      </c>
      <c r="C2151" s="5" t="s">
        <v>222</v>
      </c>
      <c r="D2151" s="86">
        <v>2011</v>
      </c>
      <c r="E2151" s="6">
        <v>40750</v>
      </c>
      <c r="F2151" s="7">
        <v>2011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219</v>
      </c>
      <c r="BV2151" s="11">
        <v>31</v>
      </c>
    </row>
    <row r="2152" spans="1:74" hidden="1" x14ac:dyDescent="0.25">
      <c r="A2152" s="1" t="s">
        <v>430</v>
      </c>
      <c r="B2152" s="1" t="s">
        <v>477</v>
      </c>
      <c r="C2152" s="5" t="s">
        <v>222</v>
      </c>
      <c r="D2152" s="86">
        <v>2011</v>
      </c>
      <c r="E2152" s="6">
        <v>40764</v>
      </c>
      <c r="F2152" s="7">
        <v>2011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219</v>
      </c>
      <c r="BV2152" s="11">
        <v>33</v>
      </c>
    </row>
    <row r="2153" spans="1:74" hidden="1" x14ac:dyDescent="0.25">
      <c r="A2153" s="1" t="s">
        <v>430</v>
      </c>
      <c r="B2153" s="1" t="s">
        <v>477</v>
      </c>
      <c r="C2153" s="5" t="s">
        <v>222</v>
      </c>
      <c r="D2153" s="86">
        <v>2011</v>
      </c>
      <c r="E2153" s="6">
        <v>40777</v>
      </c>
      <c r="F2153" s="7">
        <v>2011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219</v>
      </c>
      <c r="BV2153" s="11">
        <v>37</v>
      </c>
    </row>
    <row r="2154" spans="1:74" hidden="1" x14ac:dyDescent="0.25">
      <c r="A2154" s="1" t="s">
        <v>430</v>
      </c>
      <c r="B2154" s="1" t="s">
        <v>477</v>
      </c>
      <c r="C2154" s="5" t="s">
        <v>222</v>
      </c>
      <c r="D2154" s="86">
        <v>2011</v>
      </c>
      <c r="E2154" s="6">
        <v>40805</v>
      </c>
      <c r="F2154" s="7">
        <v>2011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219</v>
      </c>
      <c r="BV2154" s="11">
        <v>63</v>
      </c>
    </row>
    <row r="2155" spans="1:74" hidden="1" x14ac:dyDescent="0.25">
      <c r="A2155" s="1" t="s">
        <v>430</v>
      </c>
      <c r="B2155" s="1" t="s">
        <v>477</v>
      </c>
      <c r="C2155" s="5" t="s">
        <v>223</v>
      </c>
      <c r="D2155" s="86">
        <v>2011</v>
      </c>
      <c r="E2155" s="6">
        <v>40750</v>
      </c>
      <c r="F2155" s="7">
        <v>2011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219</v>
      </c>
      <c r="BV2155" s="11">
        <v>25</v>
      </c>
    </row>
    <row r="2156" spans="1:74" hidden="1" x14ac:dyDescent="0.25">
      <c r="A2156" s="1" t="s">
        <v>430</v>
      </c>
      <c r="B2156" s="1" t="s">
        <v>477</v>
      </c>
      <c r="C2156" s="5" t="s">
        <v>223</v>
      </c>
      <c r="D2156" s="86">
        <v>2011</v>
      </c>
      <c r="E2156" s="6">
        <v>40764</v>
      </c>
      <c r="F2156" s="7">
        <v>2011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219</v>
      </c>
      <c r="BV2156" s="11">
        <v>35</v>
      </c>
    </row>
    <row r="2157" spans="1:74" hidden="1" x14ac:dyDescent="0.25">
      <c r="A2157" s="1" t="s">
        <v>430</v>
      </c>
      <c r="B2157" s="1" t="s">
        <v>477</v>
      </c>
      <c r="C2157" s="5" t="s">
        <v>223</v>
      </c>
      <c r="D2157" s="86">
        <v>2011</v>
      </c>
      <c r="E2157" s="6">
        <v>40777</v>
      </c>
      <c r="F2157" s="7">
        <v>2011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219</v>
      </c>
      <c r="BV2157" s="11">
        <v>39</v>
      </c>
    </row>
    <row r="2158" spans="1:74" hidden="1" x14ac:dyDescent="0.25">
      <c r="A2158" s="1" t="s">
        <v>430</v>
      </c>
      <c r="B2158" s="1" t="s">
        <v>477</v>
      </c>
      <c r="C2158" s="5" t="s">
        <v>223</v>
      </c>
      <c r="D2158" s="86">
        <v>2011</v>
      </c>
      <c r="E2158" s="6">
        <v>40805</v>
      </c>
      <c r="F2158" s="7">
        <v>2011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219</v>
      </c>
      <c r="BV2158" s="11">
        <v>47</v>
      </c>
    </row>
    <row r="2159" spans="1:74" hidden="1" x14ac:dyDescent="0.25">
      <c r="A2159" s="1" t="s">
        <v>430</v>
      </c>
      <c r="B2159" s="1" t="s">
        <v>477</v>
      </c>
      <c r="C2159" s="5" t="s">
        <v>224</v>
      </c>
      <c r="D2159" s="86">
        <v>2011</v>
      </c>
      <c r="E2159" s="6">
        <v>40750</v>
      </c>
      <c r="F2159" s="7">
        <v>2011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219</v>
      </c>
      <c r="BV2159" s="11">
        <v>23</v>
      </c>
    </row>
    <row r="2160" spans="1:74" hidden="1" x14ac:dyDescent="0.25">
      <c r="A2160" s="1" t="s">
        <v>430</v>
      </c>
      <c r="B2160" s="1" t="s">
        <v>477</v>
      </c>
      <c r="C2160" s="5" t="s">
        <v>224</v>
      </c>
      <c r="D2160" s="86">
        <v>2011</v>
      </c>
      <c r="E2160" s="6">
        <v>40764</v>
      </c>
      <c r="F2160" s="7">
        <v>2011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219</v>
      </c>
      <c r="BV2160" s="11">
        <v>31</v>
      </c>
    </row>
    <row r="2161" spans="1:74" hidden="1" x14ac:dyDescent="0.25">
      <c r="A2161" s="1" t="s">
        <v>430</v>
      </c>
      <c r="B2161" s="1" t="s">
        <v>477</v>
      </c>
      <c r="C2161" s="5" t="s">
        <v>224</v>
      </c>
      <c r="D2161" s="86">
        <v>2011</v>
      </c>
      <c r="E2161" s="6">
        <v>40777</v>
      </c>
      <c r="F2161" s="7">
        <v>2011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219</v>
      </c>
      <c r="BV2161" s="11">
        <v>35</v>
      </c>
    </row>
    <row r="2162" spans="1:74" hidden="1" x14ac:dyDescent="0.25">
      <c r="A2162" s="1" t="s">
        <v>430</v>
      </c>
      <c r="B2162" s="1" t="s">
        <v>477</v>
      </c>
      <c r="C2162" s="5" t="s">
        <v>224</v>
      </c>
      <c r="D2162" s="86">
        <v>2011</v>
      </c>
      <c r="E2162" s="6">
        <v>40805</v>
      </c>
      <c r="F2162" s="7">
        <v>2011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219</v>
      </c>
      <c r="BV2162" s="11">
        <v>37</v>
      </c>
    </row>
    <row r="2163" spans="1:74" hidden="1" x14ac:dyDescent="0.25">
      <c r="A2163" s="1" t="s">
        <v>430</v>
      </c>
      <c r="B2163" s="1" t="s">
        <v>477</v>
      </c>
      <c r="C2163" s="5" t="s">
        <v>224</v>
      </c>
      <c r="D2163" s="86">
        <v>2011</v>
      </c>
      <c r="E2163" s="6">
        <v>40826</v>
      </c>
      <c r="F2163" s="7">
        <v>2011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219</v>
      </c>
      <c r="BV2163" s="11">
        <v>59</v>
      </c>
    </row>
    <row r="2164" spans="1:74" hidden="1" x14ac:dyDescent="0.25">
      <c r="A2164" s="1" t="s">
        <v>430</v>
      </c>
      <c r="B2164" s="1" t="s">
        <v>477</v>
      </c>
      <c r="C2164" s="5" t="s">
        <v>225</v>
      </c>
      <c r="D2164" s="86">
        <v>2011</v>
      </c>
      <c r="E2164" s="6">
        <v>40676</v>
      </c>
      <c r="F2164" s="7">
        <v>2011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226</v>
      </c>
      <c r="BV2164" s="11">
        <v>32</v>
      </c>
    </row>
    <row r="2165" spans="1:74" hidden="1" x14ac:dyDescent="0.25">
      <c r="A2165" s="1" t="s">
        <v>430</v>
      </c>
      <c r="B2165" s="1" t="s">
        <v>477</v>
      </c>
      <c r="C2165" s="5" t="s">
        <v>225</v>
      </c>
      <c r="D2165" s="86">
        <v>2011</v>
      </c>
      <c r="E2165" s="6">
        <v>40689</v>
      </c>
      <c r="F2165" s="7">
        <v>2011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226</v>
      </c>
      <c r="BV2165" s="11">
        <v>34</v>
      </c>
    </row>
    <row r="2166" spans="1:74" hidden="1" x14ac:dyDescent="0.25">
      <c r="A2166" s="1" t="s">
        <v>430</v>
      </c>
      <c r="B2166" s="1" t="s">
        <v>477</v>
      </c>
      <c r="C2166" s="5" t="s">
        <v>225</v>
      </c>
      <c r="D2166" s="86">
        <v>2011</v>
      </c>
      <c r="E2166" s="6">
        <v>40704</v>
      </c>
      <c r="F2166" s="7">
        <v>2011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226</v>
      </c>
      <c r="BV2166" s="11">
        <v>35</v>
      </c>
    </row>
    <row r="2167" spans="1:74" hidden="1" x14ac:dyDescent="0.25">
      <c r="A2167" s="1" t="s">
        <v>430</v>
      </c>
      <c r="B2167" s="1" t="s">
        <v>477</v>
      </c>
      <c r="C2167" s="5" t="s">
        <v>225</v>
      </c>
      <c r="D2167" s="86">
        <v>2011</v>
      </c>
      <c r="E2167" s="6">
        <v>40750</v>
      </c>
      <c r="F2167" s="7">
        <v>2011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226</v>
      </c>
      <c r="BV2167" s="11">
        <v>53</v>
      </c>
    </row>
    <row r="2168" spans="1:74" hidden="1" x14ac:dyDescent="0.25">
      <c r="A2168" s="1" t="s">
        <v>430</v>
      </c>
      <c r="B2168" s="1" t="s">
        <v>477</v>
      </c>
      <c r="C2168" s="5" t="s">
        <v>225</v>
      </c>
      <c r="D2168" s="86">
        <v>2011</v>
      </c>
      <c r="E2168" s="6">
        <v>40764</v>
      </c>
      <c r="F2168" s="7">
        <v>2011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226</v>
      </c>
      <c r="BV2168" s="11">
        <v>57</v>
      </c>
    </row>
    <row r="2169" spans="1:74" hidden="1" x14ac:dyDescent="0.25">
      <c r="A2169" s="1" t="s">
        <v>430</v>
      </c>
      <c r="B2169" s="1" t="s">
        <v>477</v>
      </c>
      <c r="C2169" s="5" t="s">
        <v>225</v>
      </c>
      <c r="D2169" s="86">
        <v>2011</v>
      </c>
      <c r="E2169" s="6">
        <v>40777</v>
      </c>
      <c r="F2169" s="7">
        <v>2011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226</v>
      </c>
      <c r="BV2169" s="11">
        <v>65</v>
      </c>
    </row>
    <row r="2170" spans="1:74" hidden="1" x14ac:dyDescent="0.25">
      <c r="A2170" s="1" t="s">
        <v>430</v>
      </c>
      <c r="B2170" s="1" t="s">
        <v>477</v>
      </c>
      <c r="C2170" s="5" t="s">
        <v>225</v>
      </c>
      <c r="D2170" s="86">
        <v>2011</v>
      </c>
      <c r="E2170" s="6">
        <v>40805</v>
      </c>
      <c r="F2170" s="7">
        <v>2011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226</v>
      </c>
      <c r="BV2170" s="11">
        <v>85</v>
      </c>
    </row>
    <row r="2171" spans="1:74" hidden="1" x14ac:dyDescent="0.25">
      <c r="A2171" s="1" t="s">
        <v>430</v>
      </c>
      <c r="B2171" s="1" t="s">
        <v>477</v>
      </c>
      <c r="C2171" s="5" t="s">
        <v>227</v>
      </c>
      <c r="D2171" s="86">
        <v>2011</v>
      </c>
      <c r="E2171" s="6">
        <v>40676</v>
      </c>
      <c r="F2171" s="7">
        <v>2011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226</v>
      </c>
      <c r="BV2171" s="11">
        <v>25</v>
      </c>
    </row>
    <row r="2172" spans="1:74" hidden="1" x14ac:dyDescent="0.25">
      <c r="A2172" s="1" t="s">
        <v>430</v>
      </c>
      <c r="B2172" s="1" t="s">
        <v>477</v>
      </c>
      <c r="C2172" s="5" t="s">
        <v>227</v>
      </c>
      <c r="D2172" s="86">
        <v>2011</v>
      </c>
      <c r="E2172" s="6">
        <v>40689</v>
      </c>
      <c r="F2172" s="7">
        <v>2011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226</v>
      </c>
      <c r="BV2172" s="11">
        <v>31</v>
      </c>
    </row>
    <row r="2173" spans="1:74" hidden="1" x14ac:dyDescent="0.25">
      <c r="A2173" s="1" t="s">
        <v>430</v>
      </c>
      <c r="B2173" s="1" t="s">
        <v>477</v>
      </c>
      <c r="C2173" s="5" t="s">
        <v>227</v>
      </c>
      <c r="D2173" s="86">
        <v>2011</v>
      </c>
      <c r="E2173" s="6">
        <v>40704</v>
      </c>
      <c r="F2173" s="7">
        <v>2011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226</v>
      </c>
      <c r="BV2173" s="11">
        <v>36</v>
      </c>
    </row>
    <row r="2174" spans="1:74" hidden="1" x14ac:dyDescent="0.25">
      <c r="A2174" s="1" t="s">
        <v>430</v>
      </c>
      <c r="B2174" s="1" t="s">
        <v>477</v>
      </c>
      <c r="C2174" s="5" t="s">
        <v>227</v>
      </c>
      <c r="D2174" s="86">
        <v>2011</v>
      </c>
      <c r="E2174" s="6">
        <v>40750</v>
      </c>
      <c r="F2174" s="7">
        <v>2011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226</v>
      </c>
      <c r="BV2174" s="11">
        <v>39</v>
      </c>
    </row>
    <row r="2175" spans="1:74" hidden="1" x14ac:dyDescent="0.25">
      <c r="A2175" s="1" t="s">
        <v>430</v>
      </c>
      <c r="B2175" s="1" t="s">
        <v>477</v>
      </c>
      <c r="C2175" s="5" t="s">
        <v>227</v>
      </c>
      <c r="D2175" s="86">
        <v>2011</v>
      </c>
      <c r="E2175" s="6">
        <v>40764</v>
      </c>
      <c r="F2175" s="7">
        <v>2011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226</v>
      </c>
      <c r="BV2175" s="11">
        <v>43</v>
      </c>
    </row>
    <row r="2176" spans="1:74" hidden="1" x14ac:dyDescent="0.25">
      <c r="A2176" s="1" t="s">
        <v>430</v>
      </c>
      <c r="B2176" s="1" t="s">
        <v>477</v>
      </c>
      <c r="C2176" s="5" t="s">
        <v>227</v>
      </c>
      <c r="D2176" s="86">
        <v>2011</v>
      </c>
      <c r="E2176" s="6">
        <v>40777</v>
      </c>
      <c r="F2176" s="7">
        <v>2011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226</v>
      </c>
      <c r="BV2176" s="11">
        <v>53</v>
      </c>
    </row>
    <row r="2177" spans="1:74" hidden="1" x14ac:dyDescent="0.25">
      <c r="A2177" s="1" t="s">
        <v>430</v>
      </c>
      <c r="B2177" s="1" t="s">
        <v>477</v>
      </c>
      <c r="C2177" s="5" t="s">
        <v>227</v>
      </c>
      <c r="D2177" s="86">
        <v>2011</v>
      </c>
      <c r="E2177" s="6">
        <v>40805</v>
      </c>
      <c r="F2177" s="7">
        <v>2011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226</v>
      </c>
      <c r="BV2177" s="11">
        <v>73</v>
      </c>
    </row>
    <row r="2178" spans="1:74" hidden="1" x14ac:dyDescent="0.25">
      <c r="A2178" s="1" t="s">
        <v>430</v>
      </c>
      <c r="B2178" s="1" t="s">
        <v>477</v>
      </c>
      <c r="C2178" s="5" t="s">
        <v>228</v>
      </c>
      <c r="D2178" s="86">
        <v>2011</v>
      </c>
      <c r="E2178" s="6">
        <v>40689</v>
      </c>
      <c r="F2178" s="7">
        <v>2011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226</v>
      </c>
      <c r="BV2178" s="11">
        <v>23</v>
      </c>
    </row>
    <row r="2179" spans="1:74" hidden="1" x14ac:dyDescent="0.25">
      <c r="A2179" s="1" t="s">
        <v>430</v>
      </c>
      <c r="B2179" s="1" t="s">
        <v>477</v>
      </c>
      <c r="C2179" s="5" t="s">
        <v>228</v>
      </c>
      <c r="D2179" s="86">
        <v>2011</v>
      </c>
      <c r="E2179" s="6">
        <v>40704</v>
      </c>
      <c r="F2179" s="7">
        <v>2011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226</v>
      </c>
      <c r="BV2179" s="11">
        <v>24</v>
      </c>
    </row>
    <row r="2180" spans="1:74" hidden="1" x14ac:dyDescent="0.25">
      <c r="A2180" s="1" t="s">
        <v>430</v>
      </c>
      <c r="B2180" s="1" t="s">
        <v>477</v>
      </c>
      <c r="C2180" s="5" t="s">
        <v>228</v>
      </c>
      <c r="D2180" s="86">
        <v>2011</v>
      </c>
      <c r="E2180" s="6">
        <v>40750</v>
      </c>
      <c r="F2180" s="7">
        <v>2011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226</v>
      </c>
      <c r="BV2180" s="11">
        <v>33</v>
      </c>
    </row>
    <row r="2181" spans="1:74" hidden="1" x14ac:dyDescent="0.25">
      <c r="A2181" s="1" t="s">
        <v>430</v>
      </c>
      <c r="B2181" s="1" t="s">
        <v>477</v>
      </c>
      <c r="C2181" s="5" t="s">
        <v>228</v>
      </c>
      <c r="D2181" s="86">
        <v>2011</v>
      </c>
      <c r="E2181" s="6">
        <v>40764</v>
      </c>
      <c r="F2181" s="7">
        <v>2011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226</v>
      </c>
      <c r="BV2181" s="11">
        <v>35</v>
      </c>
    </row>
    <row r="2182" spans="1:74" hidden="1" x14ac:dyDescent="0.25">
      <c r="A2182" s="1" t="s">
        <v>430</v>
      </c>
      <c r="B2182" s="1" t="s">
        <v>477</v>
      </c>
      <c r="C2182" s="5" t="s">
        <v>228</v>
      </c>
      <c r="D2182" s="86">
        <v>2011</v>
      </c>
      <c r="E2182" s="6">
        <v>40777</v>
      </c>
      <c r="F2182" s="7">
        <v>2011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226</v>
      </c>
      <c r="BV2182" s="11">
        <v>41</v>
      </c>
    </row>
    <row r="2183" spans="1:74" hidden="1" x14ac:dyDescent="0.25">
      <c r="A2183" s="1" t="s">
        <v>430</v>
      </c>
      <c r="B2183" s="1" t="s">
        <v>477</v>
      </c>
      <c r="C2183" s="5" t="s">
        <v>228</v>
      </c>
      <c r="D2183" s="86">
        <v>2011</v>
      </c>
      <c r="E2183" s="6">
        <v>40805</v>
      </c>
      <c r="F2183" s="7">
        <v>2011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226</v>
      </c>
      <c r="BV2183" s="11">
        <v>59</v>
      </c>
    </row>
    <row r="2184" spans="1:74" hidden="1" x14ac:dyDescent="0.25">
      <c r="A2184" s="1" t="s">
        <v>430</v>
      </c>
      <c r="B2184" s="1" t="s">
        <v>477</v>
      </c>
      <c r="C2184" s="5" t="s">
        <v>229</v>
      </c>
      <c r="D2184" s="86">
        <v>2011</v>
      </c>
      <c r="E2184" s="6">
        <v>40750</v>
      </c>
      <c r="F2184" s="7">
        <v>2011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226</v>
      </c>
      <c r="BV2184" s="11">
        <v>34</v>
      </c>
    </row>
    <row r="2185" spans="1:74" hidden="1" x14ac:dyDescent="0.25">
      <c r="A2185" s="1" t="s">
        <v>430</v>
      </c>
      <c r="B2185" s="1" t="s">
        <v>477</v>
      </c>
      <c r="C2185" s="5" t="s">
        <v>229</v>
      </c>
      <c r="D2185" s="86">
        <v>2011</v>
      </c>
      <c r="E2185" s="6">
        <v>40764</v>
      </c>
      <c r="F2185" s="7">
        <v>2011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226</v>
      </c>
      <c r="BV2185" s="11">
        <v>45</v>
      </c>
    </row>
    <row r="2186" spans="1:74" hidden="1" x14ac:dyDescent="0.25">
      <c r="A2186" s="1" t="s">
        <v>430</v>
      </c>
      <c r="B2186" s="1" t="s">
        <v>477</v>
      </c>
      <c r="C2186" s="5" t="s">
        <v>229</v>
      </c>
      <c r="D2186" s="86">
        <v>2011</v>
      </c>
      <c r="E2186" s="6">
        <v>40777</v>
      </c>
      <c r="F2186" s="7">
        <v>2011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226</v>
      </c>
      <c r="BV2186" s="11">
        <v>53</v>
      </c>
    </row>
    <row r="2187" spans="1:74" hidden="1" x14ac:dyDescent="0.25">
      <c r="A2187" s="1" t="s">
        <v>430</v>
      </c>
      <c r="B2187" s="1" t="s">
        <v>477</v>
      </c>
      <c r="C2187" s="5" t="s">
        <v>229</v>
      </c>
      <c r="D2187" s="86">
        <v>2011</v>
      </c>
      <c r="E2187" s="6">
        <v>40805</v>
      </c>
      <c r="F2187" s="7">
        <v>2011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226</v>
      </c>
      <c r="BV2187" s="11">
        <v>65</v>
      </c>
    </row>
    <row r="2188" spans="1:74" hidden="1" x14ac:dyDescent="0.25">
      <c r="A2188" s="1" t="s">
        <v>430</v>
      </c>
      <c r="B2188" s="1" t="s">
        <v>477</v>
      </c>
      <c r="C2188" s="5" t="s">
        <v>230</v>
      </c>
      <c r="D2188" s="86">
        <v>2011</v>
      </c>
      <c r="E2188" s="6">
        <v>40750</v>
      </c>
      <c r="F2188" s="7">
        <v>2011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226</v>
      </c>
      <c r="BV2188" s="11">
        <v>25</v>
      </c>
    </row>
    <row r="2189" spans="1:74" hidden="1" x14ac:dyDescent="0.25">
      <c r="A2189" s="1" t="s">
        <v>430</v>
      </c>
      <c r="B2189" s="1" t="s">
        <v>477</v>
      </c>
      <c r="C2189" s="5" t="s">
        <v>230</v>
      </c>
      <c r="D2189" s="86">
        <v>2011</v>
      </c>
      <c r="E2189" s="6">
        <v>40764</v>
      </c>
      <c r="F2189" s="7">
        <v>2011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226</v>
      </c>
      <c r="BV2189" s="11">
        <v>35</v>
      </c>
    </row>
    <row r="2190" spans="1:74" hidden="1" x14ac:dyDescent="0.25">
      <c r="A2190" s="1" t="s">
        <v>430</v>
      </c>
      <c r="B2190" s="1" t="s">
        <v>477</v>
      </c>
      <c r="C2190" s="5" t="s">
        <v>230</v>
      </c>
      <c r="D2190" s="86">
        <v>2011</v>
      </c>
      <c r="E2190" s="6">
        <v>40777</v>
      </c>
      <c r="F2190" s="7">
        <v>2011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226</v>
      </c>
      <c r="BV2190" s="11">
        <v>41</v>
      </c>
    </row>
    <row r="2191" spans="1:74" hidden="1" x14ac:dyDescent="0.25">
      <c r="A2191" s="1" t="s">
        <v>430</v>
      </c>
      <c r="B2191" s="1" t="s">
        <v>477</v>
      </c>
      <c r="C2191" s="5" t="s">
        <v>230</v>
      </c>
      <c r="D2191" s="86">
        <v>2011</v>
      </c>
      <c r="E2191" s="6">
        <v>40805</v>
      </c>
      <c r="F2191" s="7">
        <v>2011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226</v>
      </c>
      <c r="BV2191" s="11">
        <v>57</v>
      </c>
    </row>
    <row r="2192" spans="1:74" hidden="1" x14ac:dyDescent="0.25">
      <c r="A2192" s="1" t="s">
        <v>430</v>
      </c>
      <c r="B2192" s="1" t="s">
        <v>477</v>
      </c>
      <c r="C2192" s="5" t="s">
        <v>231</v>
      </c>
      <c r="D2192" s="86">
        <v>2011</v>
      </c>
      <c r="E2192" s="6">
        <v>40750</v>
      </c>
      <c r="F2192" s="7">
        <v>2011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226</v>
      </c>
      <c r="BV2192" s="11">
        <v>23</v>
      </c>
    </row>
    <row r="2193" spans="1:74" hidden="1" x14ac:dyDescent="0.25">
      <c r="A2193" s="1" t="s">
        <v>430</v>
      </c>
      <c r="B2193" s="1" t="s">
        <v>477</v>
      </c>
      <c r="C2193" s="5" t="s">
        <v>231</v>
      </c>
      <c r="D2193" s="86">
        <v>2011</v>
      </c>
      <c r="E2193" s="6">
        <v>40764</v>
      </c>
      <c r="F2193" s="7">
        <v>2011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226</v>
      </c>
      <c r="BV2193" s="11">
        <v>31</v>
      </c>
    </row>
    <row r="2194" spans="1:74" hidden="1" x14ac:dyDescent="0.25">
      <c r="A2194" s="1" t="s">
        <v>430</v>
      </c>
      <c r="B2194" s="1" t="s">
        <v>477</v>
      </c>
      <c r="C2194" s="5" t="s">
        <v>231</v>
      </c>
      <c r="D2194" s="86">
        <v>2011</v>
      </c>
      <c r="E2194" s="6">
        <v>40777</v>
      </c>
      <c r="F2194" s="7">
        <v>2011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226</v>
      </c>
      <c r="BV2194" s="11">
        <v>35</v>
      </c>
    </row>
    <row r="2195" spans="1:74" hidden="1" x14ac:dyDescent="0.25">
      <c r="A2195" s="1" t="s">
        <v>430</v>
      </c>
      <c r="B2195" s="1" t="s">
        <v>477</v>
      </c>
      <c r="C2195" s="5" t="s">
        <v>231</v>
      </c>
      <c r="D2195" s="86">
        <v>2011</v>
      </c>
      <c r="E2195" s="6">
        <v>40805</v>
      </c>
      <c r="F2195" s="7">
        <v>2011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226</v>
      </c>
      <c r="BV2195" s="11">
        <v>53</v>
      </c>
    </row>
    <row r="2196" spans="1:74" hidden="1" x14ac:dyDescent="0.25">
      <c r="A2196" s="1" t="s">
        <v>430</v>
      </c>
      <c r="B2196" s="1" t="s">
        <v>477</v>
      </c>
      <c r="C2196" s="5" t="s">
        <v>231</v>
      </c>
      <c r="D2196" s="86">
        <v>2011</v>
      </c>
      <c r="E2196" s="6">
        <v>40826</v>
      </c>
      <c r="F2196" s="7">
        <v>2011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226</v>
      </c>
      <c r="BV2196" s="11">
        <v>65</v>
      </c>
    </row>
    <row r="2197" spans="1:74" hidden="1" x14ac:dyDescent="0.25">
      <c r="A2197" s="1" t="s">
        <v>430</v>
      </c>
      <c r="B2197" s="1" t="s">
        <v>477</v>
      </c>
      <c r="C2197" s="5" t="s">
        <v>232</v>
      </c>
      <c r="D2197" s="86">
        <v>2011</v>
      </c>
      <c r="E2197" s="6">
        <v>40676</v>
      </c>
      <c r="F2197" s="7">
        <v>2011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233</v>
      </c>
      <c r="BV2197" s="12">
        <v>34</v>
      </c>
    </row>
    <row r="2198" spans="1:74" hidden="1" x14ac:dyDescent="0.25">
      <c r="A2198" s="1" t="s">
        <v>430</v>
      </c>
      <c r="B2198" s="1" t="s">
        <v>477</v>
      </c>
      <c r="C2198" s="5" t="s">
        <v>232</v>
      </c>
      <c r="D2198" s="86">
        <v>2011</v>
      </c>
      <c r="E2198" s="6">
        <v>40689</v>
      </c>
      <c r="F2198" s="7">
        <v>2011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233</v>
      </c>
      <c r="BV2198" s="12">
        <v>37</v>
      </c>
    </row>
    <row r="2199" spans="1:74" hidden="1" x14ac:dyDescent="0.25">
      <c r="A2199" s="1" t="s">
        <v>430</v>
      </c>
      <c r="B2199" s="1" t="s">
        <v>477</v>
      </c>
      <c r="C2199" s="5" t="s">
        <v>232</v>
      </c>
      <c r="D2199" s="86">
        <v>2011</v>
      </c>
      <c r="E2199" s="6">
        <v>40704</v>
      </c>
      <c r="F2199" s="7">
        <v>2011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233</v>
      </c>
      <c r="BV2199" s="12">
        <v>37</v>
      </c>
    </row>
    <row r="2200" spans="1:74" hidden="1" x14ac:dyDescent="0.25">
      <c r="A2200" s="1" t="s">
        <v>430</v>
      </c>
      <c r="B2200" s="1" t="s">
        <v>477</v>
      </c>
      <c r="C2200" s="5" t="s">
        <v>232</v>
      </c>
      <c r="D2200" s="86">
        <v>2011</v>
      </c>
      <c r="E2200" s="6">
        <v>40750</v>
      </c>
      <c r="F2200" s="7">
        <v>2011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233</v>
      </c>
      <c r="BV2200" s="12">
        <v>47</v>
      </c>
    </row>
    <row r="2201" spans="1:74" hidden="1" x14ac:dyDescent="0.25">
      <c r="A2201" s="1" t="s">
        <v>430</v>
      </c>
      <c r="B2201" s="1" t="s">
        <v>477</v>
      </c>
      <c r="C2201" s="5" t="s">
        <v>232</v>
      </c>
      <c r="D2201" s="86">
        <v>2011</v>
      </c>
      <c r="E2201" s="6">
        <v>40764</v>
      </c>
      <c r="F2201" s="7">
        <v>2011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233</v>
      </c>
      <c r="BV2201" s="12">
        <v>55</v>
      </c>
    </row>
    <row r="2202" spans="1:74" hidden="1" x14ac:dyDescent="0.25">
      <c r="A2202" s="1" t="s">
        <v>430</v>
      </c>
      <c r="B2202" s="1" t="s">
        <v>477</v>
      </c>
      <c r="C2202" s="5" t="s">
        <v>232</v>
      </c>
      <c r="D2202" s="86">
        <v>2011</v>
      </c>
      <c r="E2202" s="6">
        <v>40777</v>
      </c>
      <c r="F2202" s="7">
        <v>2011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233</v>
      </c>
      <c r="BV2202" s="12">
        <v>59</v>
      </c>
    </row>
    <row r="2203" spans="1:74" hidden="1" x14ac:dyDescent="0.25">
      <c r="A2203" s="1" t="s">
        <v>430</v>
      </c>
      <c r="B2203" s="1" t="s">
        <v>477</v>
      </c>
      <c r="C2203" s="5" t="s">
        <v>232</v>
      </c>
      <c r="D2203" s="86">
        <v>2011</v>
      </c>
      <c r="E2203" s="6">
        <v>40805</v>
      </c>
      <c r="F2203" s="7">
        <v>2011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233</v>
      </c>
      <c r="BV2203" s="12">
        <v>77</v>
      </c>
    </row>
    <row r="2204" spans="1:74" hidden="1" x14ac:dyDescent="0.25">
      <c r="A2204" s="1" t="s">
        <v>430</v>
      </c>
      <c r="B2204" s="1" t="s">
        <v>477</v>
      </c>
      <c r="C2204" s="5" t="s">
        <v>234</v>
      </c>
      <c r="D2204" s="86">
        <v>2011</v>
      </c>
      <c r="E2204" s="6">
        <v>40676</v>
      </c>
      <c r="F2204" s="7">
        <v>2011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233</v>
      </c>
      <c r="BV2204" s="11">
        <v>25</v>
      </c>
    </row>
    <row r="2205" spans="1:74" hidden="1" x14ac:dyDescent="0.25">
      <c r="A2205" s="1" t="s">
        <v>430</v>
      </c>
      <c r="B2205" s="1" t="s">
        <v>477</v>
      </c>
      <c r="C2205" s="5" t="s">
        <v>234</v>
      </c>
      <c r="D2205" s="86">
        <v>2011</v>
      </c>
      <c r="E2205" s="6">
        <v>40689</v>
      </c>
      <c r="F2205" s="7">
        <v>2011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233</v>
      </c>
      <c r="BV2205" s="12">
        <v>31</v>
      </c>
    </row>
    <row r="2206" spans="1:74" hidden="1" x14ac:dyDescent="0.25">
      <c r="A2206" s="1" t="s">
        <v>430</v>
      </c>
      <c r="B2206" s="1" t="s">
        <v>477</v>
      </c>
      <c r="C2206" s="5" t="s">
        <v>234</v>
      </c>
      <c r="D2206" s="86">
        <v>2011</v>
      </c>
      <c r="E2206" s="6">
        <v>40704</v>
      </c>
      <c r="F2206" s="7">
        <v>2011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233</v>
      </c>
      <c r="BV2206" s="12">
        <v>34</v>
      </c>
    </row>
    <row r="2207" spans="1:74" hidden="1" x14ac:dyDescent="0.25">
      <c r="A2207" s="1" t="s">
        <v>430</v>
      </c>
      <c r="B2207" s="1" t="s">
        <v>477</v>
      </c>
      <c r="C2207" s="5" t="s">
        <v>234</v>
      </c>
      <c r="D2207" s="86">
        <v>2011</v>
      </c>
      <c r="E2207" s="6">
        <v>40750</v>
      </c>
      <c r="F2207" s="7">
        <v>2011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233</v>
      </c>
      <c r="BV2207" s="12">
        <v>37</v>
      </c>
    </row>
    <row r="2208" spans="1:74" hidden="1" x14ac:dyDescent="0.25">
      <c r="A2208" s="1" t="s">
        <v>430</v>
      </c>
      <c r="B2208" s="1" t="s">
        <v>477</v>
      </c>
      <c r="C2208" s="5" t="s">
        <v>234</v>
      </c>
      <c r="D2208" s="86">
        <v>2011</v>
      </c>
      <c r="E2208" s="6">
        <v>40764</v>
      </c>
      <c r="F2208" s="7">
        <v>2011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233</v>
      </c>
      <c r="BV2208" s="12">
        <v>41</v>
      </c>
    </row>
    <row r="2209" spans="1:74" hidden="1" x14ac:dyDescent="0.25">
      <c r="A2209" s="1" t="s">
        <v>430</v>
      </c>
      <c r="B2209" s="1" t="s">
        <v>477</v>
      </c>
      <c r="C2209" s="5" t="s">
        <v>234</v>
      </c>
      <c r="D2209" s="86">
        <v>2011</v>
      </c>
      <c r="E2209" s="6">
        <v>40777</v>
      </c>
      <c r="F2209" s="7">
        <v>2011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233</v>
      </c>
      <c r="BV2209" s="12">
        <v>45</v>
      </c>
    </row>
    <row r="2210" spans="1:74" hidden="1" x14ac:dyDescent="0.25">
      <c r="A2210" s="1" t="s">
        <v>430</v>
      </c>
      <c r="B2210" s="1" t="s">
        <v>477</v>
      </c>
      <c r="C2210" s="5" t="s">
        <v>234</v>
      </c>
      <c r="D2210" s="86">
        <v>2011</v>
      </c>
      <c r="E2210" s="6">
        <v>40805</v>
      </c>
      <c r="F2210" s="7">
        <v>2011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233</v>
      </c>
      <c r="BV2210" s="12">
        <v>65</v>
      </c>
    </row>
    <row r="2211" spans="1:74" hidden="1" x14ac:dyDescent="0.25">
      <c r="A2211" s="1" t="s">
        <v>430</v>
      </c>
      <c r="B2211" s="1" t="s">
        <v>477</v>
      </c>
      <c r="C2211" s="5" t="s">
        <v>235</v>
      </c>
      <c r="D2211" s="86">
        <v>2011</v>
      </c>
      <c r="E2211" s="6">
        <v>40689</v>
      </c>
      <c r="F2211" s="7">
        <v>2011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233</v>
      </c>
      <c r="BV2211" s="11">
        <v>23</v>
      </c>
    </row>
    <row r="2212" spans="1:74" hidden="1" x14ac:dyDescent="0.25">
      <c r="A2212" s="1" t="s">
        <v>430</v>
      </c>
      <c r="B2212" s="1" t="s">
        <v>477</v>
      </c>
      <c r="C2212" s="5" t="s">
        <v>235</v>
      </c>
      <c r="D2212" s="86">
        <v>2011</v>
      </c>
      <c r="E2212" s="6">
        <v>40704</v>
      </c>
      <c r="F2212" s="7">
        <v>2011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233</v>
      </c>
      <c r="BV2212" s="11">
        <v>24</v>
      </c>
    </row>
    <row r="2213" spans="1:74" hidden="1" x14ac:dyDescent="0.25">
      <c r="A2213" s="1" t="s">
        <v>430</v>
      </c>
      <c r="B2213" s="1" t="s">
        <v>477</v>
      </c>
      <c r="C2213" s="5" t="s">
        <v>235</v>
      </c>
      <c r="D2213" s="86">
        <v>2011</v>
      </c>
      <c r="E2213" s="6">
        <v>40750</v>
      </c>
      <c r="F2213" s="7">
        <v>2011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233</v>
      </c>
      <c r="BV2213" s="12">
        <v>33</v>
      </c>
    </row>
    <row r="2214" spans="1:74" hidden="1" x14ac:dyDescent="0.25">
      <c r="A2214" s="1" t="s">
        <v>430</v>
      </c>
      <c r="B2214" s="1" t="s">
        <v>477</v>
      </c>
      <c r="C2214" s="5" t="s">
        <v>235</v>
      </c>
      <c r="D2214" s="86">
        <v>2011</v>
      </c>
      <c r="E2214" s="6">
        <v>40764</v>
      </c>
      <c r="F2214" s="7">
        <v>2011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233</v>
      </c>
      <c r="BV2214" s="12">
        <v>35</v>
      </c>
    </row>
    <row r="2215" spans="1:74" hidden="1" x14ac:dyDescent="0.25">
      <c r="A2215" s="1" t="s">
        <v>430</v>
      </c>
      <c r="B2215" s="1" t="s">
        <v>477</v>
      </c>
      <c r="C2215" s="5" t="s">
        <v>235</v>
      </c>
      <c r="D2215" s="86">
        <v>2011</v>
      </c>
      <c r="E2215" s="6">
        <v>40777</v>
      </c>
      <c r="F2215" s="7">
        <v>2011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233</v>
      </c>
      <c r="BV2215" s="12">
        <v>41</v>
      </c>
    </row>
    <row r="2216" spans="1:74" hidden="1" x14ac:dyDescent="0.25">
      <c r="A2216" s="1" t="s">
        <v>430</v>
      </c>
      <c r="B2216" s="1" t="s">
        <v>477</v>
      </c>
      <c r="C2216" s="5" t="s">
        <v>235</v>
      </c>
      <c r="D2216" s="86">
        <v>2011</v>
      </c>
      <c r="E2216" s="6">
        <v>40805</v>
      </c>
      <c r="F2216" s="7">
        <v>2011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233</v>
      </c>
      <c r="BV2216" s="12">
        <v>49</v>
      </c>
    </row>
    <row r="2217" spans="1:74" hidden="1" x14ac:dyDescent="0.25">
      <c r="A2217" s="1" t="s">
        <v>430</v>
      </c>
      <c r="B2217" s="1" t="s">
        <v>477</v>
      </c>
      <c r="C2217" s="5" t="s">
        <v>236</v>
      </c>
      <c r="D2217" s="86">
        <v>2011</v>
      </c>
      <c r="E2217" s="6">
        <v>40750</v>
      </c>
      <c r="F2217" s="7">
        <v>2011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233</v>
      </c>
      <c r="BV2217" s="11">
        <v>33</v>
      </c>
    </row>
    <row r="2218" spans="1:74" hidden="1" x14ac:dyDescent="0.25">
      <c r="A2218" s="1" t="s">
        <v>430</v>
      </c>
      <c r="B2218" s="1" t="s">
        <v>477</v>
      </c>
      <c r="C2218" s="5" t="s">
        <v>236</v>
      </c>
      <c r="D2218" s="86">
        <v>2011</v>
      </c>
      <c r="E2218" s="6">
        <v>40764</v>
      </c>
      <c r="F2218" s="7">
        <v>2011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233</v>
      </c>
      <c r="BV2218" s="11">
        <v>39</v>
      </c>
    </row>
    <row r="2219" spans="1:74" hidden="1" x14ac:dyDescent="0.25">
      <c r="A2219" s="1" t="s">
        <v>430</v>
      </c>
      <c r="B2219" s="1" t="s">
        <v>477</v>
      </c>
      <c r="C2219" s="5" t="s">
        <v>236</v>
      </c>
      <c r="D2219" s="86">
        <v>2011</v>
      </c>
      <c r="E2219" s="6">
        <v>40777</v>
      </c>
      <c r="F2219" s="7">
        <v>2011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233</v>
      </c>
      <c r="BV2219" s="11">
        <v>43</v>
      </c>
    </row>
    <row r="2220" spans="1:74" hidden="1" x14ac:dyDescent="0.25">
      <c r="A2220" s="1" t="s">
        <v>430</v>
      </c>
      <c r="B2220" s="1" t="s">
        <v>477</v>
      </c>
      <c r="C2220" s="5" t="s">
        <v>236</v>
      </c>
      <c r="D2220" s="86">
        <v>2011</v>
      </c>
      <c r="E2220" s="6">
        <v>40805</v>
      </c>
      <c r="F2220" s="7">
        <v>2011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233</v>
      </c>
      <c r="BV2220" s="11">
        <v>49</v>
      </c>
    </row>
    <row r="2221" spans="1:74" hidden="1" x14ac:dyDescent="0.25">
      <c r="A2221" s="1" t="s">
        <v>430</v>
      </c>
      <c r="B2221" s="1" t="s">
        <v>477</v>
      </c>
      <c r="C2221" s="5" t="s">
        <v>237</v>
      </c>
      <c r="D2221" s="86">
        <v>2011</v>
      </c>
      <c r="E2221" s="6">
        <v>40750</v>
      </c>
      <c r="F2221" s="7">
        <v>2011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233</v>
      </c>
      <c r="BV2221" s="11">
        <v>25</v>
      </c>
    </row>
    <row r="2222" spans="1:74" hidden="1" x14ac:dyDescent="0.25">
      <c r="A2222" s="1" t="s">
        <v>430</v>
      </c>
      <c r="B2222" s="1" t="s">
        <v>477</v>
      </c>
      <c r="C2222" s="5" t="s">
        <v>237</v>
      </c>
      <c r="D2222" s="86">
        <v>2011</v>
      </c>
      <c r="E2222" s="6">
        <v>40764</v>
      </c>
      <c r="F2222" s="7">
        <v>2011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233</v>
      </c>
      <c r="BV2222" s="11">
        <v>35</v>
      </c>
    </row>
    <row r="2223" spans="1:74" hidden="1" x14ac:dyDescent="0.25">
      <c r="A2223" s="1" t="s">
        <v>430</v>
      </c>
      <c r="B2223" s="1" t="s">
        <v>477</v>
      </c>
      <c r="C2223" s="5" t="s">
        <v>237</v>
      </c>
      <c r="D2223" s="86">
        <v>2011</v>
      </c>
      <c r="E2223" s="6">
        <v>40777</v>
      </c>
      <c r="F2223" s="7">
        <v>2011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233</v>
      </c>
      <c r="BV2223" s="11">
        <v>39</v>
      </c>
    </row>
    <row r="2224" spans="1:74" hidden="1" x14ac:dyDescent="0.25">
      <c r="A2224" s="1" t="s">
        <v>430</v>
      </c>
      <c r="B2224" s="1" t="s">
        <v>477</v>
      </c>
      <c r="C2224" s="5" t="s">
        <v>237</v>
      </c>
      <c r="D2224" s="86">
        <v>2011</v>
      </c>
      <c r="E2224" s="6">
        <v>40805</v>
      </c>
      <c r="F2224" s="7">
        <v>2011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233</v>
      </c>
      <c r="BV2224" s="11">
        <v>49</v>
      </c>
    </row>
    <row r="2225" spans="1:74" hidden="1" x14ac:dyDescent="0.25">
      <c r="A2225" s="1" t="s">
        <v>430</v>
      </c>
      <c r="B2225" s="1" t="s">
        <v>477</v>
      </c>
      <c r="C2225" s="5" t="s">
        <v>238</v>
      </c>
      <c r="D2225" s="86">
        <v>2011</v>
      </c>
      <c r="E2225" s="6">
        <v>40750</v>
      </c>
      <c r="F2225" s="7">
        <v>2011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233</v>
      </c>
      <c r="BV2225" s="11">
        <v>23</v>
      </c>
    </row>
    <row r="2226" spans="1:74" hidden="1" x14ac:dyDescent="0.25">
      <c r="A2226" s="1" t="s">
        <v>430</v>
      </c>
      <c r="B2226" s="1" t="s">
        <v>477</v>
      </c>
      <c r="C2226" s="5" t="s">
        <v>238</v>
      </c>
      <c r="D2226" s="86">
        <v>2011</v>
      </c>
      <c r="E2226" s="6">
        <v>40764</v>
      </c>
      <c r="F2226" s="7">
        <v>2011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233</v>
      </c>
      <c r="BV2226" s="11">
        <v>31</v>
      </c>
    </row>
    <row r="2227" spans="1:74" hidden="1" x14ac:dyDescent="0.25">
      <c r="A2227" s="1" t="s">
        <v>430</v>
      </c>
      <c r="B2227" s="1" t="s">
        <v>477</v>
      </c>
      <c r="C2227" s="5" t="s">
        <v>238</v>
      </c>
      <c r="D2227" s="86">
        <v>2011</v>
      </c>
      <c r="E2227" s="6">
        <v>40777</v>
      </c>
      <c r="F2227" s="7">
        <v>2011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233</v>
      </c>
      <c r="BV2227" s="11">
        <v>35</v>
      </c>
    </row>
    <row r="2228" spans="1:74" hidden="1" x14ac:dyDescent="0.25">
      <c r="A2228" s="1" t="s">
        <v>430</v>
      </c>
      <c r="B2228" s="1" t="s">
        <v>477</v>
      </c>
      <c r="C2228" s="5" t="s">
        <v>238</v>
      </c>
      <c r="D2228" s="86">
        <v>2011</v>
      </c>
      <c r="E2228" s="6">
        <v>40805</v>
      </c>
      <c r="F2228" s="7">
        <v>2011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233</v>
      </c>
      <c r="BV2228" s="11">
        <v>37</v>
      </c>
    </row>
    <row r="2229" spans="1:74" hidden="1" x14ac:dyDescent="0.25">
      <c r="A2229" s="1" t="s">
        <v>430</v>
      </c>
      <c r="B2229" s="1" t="s">
        <v>477</v>
      </c>
      <c r="C2229" s="5" t="s">
        <v>238</v>
      </c>
      <c r="D2229" s="86">
        <v>2011</v>
      </c>
      <c r="E2229" s="6">
        <v>40826</v>
      </c>
      <c r="F2229" s="7">
        <v>2011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233</v>
      </c>
      <c r="BV2229" s="11">
        <v>61</v>
      </c>
    </row>
    <row r="2230" spans="1:74" hidden="1" x14ac:dyDescent="0.25">
      <c r="A2230" s="1" t="s">
        <v>430</v>
      </c>
      <c r="B2230" s="1" t="s">
        <v>477</v>
      </c>
      <c r="C2230" s="5" t="s">
        <v>239</v>
      </c>
      <c r="D2230" s="86">
        <v>2011</v>
      </c>
      <c r="E2230" s="6">
        <v>40676</v>
      </c>
      <c r="F2230" s="7">
        <v>2011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240</v>
      </c>
      <c r="BV2230" s="11">
        <v>34</v>
      </c>
    </row>
    <row r="2231" spans="1:74" hidden="1" x14ac:dyDescent="0.25">
      <c r="A2231" s="1" t="s">
        <v>430</v>
      </c>
      <c r="B2231" s="1" t="s">
        <v>477</v>
      </c>
      <c r="C2231" s="5" t="s">
        <v>239</v>
      </c>
      <c r="D2231" s="86">
        <v>2011</v>
      </c>
      <c r="E2231" s="6">
        <v>40689</v>
      </c>
      <c r="F2231" s="7">
        <v>2011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240</v>
      </c>
      <c r="BV2231" s="11">
        <v>37</v>
      </c>
    </row>
    <row r="2232" spans="1:74" hidden="1" x14ac:dyDescent="0.25">
      <c r="A2232" s="1" t="s">
        <v>430</v>
      </c>
      <c r="B2232" s="1" t="s">
        <v>477</v>
      </c>
      <c r="C2232" s="5" t="s">
        <v>239</v>
      </c>
      <c r="D2232" s="86">
        <v>2011</v>
      </c>
      <c r="E2232" s="6">
        <v>40704</v>
      </c>
      <c r="F2232" s="7">
        <v>2011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240</v>
      </c>
      <c r="BV2232" s="11">
        <v>37</v>
      </c>
    </row>
    <row r="2233" spans="1:74" hidden="1" x14ac:dyDescent="0.25">
      <c r="A2233" s="1" t="s">
        <v>430</v>
      </c>
      <c r="B2233" s="1" t="s">
        <v>477</v>
      </c>
      <c r="C2233" s="5" t="s">
        <v>239</v>
      </c>
      <c r="D2233" s="86">
        <v>2011</v>
      </c>
      <c r="E2233" s="6">
        <v>40750</v>
      </c>
      <c r="F2233" s="7">
        <v>2011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240</v>
      </c>
      <c r="BV2233" s="11">
        <v>43</v>
      </c>
    </row>
    <row r="2234" spans="1:74" hidden="1" x14ac:dyDescent="0.25">
      <c r="A2234" s="1" t="s">
        <v>430</v>
      </c>
      <c r="B2234" s="1" t="s">
        <v>477</v>
      </c>
      <c r="C2234" s="5" t="s">
        <v>239</v>
      </c>
      <c r="D2234" s="86">
        <v>2011</v>
      </c>
      <c r="E2234" s="6">
        <v>40764</v>
      </c>
      <c r="F2234" s="7">
        <v>2011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240</v>
      </c>
      <c r="BV2234" s="11">
        <v>53</v>
      </c>
    </row>
    <row r="2235" spans="1:74" hidden="1" x14ac:dyDescent="0.25">
      <c r="A2235" s="1" t="s">
        <v>430</v>
      </c>
      <c r="B2235" s="1" t="s">
        <v>477</v>
      </c>
      <c r="C2235" s="5" t="s">
        <v>239</v>
      </c>
      <c r="D2235" s="86">
        <v>2011</v>
      </c>
      <c r="E2235" s="6">
        <v>40777</v>
      </c>
      <c r="F2235" s="7">
        <v>2011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240</v>
      </c>
      <c r="BV2235" s="11">
        <v>55</v>
      </c>
    </row>
    <row r="2236" spans="1:74" hidden="1" x14ac:dyDescent="0.25">
      <c r="A2236" s="1" t="s">
        <v>430</v>
      </c>
      <c r="B2236" s="1" t="s">
        <v>477</v>
      </c>
      <c r="C2236" s="5" t="s">
        <v>239</v>
      </c>
      <c r="D2236" s="86">
        <v>2011</v>
      </c>
      <c r="E2236" s="6">
        <v>40805</v>
      </c>
      <c r="F2236" s="7">
        <v>2011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240</v>
      </c>
      <c r="BV2236" s="11">
        <v>77</v>
      </c>
    </row>
    <row r="2237" spans="1:74" hidden="1" x14ac:dyDescent="0.25">
      <c r="A2237" s="1" t="s">
        <v>430</v>
      </c>
      <c r="B2237" s="1" t="s">
        <v>477</v>
      </c>
      <c r="C2237" s="5" t="s">
        <v>241</v>
      </c>
      <c r="D2237" s="86">
        <v>2011</v>
      </c>
      <c r="E2237" s="6">
        <v>40676</v>
      </c>
      <c r="F2237" s="7">
        <v>2011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240</v>
      </c>
      <c r="BV2237" s="11">
        <v>25</v>
      </c>
    </row>
    <row r="2238" spans="1:74" hidden="1" x14ac:dyDescent="0.25">
      <c r="A2238" s="1" t="s">
        <v>430</v>
      </c>
      <c r="B2238" s="1" t="s">
        <v>477</v>
      </c>
      <c r="C2238" s="5" t="s">
        <v>241</v>
      </c>
      <c r="D2238" s="86">
        <v>2011</v>
      </c>
      <c r="E2238" s="6">
        <v>40689</v>
      </c>
      <c r="F2238" s="7">
        <v>2011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240</v>
      </c>
      <c r="BV2238" s="11">
        <v>31</v>
      </c>
    </row>
    <row r="2239" spans="1:74" hidden="1" x14ac:dyDescent="0.25">
      <c r="A2239" s="1" t="s">
        <v>430</v>
      </c>
      <c r="B2239" s="1" t="s">
        <v>477</v>
      </c>
      <c r="C2239" s="5" t="s">
        <v>241</v>
      </c>
      <c r="D2239" s="86">
        <v>2011</v>
      </c>
      <c r="E2239" s="6">
        <v>40704</v>
      </c>
      <c r="F2239" s="7">
        <v>2011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240</v>
      </c>
      <c r="BV2239" s="11">
        <v>34</v>
      </c>
    </row>
    <row r="2240" spans="1:74" hidden="1" x14ac:dyDescent="0.25">
      <c r="A2240" s="1" t="s">
        <v>430</v>
      </c>
      <c r="B2240" s="1" t="s">
        <v>477</v>
      </c>
      <c r="C2240" s="5" t="s">
        <v>241</v>
      </c>
      <c r="D2240" s="86">
        <v>2011</v>
      </c>
      <c r="E2240" s="6">
        <v>40750</v>
      </c>
      <c r="F2240" s="7">
        <v>2011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240</v>
      </c>
      <c r="BV2240" s="11">
        <v>37</v>
      </c>
    </row>
    <row r="2241" spans="1:74" hidden="1" x14ac:dyDescent="0.25">
      <c r="A2241" s="1" t="s">
        <v>430</v>
      </c>
      <c r="B2241" s="1" t="s">
        <v>477</v>
      </c>
      <c r="C2241" s="5" t="s">
        <v>241</v>
      </c>
      <c r="D2241" s="86">
        <v>2011</v>
      </c>
      <c r="E2241" s="6">
        <v>40764</v>
      </c>
      <c r="F2241" s="7">
        <v>2011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240</v>
      </c>
      <c r="BV2241" s="11">
        <v>43</v>
      </c>
    </row>
    <row r="2242" spans="1:74" hidden="1" x14ac:dyDescent="0.25">
      <c r="A2242" s="1" t="s">
        <v>430</v>
      </c>
      <c r="B2242" s="1" t="s">
        <v>477</v>
      </c>
      <c r="C2242" s="5" t="s">
        <v>241</v>
      </c>
      <c r="D2242" s="86">
        <v>2011</v>
      </c>
      <c r="E2242" s="6">
        <v>40777</v>
      </c>
      <c r="F2242" s="7">
        <v>2011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240</v>
      </c>
      <c r="BV2242" s="11">
        <v>51</v>
      </c>
    </row>
    <row r="2243" spans="1:74" hidden="1" x14ac:dyDescent="0.25">
      <c r="A2243" s="1" t="s">
        <v>430</v>
      </c>
      <c r="B2243" s="1" t="s">
        <v>477</v>
      </c>
      <c r="C2243" s="5" t="s">
        <v>241</v>
      </c>
      <c r="D2243" s="86">
        <v>2011</v>
      </c>
      <c r="E2243" s="6">
        <v>40805</v>
      </c>
      <c r="F2243" s="7">
        <v>2011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240</v>
      </c>
      <c r="BV2243" s="11">
        <v>63</v>
      </c>
    </row>
    <row r="2244" spans="1:74" hidden="1" x14ac:dyDescent="0.25">
      <c r="A2244" s="1" t="s">
        <v>430</v>
      </c>
      <c r="B2244" s="1" t="s">
        <v>477</v>
      </c>
      <c r="C2244" s="5" t="s">
        <v>242</v>
      </c>
      <c r="D2244" s="86">
        <v>2011</v>
      </c>
      <c r="E2244" s="6">
        <v>40689</v>
      </c>
      <c r="F2244" s="7">
        <v>2011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240</v>
      </c>
      <c r="BV2244" s="11">
        <v>23</v>
      </c>
    </row>
    <row r="2245" spans="1:74" hidden="1" x14ac:dyDescent="0.25">
      <c r="A2245" s="1" t="s">
        <v>430</v>
      </c>
      <c r="B2245" s="1" t="s">
        <v>477</v>
      </c>
      <c r="C2245" s="5" t="s">
        <v>242</v>
      </c>
      <c r="D2245" s="86">
        <v>2011</v>
      </c>
      <c r="E2245" s="6">
        <v>40704</v>
      </c>
      <c r="F2245" s="7">
        <v>2011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240</v>
      </c>
      <c r="BV2245" s="11">
        <v>24</v>
      </c>
    </row>
    <row r="2246" spans="1:74" hidden="1" x14ac:dyDescent="0.25">
      <c r="A2246" s="1" t="s">
        <v>430</v>
      </c>
      <c r="B2246" s="1" t="s">
        <v>477</v>
      </c>
      <c r="C2246" s="5" t="s">
        <v>242</v>
      </c>
      <c r="D2246" s="86">
        <v>2011</v>
      </c>
      <c r="E2246" s="6">
        <v>40750</v>
      </c>
      <c r="F2246" s="7">
        <v>2011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240</v>
      </c>
      <c r="BV2246" s="11">
        <v>33</v>
      </c>
    </row>
    <row r="2247" spans="1:74" hidden="1" x14ac:dyDescent="0.25">
      <c r="A2247" s="1" t="s">
        <v>430</v>
      </c>
      <c r="B2247" s="1" t="s">
        <v>477</v>
      </c>
      <c r="C2247" s="5" t="s">
        <v>242</v>
      </c>
      <c r="D2247" s="86">
        <v>2011</v>
      </c>
      <c r="E2247" s="6">
        <v>40764</v>
      </c>
      <c r="F2247" s="7">
        <v>2011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240</v>
      </c>
      <c r="BV2247" s="11">
        <v>37</v>
      </c>
    </row>
    <row r="2248" spans="1:74" hidden="1" x14ac:dyDescent="0.25">
      <c r="A2248" s="1" t="s">
        <v>430</v>
      </c>
      <c r="B2248" s="1" t="s">
        <v>477</v>
      </c>
      <c r="C2248" s="5" t="s">
        <v>242</v>
      </c>
      <c r="D2248" s="86">
        <v>2011</v>
      </c>
      <c r="E2248" s="6">
        <v>40777</v>
      </c>
      <c r="F2248" s="7">
        <v>2011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240</v>
      </c>
      <c r="BV2248" s="11">
        <v>41</v>
      </c>
    </row>
    <row r="2249" spans="1:74" hidden="1" x14ac:dyDescent="0.25">
      <c r="A2249" s="1" t="s">
        <v>430</v>
      </c>
      <c r="B2249" s="1" t="s">
        <v>477</v>
      </c>
      <c r="C2249" s="5" t="s">
        <v>242</v>
      </c>
      <c r="D2249" s="86">
        <v>2011</v>
      </c>
      <c r="E2249" s="6">
        <v>40805</v>
      </c>
      <c r="F2249" s="7">
        <v>2011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240</v>
      </c>
      <c r="BV2249" s="11">
        <v>53</v>
      </c>
    </row>
    <row r="2250" spans="1:74" hidden="1" x14ac:dyDescent="0.25">
      <c r="A2250" s="1" t="s">
        <v>430</v>
      </c>
      <c r="B2250" s="1" t="s">
        <v>477</v>
      </c>
      <c r="C2250" s="5" t="s">
        <v>243</v>
      </c>
      <c r="D2250" s="86">
        <v>2011</v>
      </c>
      <c r="E2250" s="6">
        <v>40750</v>
      </c>
      <c r="F2250" s="7">
        <v>2011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240</v>
      </c>
      <c r="BV2250" s="11">
        <v>33</v>
      </c>
    </row>
    <row r="2251" spans="1:74" hidden="1" x14ac:dyDescent="0.25">
      <c r="A2251" s="1" t="s">
        <v>430</v>
      </c>
      <c r="B2251" s="1" t="s">
        <v>477</v>
      </c>
      <c r="C2251" s="5" t="s">
        <v>243</v>
      </c>
      <c r="D2251" s="86">
        <v>2011</v>
      </c>
      <c r="E2251" s="6">
        <v>40764</v>
      </c>
      <c r="F2251" s="7">
        <v>2011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240</v>
      </c>
      <c r="BV2251" s="11">
        <v>37</v>
      </c>
    </row>
    <row r="2252" spans="1:74" hidden="1" x14ac:dyDescent="0.25">
      <c r="A2252" s="1" t="s">
        <v>430</v>
      </c>
      <c r="B2252" s="1" t="s">
        <v>477</v>
      </c>
      <c r="C2252" s="5" t="s">
        <v>243</v>
      </c>
      <c r="D2252" s="86">
        <v>2011</v>
      </c>
      <c r="E2252" s="6">
        <v>40777</v>
      </c>
      <c r="F2252" s="7">
        <v>2011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240</v>
      </c>
      <c r="BV2252" s="11">
        <v>43</v>
      </c>
    </row>
    <row r="2253" spans="1:74" hidden="1" x14ac:dyDescent="0.25">
      <c r="A2253" s="1" t="s">
        <v>430</v>
      </c>
      <c r="B2253" s="1" t="s">
        <v>477</v>
      </c>
      <c r="C2253" s="5" t="s">
        <v>243</v>
      </c>
      <c r="D2253" s="86">
        <v>2011</v>
      </c>
      <c r="E2253" s="6">
        <v>40805</v>
      </c>
      <c r="F2253" s="7">
        <v>2011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240</v>
      </c>
      <c r="BV2253" s="11">
        <v>49</v>
      </c>
    </row>
    <row r="2254" spans="1:74" hidden="1" x14ac:dyDescent="0.25">
      <c r="A2254" s="1" t="s">
        <v>430</v>
      </c>
      <c r="B2254" s="1" t="s">
        <v>477</v>
      </c>
      <c r="C2254" s="5" t="s">
        <v>244</v>
      </c>
      <c r="D2254" s="86">
        <v>2011</v>
      </c>
      <c r="E2254" s="6">
        <v>40750</v>
      </c>
      <c r="F2254" s="7">
        <v>2011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240</v>
      </c>
      <c r="BV2254" s="11">
        <v>25</v>
      </c>
    </row>
    <row r="2255" spans="1:74" hidden="1" x14ac:dyDescent="0.25">
      <c r="A2255" s="1" t="s">
        <v>430</v>
      </c>
      <c r="B2255" s="1" t="s">
        <v>477</v>
      </c>
      <c r="C2255" s="5" t="s">
        <v>244</v>
      </c>
      <c r="D2255" s="86">
        <v>2011</v>
      </c>
      <c r="E2255" s="6">
        <v>40764</v>
      </c>
      <c r="F2255" s="7">
        <v>2011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240</v>
      </c>
      <c r="BV2255" s="11">
        <v>35</v>
      </c>
    </row>
    <row r="2256" spans="1:74" hidden="1" x14ac:dyDescent="0.25">
      <c r="A2256" s="1" t="s">
        <v>430</v>
      </c>
      <c r="B2256" s="1" t="s">
        <v>477</v>
      </c>
      <c r="C2256" s="5" t="s">
        <v>244</v>
      </c>
      <c r="D2256" s="86">
        <v>2011</v>
      </c>
      <c r="E2256" s="6">
        <v>40777</v>
      </c>
      <c r="F2256" s="7">
        <v>2011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240</v>
      </c>
      <c r="BV2256" s="11">
        <v>39</v>
      </c>
    </row>
    <row r="2257" spans="1:74" hidden="1" x14ac:dyDescent="0.25">
      <c r="A2257" s="1" t="s">
        <v>430</v>
      </c>
      <c r="B2257" s="1" t="s">
        <v>477</v>
      </c>
      <c r="C2257" s="5" t="s">
        <v>244</v>
      </c>
      <c r="D2257" s="86">
        <v>2011</v>
      </c>
      <c r="E2257" s="6">
        <v>40805</v>
      </c>
      <c r="F2257" s="7">
        <v>2011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240</v>
      </c>
      <c r="BV2257" s="11">
        <v>51</v>
      </c>
    </row>
    <row r="2258" spans="1:74" hidden="1" x14ac:dyDescent="0.25">
      <c r="A2258" s="1" t="s">
        <v>430</v>
      </c>
      <c r="B2258" s="1" t="s">
        <v>477</v>
      </c>
      <c r="C2258" s="5" t="s">
        <v>245</v>
      </c>
      <c r="D2258" s="86">
        <v>2011</v>
      </c>
      <c r="E2258" s="6">
        <v>40750</v>
      </c>
      <c r="F2258" s="7">
        <v>2011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240</v>
      </c>
      <c r="BV2258" s="11">
        <v>23</v>
      </c>
    </row>
    <row r="2259" spans="1:74" hidden="1" x14ac:dyDescent="0.25">
      <c r="A2259" s="1" t="s">
        <v>430</v>
      </c>
      <c r="B2259" s="1" t="s">
        <v>477</v>
      </c>
      <c r="C2259" s="5" t="s">
        <v>245</v>
      </c>
      <c r="D2259" s="86">
        <v>2011</v>
      </c>
      <c r="E2259" s="6">
        <v>40764</v>
      </c>
      <c r="F2259" s="7">
        <v>2011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240</v>
      </c>
      <c r="BV2259" s="11">
        <v>31</v>
      </c>
    </row>
    <row r="2260" spans="1:74" hidden="1" x14ac:dyDescent="0.25">
      <c r="A2260" s="1" t="s">
        <v>430</v>
      </c>
      <c r="B2260" s="1" t="s">
        <v>477</v>
      </c>
      <c r="C2260" s="5" t="s">
        <v>245</v>
      </c>
      <c r="D2260" s="86">
        <v>2011</v>
      </c>
      <c r="E2260" s="6">
        <v>40777</v>
      </c>
      <c r="F2260" s="7">
        <v>2011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240</v>
      </c>
      <c r="BV2260" s="11">
        <v>35</v>
      </c>
    </row>
    <row r="2261" spans="1:74" hidden="1" x14ac:dyDescent="0.25">
      <c r="A2261" s="1" t="s">
        <v>430</v>
      </c>
      <c r="B2261" s="1" t="s">
        <v>477</v>
      </c>
      <c r="C2261" s="5" t="s">
        <v>245</v>
      </c>
      <c r="D2261" s="86">
        <v>2011</v>
      </c>
      <c r="E2261" s="6">
        <v>40805</v>
      </c>
      <c r="F2261" s="7">
        <v>2011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240</v>
      </c>
      <c r="BV2261" s="11">
        <v>41</v>
      </c>
    </row>
    <row r="2262" spans="1:74" hidden="1" x14ac:dyDescent="0.25">
      <c r="A2262" s="1" t="s">
        <v>430</v>
      </c>
      <c r="B2262" s="1" t="s">
        <v>477</v>
      </c>
      <c r="C2262" s="5" t="s">
        <v>245</v>
      </c>
      <c r="D2262" s="86">
        <v>2011</v>
      </c>
      <c r="E2262" s="6">
        <v>40826</v>
      </c>
      <c r="F2262" s="7">
        <v>2011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240</v>
      </c>
      <c r="BV2262" s="11">
        <v>61</v>
      </c>
    </row>
    <row r="2263" spans="1:74" hidden="1" x14ac:dyDescent="0.25">
      <c r="A2263" s="1" t="s">
        <v>430</v>
      </c>
      <c r="B2263" s="1" t="s">
        <v>477</v>
      </c>
      <c r="C2263" s="5" t="s">
        <v>246</v>
      </c>
      <c r="D2263" s="86">
        <v>2012</v>
      </c>
      <c r="E2263" s="6">
        <v>41030</v>
      </c>
      <c r="F2263" s="7">
        <v>2012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219</v>
      </c>
      <c r="BV2263" s="11">
        <v>27</v>
      </c>
    </row>
    <row r="2264" spans="1:74" hidden="1" x14ac:dyDescent="0.25">
      <c r="A2264" s="1" t="s">
        <v>430</v>
      </c>
      <c r="B2264" s="1" t="s">
        <v>477</v>
      </c>
      <c r="C2264" s="5" t="s">
        <v>246</v>
      </c>
      <c r="D2264" s="86">
        <v>2012</v>
      </c>
      <c r="E2264" s="6">
        <v>41050</v>
      </c>
      <c r="F2264" s="7">
        <v>2012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219</v>
      </c>
      <c r="BV2264" s="11">
        <v>30</v>
      </c>
    </row>
    <row r="2265" spans="1:74" hidden="1" x14ac:dyDescent="0.25">
      <c r="A2265" s="1" t="s">
        <v>430</v>
      </c>
      <c r="B2265" s="1" t="s">
        <v>477</v>
      </c>
      <c r="C2265" s="5" t="s">
        <v>246</v>
      </c>
      <c r="D2265" s="86">
        <v>2012</v>
      </c>
      <c r="E2265" s="6">
        <v>41095</v>
      </c>
      <c r="F2265" s="7">
        <v>2012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219</v>
      </c>
      <c r="BV2265" s="11">
        <v>35</v>
      </c>
    </row>
    <row r="2266" spans="1:74" hidden="1" x14ac:dyDescent="0.25">
      <c r="A2266" s="1" t="s">
        <v>430</v>
      </c>
      <c r="B2266" s="1" t="s">
        <v>477</v>
      </c>
      <c r="C2266" s="5" t="s">
        <v>246</v>
      </c>
      <c r="D2266" s="86">
        <v>2012</v>
      </c>
      <c r="E2266" s="6">
        <v>41129</v>
      </c>
      <c r="F2266" s="7">
        <v>2012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219</v>
      </c>
      <c r="BV2266" s="11">
        <v>45</v>
      </c>
    </row>
    <row r="2267" spans="1:74" hidden="1" x14ac:dyDescent="0.25">
      <c r="A2267" s="1" t="s">
        <v>430</v>
      </c>
      <c r="B2267" s="1" t="s">
        <v>477</v>
      </c>
      <c r="C2267" s="5" t="s">
        <v>246</v>
      </c>
      <c r="D2267" s="86">
        <v>2012</v>
      </c>
      <c r="E2267" s="6">
        <v>41141</v>
      </c>
      <c r="F2267" s="7">
        <v>2012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219</v>
      </c>
      <c r="BV2267" s="11">
        <v>49</v>
      </c>
    </row>
    <row r="2268" spans="1:74" hidden="1" x14ac:dyDescent="0.25">
      <c r="A2268" s="1" t="s">
        <v>430</v>
      </c>
      <c r="B2268" s="1" t="s">
        <v>477</v>
      </c>
      <c r="C2268" s="5" t="s">
        <v>246</v>
      </c>
      <c r="D2268" s="86">
        <v>2012</v>
      </c>
      <c r="E2268" s="6">
        <v>41157</v>
      </c>
      <c r="F2268" s="7">
        <v>2012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219</v>
      </c>
      <c r="BV2268" s="11">
        <v>53</v>
      </c>
    </row>
    <row r="2269" spans="1:74" hidden="1" x14ac:dyDescent="0.25">
      <c r="A2269" s="1" t="s">
        <v>430</v>
      </c>
      <c r="B2269" s="1" t="s">
        <v>477</v>
      </c>
      <c r="C2269" s="5" t="s">
        <v>247</v>
      </c>
      <c r="D2269" s="86">
        <v>2012</v>
      </c>
      <c r="E2269" s="6">
        <v>41030</v>
      </c>
      <c r="F2269" s="7">
        <v>2012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219</v>
      </c>
      <c r="BV2269" s="11">
        <v>22</v>
      </c>
    </row>
    <row r="2270" spans="1:74" hidden="1" x14ac:dyDescent="0.25">
      <c r="A2270" s="1" t="s">
        <v>430</v>
      </c>
      <c r="B2270" s="1" t="s">
        <v>477</v>
      </c>
      <c r="C2270" s="5" t="s">
        <v>247</v>
      </c>
      <c r="D2270" s="86">
        <v>2012</v>
      </c>
      <c r="E2270" s="6">
        <v>41050</v>
      </c>
      <c r="F2270" s="7">
        <v>2012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219</v>
      </c>
      <c r="BV2270" s="11">
        <v>31</v>
      </c>
    </row>
    <row r="2271" spans="1:74" hidden="1" x14ac:dyDescent="0.25">
      <c r="A2271" s="1" t="s">
        <v>430</v>
      </c>
      <c r="B2271" s="1" t="s">
        <v>477</v>
      </c>
      <c r="C2271" s="5" t="s">
        <v>247</v>
      </c>
      <c r="D2271" s="86">
        <v>2012</v>
      </c>
      <c r="E2271" s="6">
        <v>41095</v>
      </c>
      <c r="F2271" s="7">
        <v>2012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219</v>
      </c>
      <c r="BV2271" s="11">
        <v>32</v>
      </c>
    </row>
    <row r="2272" spans="1:74" hidden="1" x14ac:dyDescent="0.25">
      <c r="A2272" s="1" t="s">
        <v>430</v>
      </c>
      <c r="B2272" s="1" t="s">
        <v>477</v>
      </c>
      <c r="C2272" s="5" t="s">
        <v>247</v>
      </c>
      <c r="D2272" s="86">
        <v>2012</v>
      </c>
      <c r="E2272" s="6">
        <v>41129</v>
      </c>
      <c r="F2272" s="7">
        <v>2012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219</v>
      </c>
      <c r="BV2272" s="11">
        <v>37</v>
      </c>
    </row>
    <row r="2273" spans="1:74" hidden="1" x14ac:dyDescent="0.25">
      <c r="A2273" s="1" t="s">
        <v>430</v>
      </c>
      <c r="B2273" s="1" t="s">
        <v>477</v>
      </c>
      <c r="C2273" s="5" t="s">
        <v>247</v>
      </c>
      <c r="D2273" s="86">
        <v>2012</v>
      </c>
      <c r="E2273" s="6">
        <v>41141</v>
      </c>
      <c r="F2273" s="7">
        <v>2012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219</v>
      </c>
      <c r="BV2273" s="11">
        <v>45</v>
      </c>
    </row>
    <row r="2274" spans="1:74" hidden="1" x14ac:dyDescent="0.25">
      <c r="A2274" s="1" t="s">
        <v>430</v>
      </c>
      <c r="B2274" s="1" t="s">
        <v>477</v>
      </c>
      <c r="C2274" s="5" t="s">
        <v>247</v>
      </c>
      <c r="D2274" s="86">
        <v>2012</v>
      </c>
      <c r="E2274" s="6">
        <v>41157</v>
      </c>
      <c r="F2274" s="7">
        <v>2012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219</v>
      </c>
      <c r="BV2274" s="11">
        <v>51</v>
      </c>
    </row>
    <row r="2275" spans="1:74" hidden="1" x14ac:dyDescent="0.25">
      <c r="A2275" s="1" t="s">
        <v>430</v>
      </c>
      <c r="B2275" s="1" t="s">
        <v>477</v>
      </c>
      <c r="C2275" s="5" t="s">
        <v>248</v>
      </c>
      <c r="D2275" s="86">
        <v>2012</v>
      </c>
      <c r="E2275" s="6">
        <v>41050</v>
      </c>
      <c r="F2275" s="7">
        <v>2012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219</v>
      </c>
      <c r="BV2275" s="11">
        <v>24</v>
      </c>
    </row>
    <row r="2276" spans="1:74" hidden="1" x14ac:dyDescent="0.25">
      <c r="A2276" s="1" t="s">
        <v>430</v>
      </c>
      <c r="B2276" s="1" t="s">
        <v>477</v>
      </c>
      <c r="C2276" s="5" t="s">
        <v>248</v>
      </c>
      <c r="D2276" s="86">
        <v>2012</v>
      </c>
      <c r="E2276" s="6">
        <v>41095</v>
      </c>
      <c r="F2276" s="7">
        <v>2012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219</v>
      </c>
      <c r="BV2276" s="11">
        <v>32</v>
      </c>
    </row>
    <row r="2277" spans="1:74" hidden="1" x14ac:dyDescent="0.25">
      <c r="A2277" s="1" t="s">
        <v>430</v>
      </c>
      <c r="B2277" s="1" t="s">
        <v>477</v>
      </c>
      <c r="C2277" s="5" t="s">
        <v>248</v>
      </c>
      <c r="D2277" s="86">
        <v>2012</v>
      </c>
      <c r="E2277" s="6">
        <v>41129</v>
      </c>
      <c r="F2277" s="7">
        <v>2012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219</v>
      </c>
      <c r="BV2277" s="11">
        <v>35</v>
      </c>
    </row>
    <row r="2278" spans="1:74" hidden="1" x14ac:dyDescent="0.25">
      <c r="A2278" s="1" t="s">
        <v>430</v>
      </c>
      <c r="B2278" s="1" t="s">
        <v>477</v>
      </c>
      <c r="C2278" s="5" t="s">
        <v>248</v>
      </c>
      <c r="D2278" s="86">
        <v>2012</v>
      </c>
      <c r="E2278" s="6">
        <v>41141</v>
      </c>
      <c r="F2278" s="7">
        <v>2012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219</v>
      </c>
    </row>
    <row r="2279" spans="1:74" hidden="1" x14ac:dyDescent="0.25">
      <c r="A2279" s="1" t="s">
        <v>430</v>
      </c>
      <c r="B2279" s="1" t="s">
        <v>477</v>
      </c>
      <c r="C2279" s="5" t="s">
        <v>248</v>
      </c>
      <c r="D2279" s="86">
        <v>2012</v>
      </c>
      <c r="E2279" s="6">
        <v>41157</v>
      </c>
      <c r="F2279" s="7">
        <v>2012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219</v>
      </c>
    </row>
    <row r="2280" spans="1:74" hidden="1" x14ac:dyDescent="0.25">
      <c r="A2280" s="1" t="s">
        <v>430</v>
      </c>
      <c r="B2280" s="1" t="s">
        <v>477</v>
      </c>
      <c r="C2280" s="5" t="s">
        <v>249</v>
      </c>
      <c r="D2280" s="86">
        <v>2012</v>
      </c>
      <c r="E2280" s="6">
        <v>41095</v>
      </c>
      <c r="F2280" s="7">
        <v>2012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219</v>
      </c>
      <c r="BV2280" s="1">
        <v>31</v>
      </c>
    </row>
    <row r="2281" spans="1:74" hidden="1" x14ac:dyDescent="0.25">
      <c r="A2281" s="1" t="s">
        <v>430</v>
      </c>
      <c r="B2281" s="1" t="s">
        <v>477</v>
      </c>
      <c r="C2281" s="5" t="s">
        <v>249</v>
      </c>
      <c r="D2281" s="86">
        <v>2012</v>
      </c>
      <c r="E2281" s="6">
        <v>41129</v>
      </c>
      <c r="F2281" s="7">
        <v>2012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219</v>
      </c>
      <c r="BV2281" s="1">
        <v>33</v>
      </c>
    </row>
    <row r="2282" spans="1:74" hidden="1" x14ac:dyDescent="0.25">
      <c r="A2282" s="1" t="s">
        <v>430</v>
      </c>
      <c r="B2282" s="1" t="s">
        <v>477</v>
      </c>
      <c r="C2282" s="5" t="s">
        <v>249</v>
      </c>
      <c r="D2282" s="86">
        <v>2012</v>
      </c>
      <c r="E2282" s="6">
        <v>41141</v>
      </c>
      <c r="F2282" s="7">
        <v>2012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219</v>
      </c>
      <c r="BV2282" s="1">
        <v>35</v>
      </c>
    </row>
    <row r="2283" spans="1:74" hidden="1" x14ac:dyDescent="0.25">
      <c r="A2283" s="1" t="s">
        <v>430</v>
      </c>
      <c r="B2283" s="1" t="s">
        <v>477</v>
      </c>
      <c r="C2283" s="5" t="s">
        <v>249</v>
      </c>
      <c r="D2283" s="86">
        <v>2012</v>
      </c>
      <c r="E2283" s="6">
        <v>41157</v>
      </c>
      <c r="F2283" s="7">
        <v>2012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219</v>
      </c>
      <c r="BV2283" s="1">
        <v>37</v>
      </c>
    </row>
    <row r="2284" spans="1:74" hidden="1" x14ac:dyDescent="0.25">
      <c r="A2284" s="1" t="s">
        <v>430</v>
      </c>
      <c r="B2284" s="1" t="s">
        <v>477</v>
      </c>
      <c r="C2284" s="5" t="s">
        <v>249</v>
      </c>
      <c r="D2284" s="86">
        <v>2012</v>
      </c>
      <c r="E2284" s="6">
        <v>41184</v>
      </c>
      <c r="F2284" s="7">
        <v>2012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219</v>
      </c>
      <c r="BV2284" s="1">
        <v>43</v>
      </c>
    </row>
    <row r="2285" spans="1:74" hidden="1" x14ac:dyDescent="0.25">
      <c r="A2285" s="1" t="s">
        <v>430</v>
      </c>
      <c r="B2285" s="1" t="s">
        <v>477</v>
      </c>
      <c r="C2285" s="5" t="s">
        <v>250</v>
      </c>
      <c r="D2285" s="86">
        <v>2012</v>
      </c>
      <c r="E2285" s="6">
        <v>41129</v>
      </c>
      <c r="F2285" s="7">
        <v>2012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219</v>
      </c>
      <c r="BV2285" s="1">
        <v>25</v>
      </c>
    </row>
    <row r="2286" spans="1:74" hidden="1" x14ac:dyDescent="0.25">
      <c r="A2286" s="1" t="s">
        <v>430</v>
      </c>
      <c r="B2286" s="1" t="s">
        <v>477</v>
      </c>
      <c r="C2286" s="5" t="s">
        <v>250</v>
      </c>
      <c r="D2286" s="86">
        <v>2012</v>
      </c>
      <c r="E2286" s="6">
        <v>41141</v>
      </c>
      <c r="F2286" s="7">
        <v>2012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219</v>
      </c>
      <c r="BV2286" s="1">
        <v>33</v>
      </c>
    </row>
    <row r="2287" spans="1:74" hidden="1" x14ac:dyDescent="0.25">
      <c r="A2287" s="1" t="s">
        <v>430</v>
      </c>
      <c r="B2287" s="1" t="s">
        <v>477</v>
      </c>
      <c r="C2287" s="5" t="s">
        <v>250</v>
      </c>
      <c r="D2287" s="86">
        <v>2012</v>
      </c>
      <c r="E2287" s="6">
        <v>41157</v>
      </c>
      <c r="F2287" s="7">
        <v>2012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219</v>
      </c>
      <c r="BV2287" s="1">
        <v>41</v>
      </c>
    </row>
    <row r="2288" spans="1:74" hidden="1" x14ac:dyDescent="0.25">
      <c r="A2288" s="1" t="s">
        <v>430</v>
      </c>
      <c r="B2288" s="1" t="s">
        <v>477</v>
      </c>
      <c r="C2288" s="5" t="s">
        <v>250</v>
      </c>
      <c r="D2288" s="86">
        <v>2012</v>
      </c>
      <c r="E2288" s="6">
        <v>41184</v>
      </c>
      <c r="F2288" s="7">
        <v>2012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219</v>
      </c>
      <c r="BV2288" s="1">
        <v>45</v>
      </c>
    </row>
    <row r="2289" spans="1:74" hidden="1" x14ac:dyDescent="0.25">
      <c r="A2289" s="1" t="s">
        <v>430</v>
      </c>
      <c r="B2289" s="1" t="s">
        <v>477</v>
      </c>
      <c r="C2289" s="5" t="s">
        <v>251</v>
      </c>
      <c r="D2289" s="86">
        <v>2012</v>
      </c>
      <c r="E2289" s="6">
        <v>41141</v>
      </c>
      <c r="F2289" s="7">
        <v>2012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219</v>
      </c>
      <c r="BV2289" s="1">
        <v>31</v>
      </c>
    </row>
    <row r="2290" spans="1:74" hidden="1" x14ac:dyDescent="0.25">
      <c r="A2290" s="1" t="s">
        <v>430</v>
      </c>
      <c r="B2290" s="1" t="s">
        <v>477</v>
      </c>
      <c r="C2290" s="5" t="s">
        <v>251</v>
      </c>
      <c r="D2290" s="86">
        <v>2012</v>
      </c>
      <c r="E2290" s="6">
        <v>41157</v>
      </c>
      <c r="F2290" s="7">
        <v>2012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219</v>
      </c>
      <c r="BV2290" s="1">
        <v>34</v>
      </c>
    </row>
    <row r="2291" spans="1:74" hidden="1" x14ac:dyDescent="0.25">
      <c r="A2291" s="1" t="s">
        <v>430</v>
      </c>
      <c r="B2291" s="1" t="s">
        <v>477</v>
      </c>
      <c r="C2291" s="5" t="s">
        <v>251</v>
      </c>
      <c r="D2291" s="86">
        <v>2012</v>
      </c>
      <c r="E2291" s="6">
        <v>41184</v>
      </c>
      <c r="F2291" s="7">
        <v>2012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219</v>
      </c>
      <c r="BV2291" s="1">
        <v>45</v>
      </c>
    </row>
    <row r="2292" spans="1:74" hidden="1" x14ac:dyDescent="0.25">
      <c r="A2292" s="1" t="s">
        <v>430</v>
      </c>
      <c r="B2292" s="1" t="s">
        <v>477</v>
      </c>
      <c r="C2292" s="5" t="s">
        <v>251</v>
      </c>
      <c r="D2292" s="86">
        <v>2012</v>
      </c>
      <c r="E2292" s="6">
        <v>41198</v>
      </c>
      <c r="F2292" s="7">
        <v>2012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219</v>
      </c>
      <c r="BV2292" s="1">
        <v>57</v>
      </c>
    </row>
    <row r="2293" spans="1:74" hidden="1" x14ac:dyDescent="0.25">
      <c r="A2293" s="1" t="s">
        <v>430</v>
      </c>
      <c r="B2293" s="1" t="s">
        <v>477</v>
      </c>
      <c r="C2293" s="5" t="s">
        <v>252</v>
      </c>
      <c r="D2293" s="86">
        <v>2012</v>
      </c>
      <c r="E2293" s="6">
        <v>41030</v>
      </c>
      <c r="F2293" s="7">
        <v>2012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226</v>
      </c>
      <c r="BV2293" s="1">
        <v>55</v>
      </c>
    </row>
    <row r="2294" spans="1:74" hidden="1" x14ac:dyDescent="0.25">
      <c r="A2294" s="1" t="s">
        <v>430</v>
      </c>
      <c r="B2294" s="1" t="s">
        <v>477</v>
      </c>
      <c r="C2294" s="5" t="s">
        <v>252</v>
      </c>
      <c r="D2294" s="86">
        <v>2012</v>
      </c>
      <c r="E2294" s="6">
        <v>41050</v>
      </c>
      <c r="F2294" s="7">
        <v>2012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226</v>
      </c>
      <c r="BV2294" s="1">
        <v>65</v>
      </c>
    </row>
    <row r="2295" spans="1:74" hidden="1" x14ac:dyDescent="0.25">
      <c r="A2295" s="1" t="s">
        <v>430</v>
      </c>
      <c r="B2295" s="1" t="s">
        <v>477</v>
      </c>
      <c r="C2295" s="5" t="s">
        <v>252</v>
      </c>
      <c r="D2295" s="86">
        <v>2012</v>
      </c>
      <c r="E2295" s="6">
        <v>41095</v>
      </c>
      <c r="F2295" s="7">
        <v>2012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226</v>
      </c>
      <c r="BV2295" s="1">
        <v>77</v>
      </c>
    </row>
    <row r="2296" spans="1:74" hidden="1" x14ac:dyDescent="0.25">
      <c r="A2296" s="1" t="s">
        <v>430</v>
      </c>
      <c r="B2296" s="1" t="s">
        <v>477</v>
      </c>
      <c r="C2296" s="5" t="s">
        <v>252</v>
      </c>
      <c r="D2296" s="86">
        <v>2012</v>
      </c>
      <c r="E2296" s="6">
        <v>41129</v>
      </c>
      <c r="F2296" s="7">
        <v>2012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226</v>
      </c>
      <c r="BV2296" s="1">
        <v>87</v>
      </c>
    </row>
    <row r="2297" spans="1:74" hidden="1" x14ac:dyDescent="0.25">
      <c r="A2297" s="1" t="s">
        <v>430</v>
      </c>
      <c r="B2297" s="1" t="s">
        <v>477</v>
      </c>
      <c r="C2297" s="5" t="s">
        <v>252</v>
      </c>
      <c r="D2297" s="86">
        <v>2012</v>
      </c>
      <c r="E2297" s="6">
        <v>41141</v>
      </c>
      <c r="F2297" s="7">
        <v>2012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226</v>
      </c>
      <c r="BV2297" s="1">
        <v>91</v>
      </c>
    </row>
    <row r="2298" spans="1:74" hidden="1" x14ac:dyDescent="0.25">
      <c r="A2298" s="1" t="s">
        <v>430</v>
      </c>
      <c r="B2298" s="1" t="s">
        <v>477</v>
      </c>
      <c r="C2298" s="5" t="s">
        <v>252</v>
      </c>
      <c r="D2298" s="86">
        <v>2012</v>
      </c>
      <c r="E2298" s="6">
        <v>41157</v>
      </c>
      <c r="F2298" s="7">
        <v>2012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226</v>
      </c>
      <c r="BV2298" s="1">
        <v>91</v>
      </c>
    </row>
    <row r="2299" spans="1:74" hidden="1" x14ac:dyDescent="0.25">
      <c r="A2299" s="1" t="s">
        <v>430</v>
      </c>
      <c r="B2299" s="1" t="s">
        <v>477</v>
      </c>
      <c r="C2299" s="5" t="s">
        <v>253</v>
      </c>
      <c r="D2299" s="86">
        <v>2012</v>
      </c>
      <c r="E2299" s="6">
        <v>41030</v>
      </c>
      <c r="F2299" s="7">
        <v>2012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226</v>
      </c>
      <c r="BV2299" s="1">
        <v>22</v>
      </c>
    </row>
    <row r="2300" spans="1:74" hidden="1" x14ac:dyDescent="0.25">
      <c r="A2300" s="1" t="s">
        <v>430</v>
      </c>
      <c r="B2300" s="1" t="s">
        <v>477</v>
      </c>
      <c r="C2300" s="5" t="s">
        <v>253</v>
      </c>
      <c r="D2300" s="86">
        <v>2012</v>
      </c>
      <c r="E2300" s="6">
        <v>41050</v>
      </c>
      <c r="F2300" s="7">
        <v>2012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226</v>
      </c>
      <c r="BV2300" s="1">
        <v>32</v>
      </c>
    </row>
    <row r="2301" spans="1:74" hidden="1" x14ac:dyDescent="0.25">
      <c r="A2301" s="1" t="s">
        <v>430</v>
      </c>
      <c r="B2301" s="1" t="s">
        <v>477</v>
      </c>
      <c r="C2301" s="5" t="s">
        <v>253</v>
      </c>
      <c r="D2301" s="86">
        <v>2012</v>
      </c>
      <c r="E2301" s="6">
        <v>41095</v>
      </c>
      <c r="F2301" s="7">
        <v>2012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226</v>
      </c>
      <c r="BV2301" s="1">
        <v>34</v>
      </c>
    </row>
    <row r="2302" spans="1:74" hidden="1" x14ac:dyDescent="0.25">
      <c r="A2302" s="1" t="s">
        <v>430</v>
      </c>
      <c r="B2302" s="1" t="s">
        <v>477</v>
      </c>
      <c r="C2302" s="5" t="s">
        <v>253</v>
      </c>
      <c r="D2302" s="86">
        <v>2012</v>
      </c>
      <c r="E2302" s="6">
        <v>41129</v>
      </c>
      <c r="F2302" s="7">
        <v>2012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226</v>
      </c>
      <c r="BV2302" s="1">
        <v>41</v>
      </c>
    </row>
    <row r="2303" spans="1:74" hidden="1" x14ac:dyDescent="0.25">
      <c r="A2303" s="1" t="s">
        <v>430</v>
      </c>
      <c r="B2303" s="1" t="s">
        <v>477</v>
      </c>
      <c r="C2303" s="5" t="s">
        <v>253</v>
      </c>
      <c r="D2303" s="86">
        <v>2012</v>
      </c>
      <c r="E2303" s="6">
        <v>41141</v>
      </c>
      <c r="F2303" s="7">
        <v>2012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226</v>
      </c>
      <c r="BV2303" s="1">
        <v>53</v>
      </c>
    </row>
    <row r="2304" spans="1:74" hidden="1" x14ac:dyDescent="0.25">
      <c r="A2304" s="1" t="s">
        <v>430</v>
      </c>
      <c r="B2304" s="1" t="s">
        <v>477</v>
      </c>
      <c r="C2304" s="5" t="s">
        <v>253</v>
      </c>
      <c r="D2304" s="86">
        <v>2012</v>
      </c>
      <c r="E2304" s="6">
        <v>41157</v>
      </c>
      <c r="F2304" s="7">
        <v>2012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226</v>
      </c>
      <c r="BV2304" s="1">
        <v>65</v>
      </c>
    </row>
    <row r="2305" spans="1:74" hidden="1" x14ac:dyDescent="0.25">
      <c r="A2305" s="1" t="s">
        <v>430</v>
      </c>
      <c r="B2305" s="1" t="s">
        <v>477</v>
      </c>
      <c r="C2305" s="5" t="s">
        <v>254</v>
      </c>
      <c r="D2305" s="86">
        <v>2012</v>
      </c>
      <c r="E2305" s="6">
        <v>41050</v>
      </c>
      <c r="F2305" s="7">
        <v>2012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226</v>
      </c>
      <c r="BV2305" s="1">
        <v>24</v>
      </c>
    </row>
    <row r="2306" spans="1:74" hidden="1" x14ac:dyDescent="0.25">
      <c r="A2306" s="1" t="s">
        <v>430</v>
      </c>
      <c r="B2306" s="1" t="s">
        <v>477</v>
      </c>
      <c r="C2306" s="5" t="s">
        <v>254</v>
      </c>
      <c r="D2306" s="86">
        <v>2012</v>
      </c>
      <c r="E2306" s="6">
        <v>41095</v>
      </c>
      <c r="F2306" s="7">
        <v>2012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226</v>
      </c>
      <c r="BV2306" s="1">
        <v>32</v>
      </c>
    </row>
    <row r="2307" spans="1:74" hidden="1" x14ac:dyDescent="0.25">
      <c r="A2307" s="1" t="s">
        <v>430</v>
      </c>
      <c r="B2307" s="1" t="s">
        <v>477</v>
      </c>
      <c r="C2307" s="5" t="s">
        <v>254</v>
      </c>
      <c r="D2307" s="86">
        <v>2012</v>
      </c>
      <c r="E2307" s="6">
        <v>41129</v>
      </c>
      <c r="F2307" s="7">
        <v>2012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226</v>
      </c>
      <c r="BV2307" s="1">
        <v>37</v>
      </c>
    </row>
    <row r="2308" spans="1:74" hidden="1" x14ac:dyDescent="0.25">
      <c r="A2308" s="1" t="s">
        <v>430</v>
      </c>
      <c r="B2308" s="1" t="s">
        <v>477</v>
      </c>
      <c r="C2308" s="5" t="s">
        <v>254</v>
      </c>
      <c r="D2308" s="86">
        <v>2012</v>
      </c>
      <c r="E2308" s="6">
        <v>41141</v>
      </c>
      <c r="F2308" s="7">
        <v>2012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226</v>
      </c>
      <c r="BV2308" s="1">
        <v>39</v>
      </c>
    </row>
    <row r="2309" spans="1:74" hidden="1" x14ac:dyDescent="0.25">
      <c r="A2309" s="1" t="s">
        <v>430</v>
      </c>
      <c r="B2309" s="1" t="s">
        <v>477</v>
      </c>
      <c r="C2309" s="5" t="s">
        <v>254</v>
      </c>
      <c r="D2309" s="86">
        <v>2012</v>
      </c>
      <c r="E2309" s="6">
        <v>41157</v>
      </c>
      <c r="F2309" s="7">
        <v>2012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226</v>
      </c>
      <c r="BV2309" s="1">
        <v>51</v>
      </c>
    </row>
    <row r="2310" spans="1:74" hidden="1" x14ac:dyDescent="0.25">
      <c r="A2310" s="1" t="s">
        <v>430</v>
      </c>
      <c r="B2310" s="1" t="s">
        <v>477</v>
      </c>
      <c r="C2310" s="5" t="s">
        <v>255</v>
      </c>
      <c r="D2310" s="86">
        <v>2012</v>
      </c>
      <c r="E2310" s="6">
        <v>41095</v>
      </c>
      <c r="F2310" s="7">
        <v>2012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226</v>
      </c>
      <c r="BV2310" s="1">
        <v>34</v>
      </c>
    </row>
    <row r="2311" spans="1:74" hidden="1" x14ac:dyDescent="0.25">
      <c r="A2311" s="1" t="s">
        <v>430</v>
      </c>
      <c r="B2311" s="1" t="s">
        <v>477</v>
      </c>
      <c r="C2311" s="5" t="s">
        <v>255</v>
      </c>
      <c r="D2311" s="86">
        <v>2012</v>
      </c>
      <c r="E2311" s="6">
        <v>41129</v>
      </c>
      <c r="F2311" s="7">
        <v>2012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226</v>
      </c>
      <c r="BV2311" s="1">
        <v>37</v>
      </c>
    </row>
    <row r="2312" spans="1:74" hidden="1" x14ac:dyDescent="0.25">
      <c r="A2312" s="1" t="s">
        <v>430</v>
      </c>
      <c r="B2312" s="1" t="s">
        <v>477</v>
      </c>
      <c r="C2312" s="5" t="s">
        <v>255</v>
      </c>
      <c r="D2312" s="86">
        <v>2012</v>
      </c>
      <c r="E2312" s="6">
        <v>41141</v>
      </c>
      <c r="F2312" s="7">
        <v>2012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226</v>
      </c>
      <c r="BV2312" s="1">
        <v>39</v>
      </c>
    </row>
    <row r="2313" spans="1:74" hidden="1" x14ac:dyDescent="0.25">
      <c r="A2313" s="1" t="s">
        <v>430</v>
      </c>
      <c r="B2313" s="1" t="s">
        <v>477</v>
      </c>
      <c r="C2313" s="5" t="s">
        <v>255</v>
      </c>
      <c r="D2313" s="86">
        <v>2012</v>
      </c>
      <c r="E2313" s="6">
        <v>41157</v>
      </c>
      <c r="F2313" s="7">
        <v>2012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226</v>
      </c>
      <c r="BV2313" s="1">
        <v>53</v>
      </c>
    </row>
    <row r="2314" spans="1:74" hidden="1" x14ac:dyDescent="0.25">
      <c r="A2314" s="1" t="s">
        <v>430</v>
      </c>
      <c r="B2314" s="1" t="s">
        <v>477</v>
      </c>
      <c r="C2314" s="5" t="s">
        <v>255</v>
      </c>
      <c r="D2314" s="86">
        <v>2012</v>
      </c>
      <c r="E2314" s="6">
        <v>41184</v>
      </c>
      <c r="F2314" s="7">
        <v>2012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226</v>
      </c>
      <c r="BV2314" s="1">
        <v>75</v>
      </c>
    </row>
    <row r="2315" spans="1:74" hidden="1" x14ac:dyDescent="0.25">
      <c r="A2315" s="1" t="s">
        <v>430</v>
      </c>
      <c r="B2315" s="1" t="s">
        <v>477</v>
      </c>
      <c r="C2315" s="5" t="s">
        <v>256</v>
      </c>
      <c r="D2315" s="86">
        <v>2012</v>
      </c>
      <c r="E2315" s="6">
        <v>41129</v>
      </c>
      <c r="F2315" s="7">
        <v>2012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226</v>
      </c>
      <c r="BV2315" s="1">
        <v>25</v>
      </c>
    </row>
    <row r="2316" spans="1:74" hidden="1" x14ac:dyDescent="0.25">
      <c r="A2316" s="1" t="s">
        <v>430</v>
      </c>
      <c r="B2316" s="1" t="s">
        <v>477</v>
      </c>
      <c r="C2316" s="5" t="s">
        <v>256</v>
      </c>
      <c r="D2316" s="86">
        <v>2012</v>
      </c>
      <c r="E2316" s="6">
        <v>41141</v>
      </c>
      <c r="F2316" s="7">
        <v>2012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226</v>
      </c>
      <c r="BV2316" s="1">
        <v>35</v>
      </c>
    </row>
    <row r="2317" spans="1:74" hidden="1" x14ac:dyDescent="0.25">
      <c r="A2317" s="1" t="s">
        <v>430</v>
      </c>
      <c r="B2317" s="1" t="s">
        <v>477</v>
      </c>
      <c r="C2317" s="5" t="s">
        <v>256</v>
      </c>
      <c r="D2317" s="86">
        <v>2012</v>
      </c>
      <c r="E2317" s="6">
        <v>41157</v>
      </c>
      <c r="F2317" s="7">
        <v>2012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226</v>
      </c>
      <c r="BV2317" s="1">
        <v>41</v>
      </c>
    </row>
    <row r="2318" spans="1:74" hidden="1" x14ac:dyDescent="0.25">
      <c r="A2318" s="1" t="s">
        <v>430</v>
      </c>
      <c r="B2318" s="1" t="s">
        <v>477</v>
      </c>
      <c r="C2318" s="5" t="s">
        <v>256</v>
      </c>
      <c r="D2318" s="86">
        <v>2012</v>
      </c>
      <c r="E2318" s="6">
        <v>41184</v>
      </c>
      <c r="F2318" s="7">
        <v>2012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226</v>
      </c>
      <c r="BV2318" s="1">
        <v>61</v>
      </c>
    </row>
    <row r="2319" spans="1:74" hidden="1" x14ac:dyDescent="0.25">
      <c r="A2319" s="1" t="s">
        <v>430</v>
      </c>
      <c r="B2319" s="1" t="s">
        <v>477</v>
      </c>
      <c r="C2319" s="5" t="s">
        <v>257</v>
      </c>
      <c r="D2319" s="86">
        <v>2012</v>
      </c>
      <c r="E2319" s="6">
        <v>41141</v>
      </c>
      <c r="F2319" s="7">
        <v>2012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226</v>
      </c>
      <c r="BV2319" s="1">
        <v>33</v>
      </c>
    </row>
    <row r="2320" spans="1:74" hidden="1" x14ac:dyDescent="0.25">
      <c r="A2320" s="1" t="s">
        <v>430</v>
      </c>
      <c r="B2320" s="1" t="s">
        <v>477</v>
      </c>
      <c r="C2320" s="5" t="s">
        <v>257</v>
      </c>
      <c r="D2320" s="86">
        <v>2012</v>
      </c>
      <c r="E2320" s="6">
        <v>41157</v>
      </c>
      <c r="F2320" s="7">
        <v>2012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226</v>
      </c>
      <c r="BV2320" s="1">
        <v>36</v>
      </c>
    </row>
    <row r="2321" spans="1:74" hidden="1" x14ac:dyDescent="0.25">
      <c r="A2321" s="1" t="s">
        <v>430</v>
      </c>
      <c r="B2321" s="1" t="s">
        <v>477</v>
      </c>
      <c r="C2321" s="5" t="s">
        <v>257</v>
      </c>
      <c r="D2321" s="86">
        <v>2012</v>
      </c>
      <c r="E2321" s="6">
        <v>41184</v>
      </c>
      <c r="F2321" s="7">
        <v>2012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226</v>
      </c>
      <c r="BV2321" s="1">
        <v>55</v>
      </c>
    </row>
    <row r="2322" spans="1:74" hidden="1" x14ac:dyDescent="0.25">
      <c r="A2322" s="1" t="s">
        <v>430</v>
      </c>
      <c r="B2322" s="1" t="s">
        <v>477</v>
      </c>
      <c r="C2322" s="5" t="s">
        <v>257</v>
      </c>
      <c r="D2322" s="86">
        <v>2012</v>
      </c>
      <c r="E2322" s="6">
        <v>41198</v>
      </c>
      <c r="F2322" s="7">
        <v>2012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226</v>
      </c>
      <c r="BV2322" s="1">
        <v>65</v>
      </c>
    </row>
    <row r="2323" spans="1:74" hidden="1" x14ac:dyDescent="0.25">
      <c r="A2323" s="1" t="s">
        <v>430</v>
      </c>
      <c r="B2323" s="1" t="s">
        <v>477</v>
      </c>
      <c r="C2323" s="5" t="s">
        <v>258</v>
      </c>
      <c r="D2323" s="86">
        <v>2012</v>
      </c>
      <c r="E2323" s="6">
        <v>41030</v>
      </c>
      <c r="F2323" s="7">
        <v>2012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233</v>
      </c>
      <c r="BV2323" s="1">
        <v>34</v>
      </c>
    </row>
    <row r="2324" spans="1:74" hidden="1" x14ac:dyDescent="0.25">
      <c r="A2324" s="1" t="s">
        <v>430</v>
      </c>
      <c r="B2324" s="1" t="s">
        <v>477</v>
      </c>
      <c r="C2324" s="5" t="s">
        <v>258</v>
      </c>
      <c r="D2324" s="86">
        <v>2012</v>
      </c>
      <c r="E2324" s="6">
        <v>41050</v>
      </c>
      <c r="F2324" s="7">
        <v>2012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233</v>
      </c>
      <c r="BV2324" s="1">
        <v>47</v>
      </c>
    </row>
    <row r="2325" spans="1:74" hidden="1" x14ac:dyDescent="0.25">
      <c r="A2325" s="1" t="s">
        <v>430</v>
      </c>
      <c r="B2325" s="1" t="s">
        <v>477</v>
      </c>
      <c r="C2325" s="5" t="s">
        <v>258</v>
      </c>
      <c r="D2325" s="86">
        <v>2012</v>
      </c>
      <c r="E2325" s="6">
        <v>41095</v>
      </c>
      <c r="F2325" s="7">
        <v>2012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233</v>
      </c>
      <c r="BV2325" s="1">
        <v>55</v>
      </c>
    </row>
    <row r="2326" spans="1:74" hidden="1" x14ac:dyDescent="0.25">
      <c r="A2326" s="1" t="s">
        <v>430</v>
      </c>
      <c r="B2326" s="1" t="s">
        <v>477</v>
      </c>
      <c r="C2326" s="5" t="s">
        <v>258</v>
      </c>
      <c r="D2326" s="86">
        <v>2012</v>
      </c>
      <c r="E2326" s="6">
        <v>41129</v>
      </c>
      <c r="F2326" s="7">
        <v>2012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233</v>
      </c>
      <c r="BV2326" s="1">
        <v>61</v>
      </c>
    </row>
    <row r="2327" spans="1:74" hidden="1" x14ac:dyDescent="0.25">
      <c r="A2327" s="1" t="s">
        <v>430</v>
      </c>
      <c r="B2327" s="1" t="s">
        <v>477</v>
      </c>
      <c r="C2327" s="5" t="s">
        <v>258</v>
      </c>
      <c r="D2327" s="86">
        <v>2012</v>
      </c>
      <c r="E2327" s="6">
        <v>41141</v>
      </c>
      <c r="F2327" s="7">
        <v>2012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233</v>
      </c>
      <c r="BV2327" s="1">
        <v>69</v>
      </c>
    </row>
    <row r="2328" spans="1:74" hidden="1" x14ac:dyDescent="0.25">
      <c r="A2328" s="1" t="s">
        <v>430</v>
      </c>
      <c r="B2328" s="1" t="s">
        <v>477</v>
      </c>
      <c r="C2328" s="5" t="s">
        <v>258</v>
      </c>
      <c r="D2328" s="86">
        <v>2012</v>
      </c>
      <c r="E2328" s="6">
        <v>41157</v>
      </c>
      <c r="F2328" s="7">
        <v>2012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233</v>
      </c>
      <c r="BV2328" s="1">
        <v>73</v>
      </c>
    </row>
    <row r="2329" spans="1:74" hidden="1" x14ac:dyDescent="0.25">
      <c r="A2329" s="1" t="s">
        <v>430</v>
      </c>
      <c r="B2329" s="1" t="s">
        <v>477</v>
      </c>
      <c r="C2329" s="5" t="s">
        <v>259</v>
      </c>
      <c r="D2329" s="86">
        <v>2012</v>
      </c>
      <c r="E2329" s="6">
        <v>41030</v>
      </c>
      <c r="F2329" s="7">
        <v>2012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233</v>
      </c>
      <c r="BV2329" s="1">
        <v>22</v>
      </c>
    </row>
    <row r="2330" spans="1:74" hidden="1" x14ac:dyDescent="0.25">
      <c r="A2330" s="1" t="s">
        <v>430</v>
      </c>
      <c r="B2330" s="1" t="s">
        <v>477</v>
      </c>
      <c r="C2330" s="5" t="s">
        <v>259</v>
      </c>
      <c r="D2330" s="86">
        <v>2012</v>
      </c>
      <c r="E2330" s="6">
        <v>41050</v>
      </c>
      <c r="F2330" s="7">
        <v>2012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233</v>
      </c>
      <c r="BV2330" s="1">
        <v>33</v>
      </c>
    </row>
    <row r="2331" spans="1:74" hidden="1" x14ac:dyDescent="0.25">
      <c r="A2331" s="1" t="s">
        <v>430</v>
      </c>
      <c r="B2331" s="1" t="s">
        <v>477</v>
      </c>
      <c r="C2331" s="5" t="s">
        <v>259</v>
      </c>
      <c r="D2331" s="86">
        <v>2012</v>
      </c>
      <c r="E2331" s="6">
        <v>41095</v>
      </c>
      <c r="F2331" s="7">
        <v>2012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233</v>
      </c>
      <c r="BV2331" s="1">
        <v>35</v>
      </c>
    </row>
    <row r="2332" spans="1:74" hidden="1" x14ac:dyDescent="0.25">
      <c r="A2332" s="1" t="s">
        <v>430</v>
      </c>
      <c r="B2332" s="1" t="s">
        <v>477</v>
      </c>
      <c r="C2332" s="5" t="s">
        <v>259</v>
      </c>
      <c r="D2332" s="86">
        <v>2012</v>
      </c>
      <c r="E2332" s="6">
        <v>41129</v>
      </c>
      <c r="F2332" s="7">
        <v>2012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233</v>
      </c>
      <c r="BV2332" s="1">
        <v>39</v>
      </c>
    </row>
    <row r="2333" spans="1:74" hidden="1" x14ac:dyDescent="0.25">
      <c r="A2333" s="1" t="s">
        <v>430</v>
      </c>
      <c r="B2333" s="1" t="s">
        <v>477</v>
      </c>
      <c r="C2333" s="5" t="s">
        <v>259</v>
      </c>
      <c r="D2333" s="86">
        <v>2012</v>
      </c>
      <c r="E2333" s="6">
        <v>41141</v>
      </c>
      <c r="F2333" s="7">
        <v>2012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233</v>
      </c>
      <c r="BV2333" s="1">
        <v>45</v>
      </c>
    </row>
    <row r="2334" spans="1:74" hidden="1" x14ac:dyDescent="0.25">
      <c r="A2334" s="1" t="s">
        <v>430</v>
      </c>
      <c r="B2334" s="1" t="s">
        <v>477</v>
      </c>
      <c r="C2334" s="5" t="s">
        <v>259</v>
      </c>
      <c r="D2334" s="86">
        <v>2012</v>
      </c>
      <c r="E2334" s="6">
        <v>41157</v>
      </c>
      <c r="F2334" s="7">
        <v>2012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233</v>
      </c>
      <c r="BV2334" s="1">
        <v>51</v>
      </c>
    </row>
    <row r="2335" spans="1:74" hidden="1" x14ac:dyDescent="0.25">
      <c r="A2335" s="1" t="s">
        <v>430</v>
      </c>
      <c r="B2335" s="1" t="s">
        <v>477</v>
      </c>
      <c r="C2335" s="5" t="s">
        <v>260</v>
      </c>
      <c r="D2335" s="86">
        <v>2012</v>
      </c>
      <c r="E2335" s="6">
        <v>41050</v>
      </c>
      <c r="F2335" s="7">
        <v>2012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233</v>
      </c>
      <c r="BV2335" s="1">
        <v>24</v>
      </c>
    </row>
    <row r="2336" spans="1:74" hidden="1" x14ac:dyDescent="0.25">
      <c r="A2336" s="1" t="s">
        <v>430</v>
      </c>
      <c r="B2336" s="1" t="s">
        <v>477</v>
      </c>
      <c r="C2336" s="5" t="s">
        <v>260</v>
      </c>
      <c r="D2336" s="86">
        <v>2012</v>
      </c>
      <c r="E2336" s="6">
        <v>41095</v>
      </c>
      <c r="F2336" s="7">
        <v>2012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233</v>
      </c>
      <c r="BV2336" s="1">
        <v>32</v>
      </c>
    </row>
    <row r="2337" spans="1:74" hidden="1" x14ac:dyDescent="0.25">
      <c r="A2337" s="1" t="s">
        <v>430</v>
      </c>
      <c r="B2337" s="1" t="s">
        <v>477</v>
      </c>
      <c r="C2337" s="5" t="s">
        <v>260</v>
      </c>
      <c r="D2337" s="86">
        <v>2012</v>
      </c>
      <c r="E2337" s="6">
        <v>41129</v>
      </c>
      <c r="F2337" s="7">
        <v>2012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233</v>
      </c>
      <c r="BV2337" s="1">
        <v>35</v>
      </c>
    </row>
    <row r="2338" spans="1:74" hidden="1" x14ac:dyDescent="0.25">
      <c r="A2338" s="1" t="s">
        <v>430</v>
      </c>
      <c r="B2338" s="1" t="s">
        <v>477</v>
      </c>
      <c r="C2338" s="5" t="s">
        <v>260</v>
      </c>
      <c r="D2338" s="86">
        <v>2012</v>
      </c>
      <c r="E2338" s="6">
        <v>41141</v>
      </c>
      <c r="F2338" s="7">
        <v>2012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233</v>
      </c>
      <c r="BV2338" s="1">
        <v>39</v>
      </c>
    </row>
    <row r="2339" spans="1:74" hidden="1" x14ac:dyDescent="0.25">
      <c r="A2339" s="1" t="s">
        <v>430</v>
      </c>
      <c r="B2339" s="1" t="s">
        <v>477</v>
      </c>
      <c r="C2339" s="5" t="s">
        <v>260</v>
      </c>
      <c r="D2339" s="86">
        <v>2012</v>
      </c>
      <c r="E2339" s="6">
        <v>41157</v>
      </c>
      <c r="F2339" s="7">
        <v>2012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233</v>
      </c>
      <c r="BV2339" s="1">
        <v>51</v>
      </c>
    </row>
    <row r="2340" spans="1:74" hidden="1" x14ac:dyDescent="0.25">
      <c r="A2340" s="1" t="s">
        <v>430</v>
      </c>
      <c r="B2340" s="1" t="s">
        <v>477</v>
      </c>
      <c r="C2340" s="5" t="s">
        <v>261</v>
      </c>
      <c r="D2340" s="86">
        <v>2012</v>
      </c>
      <c r="E2340" s="6">
        <v>41095</v>
      </c>
      <c r="F2340" s="7">
        <v>2012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233</v>
      </c>
      <c r="BV2340" s="1">
        <v>31</v>
      </c>
    </row>
    <row r="2341" spans="1:74" hidden="1" x14ac:dyDescent="0.25">
      <c r="A2341" s="1" t="s">
        <v>430</v>
      </c>
      <c r="B2341" s="1" t="s">
        <v>477</v>
      </c>
      <c r="C2341" s="5" t="s">
        <v>261</v>
      </c>
      <c r="D2341" s="86">
        <v>2012</v>
      </c>
      <c r="E2341" s="6">
        <v>41129</v>
      </c>
      <c r="F2341" s="7">
        <v>2012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233</v>
      </c>
      <c r="BV2341" s="1">
        <v>33</v>
      </c>
    </row>
    <row r="2342" spans="1:74" hidden="1" x14ac:dyDescent="0.25">
      <c r="A2342" s="1" t="s">
        <v>430</v>
      </c>
      <c r="B2342" s="1" t="s">
        <v>477</v>
      </c>
      <c r="C2342" s="5" t="s">
        <v>261</v>
      </c>
      <c r="D2342" s="86">
        <v>2012</v>
      </c>
      <c r="E2342" s="6">
        <v>41141</v>
      </c>
      <c r="F2342" s="7">
        <v>2012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233</v>
      </c>
      <c r="BV2342" s="1">
        <v>35</v>
      </c>
    </row>
    <row r="2343" spans="1:74" hidden="1" x14ac:dyDescent="0.25">
      <c r="A2343" s="1" t="s">
        <v>430</v>
      </c>
      <c r="B2343" s="1" t="s">
        <v>477</v>
      </c>
      <c r="C2343" s="5" t="s">
        <v>261</v>
      </c>
      <c r="D2343" s="86">
        <v>2012</v>
      </c>
      <c r="E2343" s="6">
        <v>41157</v>
      </c>
      <c r="F2343" s="7">
        <v>2012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233</v>
      </c>
      <c r="BV2343" s="1">
        <v>43</v>
      </c>
    </row>
    <row r="2344" spans="1:74" hidden="1" x14ac:dyDescent="0.25">
      <c r="A2344" s="1" t="s">
        <v>430</v>
      </c>
      <c r="B2344" s="1" t="s">
        <v>477</v>
      </c>
      <c r="C2344" s="5" t="s">
        <v>261</v>
      </c>
      <c r="D2344" s="86">
        <v>2012</v>
      </c>
      <c r="E2344" s="6">
        <v>41184</v>
      </c>
      <c r="F2344" s="7">
        <v>2012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233</v>
      </c>
      <c r="BV2344" s="1">
        <v>53</v>
      </c>
    </row>
    <row r="2345" spans="1:74" hidden="1" x14ac:dyDescent="0.25">
      <c r="A2345" s="1" t="s">
        <v>430</v>
      </c>
      <c r="B2345" s="1" t="s">
        <v>477</v>
      </c>
      <c r="C2345" s="5" t="s">
        <v>262</v>
      </c>
      <c r="D2345" s="86">
        <v>2012</v>
      </c>
      <c r="E2345" s="6">
        <v>41129</v>
      </c>
      <c r="F2345" s="7">
        <v>2012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233</v>
      </c>
      <c r="BV2345" s="1">
        <v>25</v>
      </c>
    </row>
    <row r="2346" spans="1:74" hidden="1" x14ac:dyDescent="0.25">
      <c r="A2346" s="1" t="s">
        <v>430</v>
      </c>
      <c r="B2346" s="1" t="s">
        <v>477</v>
      </c>
      <c r="C2346" s="5" t="s">
        <v>262</v>
      </c>
      <c r="D2346" s="86">
        <v>2012</v>
      </c>
      <c r="E2346" s="6">
        <v>41141</v>
      </c>
      <c r="F2346" s="7">
        <v>2012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233</v>
      </c>
      <c r="BV2346" s="1">
        <v>33</v>
      </c>
    </row>
    <row r="2347" spans="1:74" hidden="1" x14ac:dyDescent="0.25">
      <c r="A2347" s="1" t="s">
        <v>430</v>
      </c>
      <c r="B2347" s="1" t="s">
        <v>477</v>
      </c>
      <c r="C2347" s="5" t="s">
        <v>262</v>
      </c>
      <c r="D2347" s="86">
        <v>2012</v>
      </c>
      <c r="E2347" s="6">
        <v>41157</v>
      </c>
      <c r="F2347" s="7">
        <v>2012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233</v>
      </c>
      <c r="BV2347" s="1">
        <v>43</v>
      </c>
    </row>
    <row r="2348" spans="1:74" hidden="1" x14ac:dyDescent="0.25">
      <c r="A2348" s="1" t="s">
        <v>430</v>
      </c>
      <c r="B2348" s="1" t="s">
        <v>477</v>
      </c>
      <c r="C2348" s="5" t="s">
        <v>262</v>
      </c>
      <c r="D2348" s="86">
        <v>2012</v>
      </c>
      <c r="E2348" s="6">
        <v>41184</v>
      </c>
      <c r="F2348" s="7">
        <v>2012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233</v>
      </c>
      <c r="BV2348" s="1">
        <v>51</v>
      </c>
    </row>
    <row r="2349" spans="1:74" hidden="1" x14ac:dyDescent="0.25">
      <c r="A2349" s="1" t="s">
        <v>430</v>
      </c>
      <c r="B2349" s="1" t="s">
        <v>477</v>
      </c>
      <c r="C2349" s="5" t="s">
        <v>263</v>
      </c>
      <c r="D2349" s="86">
        <v>2012</v>
      </c>
      <c r="E2349" s="6">
        <v>41141</v>
      </c>
      <c r="F2349" s="7">
        <v>2012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233</v>
      </c>
      <c r="BV2349" s="1">
        <v>31</v>
      </c>
    </row>
    <row r="2350" spans="1:74" hidden="1" x14ac:dyDescent="0.25">
      <c r="A2350" s="1" t="s">
        <v>430</v>
      </c>
      <c r="B2350" s="1" t="s">
        <v>477</v>
      </c>
      <c r="C2350" s="5" t="s">
        <v>263</v>
      </c>
      <c r="D2350" s="86">
        <v>2012</v>
      </c>
      <c r="E2350" s="6">
        <v>41157</v>
      </c>
      <c r="F2350" s="7">
        <v>2012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233</v>
      </c>
      <c r="BV2350" s="1">
        <v>34</v>
      </c>
    </row>
    <row r="2351" spans="1:74" hidden="1" x14ac:dyDescent="0.25">
      <c r="A2351" s="1" t="s">
        <v>430</v>
      </c>
      <c r="B2351" s="1" t="s">
        <v>477</v>
      </c>
      <c r="C2351" s="5" t="s">
        <v>263</v>
      </c>
      <c r="D2351" s="86">
        <v>2012</v>
      </c>
      <c r="E2351" s="6">
        <v>41184</v>
      </c>
      <c r="F2351" s="7">
        <v>2012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233</v>
      </c>
      <c r="BV2351" s="1">
        <v>45</v>
      </c>
    </row>
    <row r="2352" spans="1:74" hidden="1" x14ac:dyDescent="0.25">
      <c r="A2352" s="1" t="s">
        <v>430</v>
      </c>
      <c r="B2352" s="1" t="s">
        <v>477</v>
      </c>
      <c r="C2352" s="5" t="s">
        <v>263</v>
      </c>
      <c r="D2352" s="86">
        <v>2012</v>
      </c>
      <c r="E2352" s="6">
        <v>41198</v>
      </c>
      <c r="F2352" s="7">
        <v>2012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233</v>
      </c>
      <c r="BV2352" s="1">
        <v>55</v>
      </c>
    </row>
    <row r="2353" spans="1:74" hidden="1" x14ac:dyDescent="0.25">
      <c r="A2353" s="1" t="s">
        <v>430</v>
      </c>
      <c r="B2353" s="1" t="s">
        <v>477</v>
      </c>
      <c r="C2353" s="5" t="s">
        <v>264</v>
      </c>
      <c r="D2353" s="86">
        <v>2012</v>
      </c>
      <c r="E2353" s="6">
        <v>41030</v>
      </c>
      <c r="F2353" s="7">
        <v>2012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240</v>
      </c>
      <c r="BV2353" s="1">
        <v>25</v>
      </c>
    </row>
    <row r="2354" spans="1:74" hidden="1" x14ac:dyDescent="0.25">
      <c r="A2354" s="1" t="s">
        <v>430</v>
      </c>
      <c r="B2354" s="1" t="s">
        <v>477</v>
      </c>
      <c r="C2354" s="5" t="s">
        <v>264</v>
      </c>
      <c r="D2354" s="86">
        <v>2012</v>
      </c>
      <c r="E2354" s="6">
        <v>41050</v>
      </c>
      <c r="F2354" s="7">
        <v>2012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240</v>
      </c>
      <c r="BV2354" s="1">
        <v>33</v>
      </c>
    </row>
    <row r="2355" spans="1:74" hidden="1" x14ac:dyDescent="0.25">
      <c r="A2355" s="1" t="s">
        <v>430</v>
      </c>
      <c r="B2355" s="1" t="s">
        <v>477</v>
      </c>
      <c r="C2355" s="5" t="s">
        <v>264</v>
      </c>
      <c r="D2355" s="86">
        <v>2012</v>
      </c>
      <c r="E2355" s="6">
        <v>41095</v>
      </c>
      <c r="F2355" s="7">
        <v>2012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240</v>
      </c>
      <c r="BV2355" s="1">
        <v>41</v>
      </c>
    </row>
    <row r="2356" spans="1:74" hidden="1" x14ac:dyDescent="0.25">
      <c r="A2356" s="1" t="s">
        <v>430</v>
      </c>
      <c r="B2356" s="1" t="s">
        <v>477</v>
      </c>
      <c r="C2356" s="5" t="s">
        <v>264</v>
      </c>
      <c r="D2356" s="86">
        <v>2012</v>
      </c>
      <c r="E2356" s="6">
        <v>41129</v>
      </c>
      <c r="F2356" s="7">
        <v>2012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240</v>
      </c>
      <c r="BV2356" s="1">
        <v>51</v>
      </c>
    </row>
    <row r="2357" spans="1:74" hidden="1" x14ac:dyDescent="0.25">
      <c r="A2357" s="1" t="s">
        <v>430</v>
      </c>
      <c r="B2357" s="1" t="s">
        <v>477</v>
      </c>
      <c r="C2357" s="5" t="s">
        <v>264</v>
      </c>
      <c r="D2357" s="86">
        <v>2012</v>
      </c>
      <c r="E2357" s="6">
        <v>41141</v>
      </c>
      <c r="F2357" s="7">
        <v>2012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240</v>
      </c>
      <c r="BV2357" s="1">
        <v>57</v>
      </c>
    </row>
    <row r="2358" spans="1:74" hidden="1" x14ac:dyDescent="0.25">
      <c r="A2358" s="1" t="s">
        <v>430</v>
      </c>
      <c r="B2358" s="1" t="s">
        <v>477</v>
      </c>
      <c r="C2358" s="5" t="s">
        <v>264</v>
      </c>
      <c r="D2358" s="86">
        <v>2012</v>
      </c>
      <c r="E2358" s="6">
        <v>41157</v>
      </c>
      <c r="F2358" s="7">
        <v>2012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240</v>
      </c>
      <c r="BV2358" s="1">
        <v>65</v>
      </c>
    </row>
    <row r="2359" spans="1:74" hidden="1" x14ac:dyDescent="0.25">
      <c r="A2359" s="1" t="s">
        <v>430</v>
      </c>
      <c r="B2359" s="1" t="s">
        <v>477</v>
      </c>
      <c r="C2359" s="5" t="s">
        <v>265</v>
      </c>
      <c r="D2359" s="86">
        <v>2012</v>
      </c>
      <c r="E2359" s="6">
        <v>41030</v>
      </c>
      <c r="F2359" s="7">
        <v>2012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240</v>
      </c>
      <c r="BV2359" s="1">
        <v>22</v>
      </c>
    </row>
    <row r="2360" spans="1:74" hidden="1" x14ac:dyDescent="0.25">
      <c r="A2360" s="1" t="s">
        <v>430</v>
      </c>
      <c r="B2360" s="1" t="s">
        <v>477</v>
      </c>
      <c r="C2360" s="5" t="s">
        <v>265</v>
      </c>
      <c r="D2360" s="86">
        <v>2012</v>
      </c>
      <c r="E2360" s="6">
        <v>41050</v>
      </c>
      <c r="F2360" s="7">
        <v>2012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240</v>
      </c>
      <c r="BV2360" s="1">
        <v>33</v>
      </c>
    </row>
    <row r="2361" spans="1:74" hidden="1" x14ac:dyDescent="0.25">
      <c r="A2361" s="1" t="s">
        <v>430</v>
      </c>
      <c r="B2361" s="1" t="s">
        <v>477</v>
      </c>
      <c r="C2361" s="5" t="s">
        <v>265</v>
      </c>
      <c r="D2361" s="86">
        <v>2012</v>
      </c>
      <c r="E2361" s="6">
        <v>41095</v>
      </c>
      <c r="F2361" s="7">
        <v>2012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240</v>
      </c>
      <c r="BV2361" s="1">
        <v>35</v>
      </c>
    </row>
    <row r="2362" spans="1:74" hidden="1" x14ac:dyDescent="0.25">
      <c r="A2362" s="1" t="s">
        <v>430</v>
      </c>
      <c r="B2362" s="1" t="s">
        <v>477</v>
      </c>
      <c r="C2362" s="5" t="s">
        <v>265</v>
      </c>
      <c r="D2362" s="86">
        <v>2012</v>
      </c>
      <c r="E2362" s="6">
        <v>41129</v>
      </c>
      <c r="F2362" s="7">
        <v>2012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240</v>
      </c>
      <c r="BV2362" s="1">
        <v>37</v>
      </c>
    </row>
    <row r="2363" spans="1:74" hidden="1" x14ac:dyDescent="0.25">
      <c r="A2363" s="1" t="s">
        <v>430</v>
      </c>
      <c r="B2363" s="1" t="s">
        <v>477</v>
      </c>
      <c r="C2363" s="5" t="s">
        <v>265</v>
      </c>
      <c r="D2363" s="86">
        <v>2012</v>
      </c>
      <c r="E2363" s="6">
        <v>41141</v>
      </c>
      <c r="F2363" s="7">
        <v>2012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240</v>
      </c>
      <c r="BV2363" s="1">
        <v>45</v>
      </c>
    </row>
    <row r="2364" spans="1:74" hidden="1" x14ac:dyDescent="0.25">
      <c r="A2364" s="1" t="s">
        <v>430</v>
      </c>
      <c r="B2364" s="1" t="s">
        <v>477</v>
      </c>
      <c r="C2364" s="5" t="s">
        <v>265</v>
      </c>
      <c r="D2364" s="86">
        <v>2012</v>
      </c>
      <c r="E2364" s="6">
        <v>41157</v>
      </c>
      <c r="F2364" s="7">
        <v>2012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240</v>
      </c>
      <c r="BV2364" s="1">
        <v>51</v>
      </c>
    </row>
    <row r="2365" spans="1:74" hidden="1" x14ac:dyDescent="0.25">
      <c r="A2365" s="1" t="s">
        <v>430</v>
      </c>
      <c r="B2365" s="1" t="s">
        <v>477</v>
      </c>
      <c r="C2365" s="5" t="s">
        <v>266</v>
      </c>
      <c r="D2365" s="86">
        <v>2012</v>
      </c>
      <c r="E2365" s="6">
        <v>41050</v>
      </c>
      <c r="F2365" s="7">
        <v>2012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240</v>
      </c>
      <c r="BV2365" s="1">
        <v>24</v>
      </c>
    </row>
    <row r="2366" spans="1:74" hidden="1" x14ac:dyDescent="0.25">
      <c r="A2366" s="1" t="s">
        <v>430</v>
      </c>
      <c r="B2366" s="1" t="s">
        <v>477</v>
      </c>
      <c r="C2366" s="5" t="s">
        <v>266</v>
      </c>
      <c r="D2366" s="86">
        <v>2012</v>
      </c>
      <c r="E2366" s="6">
        <v>41095</v>
      </c>
      <c r="F2366" s="7">
        <v>2012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240</v>
      </c>
      <c r="BV2366" s="1">
        <v>32</v>
      </c>
    </row>
    <row r="2367" spans="1:74" hidden="1" x14ac:dyDescent="0.25">
      <c r="A2367" s="1" t="s">
        <v>430</v>
      </c>
      <c r="B2367" s="1" t="s">
        <v>477</v>
      </c>
      <c r="C2367" s="5" t="s">
        <v>266</v>
      </c>
      <c r="D2367" s="86">
        <v>2012</v>
      </c>
      <c r="E2367" s="6">
        <v>41129</v>
      </c>
      <c r="F2367" s="7">
        <v>2012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240</v>
      </c>
      <c r="BV2367" s="1">
        <v>35</v>
      </c>
    </row>
    <row r="2368" spans="1:74" hidden="1" x14ac:dyDescent="0.25">
      <c r="A2368" s="1" t="s">
        <v>430</v>
      </c>
      <c r="B2368" s="1" t="s">
        <v>477</v>
      </c>
      <c r="C2368" s="5" t="s">
        <v>266</v>
      </c>
      <c r="D2368" s="86">
        <v>2012</v>
      </c>
      <c r="E2368" s="6">
        <v>41141</v>
      </c>
      <c r="F2368" s="7">
        <v>2012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240</v>
      </c>
      <c r="BV2368" s="1">
        <v>37</v>
      </c>
    </row>
    <row r="2369" spans="1:74" hidden="1" x14ac:dyDescent="0.25">
      <c r="A2369" s="1" t="s">
        <v>430</v>
      </c>
      <c r="B2369" s="1" t="s">
        <v>477</v>
      </c>
      <c r="C2369" s="5" t="s">
        <v>266</v>
      </c>
      <c r="D2369" s="86">
        <v>2012</v>
      </c>
      <c r="E2369" s="6">
        <v>41157</v>
      </c>
      <c r="F2369" s="7">
        <v>2012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240</v>
      </c>
      <c r="BV2369" s="1">
        <v>47</v>
      </c>
    </row>
    <row r="2370" spans="1:74" hidden="1" x14ac:dyDescent="0.25">
      <c r="A2370" s="1" t="s">
        <v>430</v>
      </c>
      <c r="B2370" s="1" t="s">
        <v>477</v>
      </c>
      <c r="C2370" s="5" t="s">
        <v>267</v>
      </c>
      <c r="D2370" s="86">
        <v>2012</v>
      </c>
      <c r="E2370" s="6">
        <v>41095</v>
      </c>
      <c r="F2370" s="7">
        <v>2012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240</v>
      </c>
      <c r="BV2370" s="1">
        <v>31</v>
      </c>
    </row>
    <row r="2371" spans="1:74" hidden="1" x14ac:dyDescent="0.25">
      <c r="A2371" s="1" t="s">
        <v>430</v>
      </c>
      <c r="B2371" s="1" t="s">
        <v>477</v>
      </c>
      <c r="C2371" s="5" t="s">
        <v>267</v>
      </c>
      <c r="D2371" s="86">
        <v>2012</v>
      </c>
      <c r="E2371" s="6">
        <v>41129</v>
      </c>
      <c r="F2371" s="7">
        <v>2012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240</v>
      </c>
      <c r="BV2371" s="1">
        <v>33</v>
      </c>
    </row>
    <row r="2372" spans="1:74" hidden="1" x14ac:dyDescent="0.25">
      <c r="A2372" s="1" t="s">
        <v>430</v>
      </c>
      <c r="B2372" s="1" t="s">
        <v>477</v>
      </c>
      <c r="C2372" s="5" t="s">
        <v>267</v>
      </c>
      <c r="D2372" s="86">
        <v>2012</v>
      </c>
      <c r="E2372" s="6">
        <v>41141</v>
      </c>
      <c r="F2372" s="7">
        <v>2012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240</v>
      </c>
      <c r="BV2372" s="1">
        <v>35</v>
      </c>
    </row>
    <row r="2373" spans="1:74" hidden="1" x14ac:dyDescent="0.25">
      <c r="A2373" s="1" t="s">
        <v>430</v>
      </c>
      <c r="B2373" s="1" t="s">
        <v>477</v>
      </c>
      <c r="C2373" s="5" t="s">
        <v>267</v>
      </c>
      <c r="D2373" s="86">
        <v>2012</v>
      </c>
      <c r="E2373" s="6">
        <v>41157</v>
      </c>
      <c r="F2373" s="7">
        <v>2012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240</v>
      </c>
      <c r="BV2373" s="1">
        <v>43</v>
      </c>
    </row>
    <row r="2374" spans="1:74" hidden="1" x14ac:dyDescent="0.25">
      <c r="A2374" s="1" t="s">
        <v>430</v>
      </c>
      <c r="B2374" s="1" t="s">
        <v>477</v>
      </c>
      <c r="C2374" s="5" t="s">
        <v>267</v>
      </c>
      <c r="D2374" s="86">
        <v>2012</v>
      </c>
      <c r="E2374" s="6">
        <v>41184</v>
      </c>
      <c r="F2374" s="7">
        <v>2012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240</v>
      </c>
      <c r="BV2374" s="1">
        <v>57</v>
      </c>
    </row>
    <row r="2375" spans="1:74" hidden="1" x14ac:dyDescent="0.25">
      <c r="A2375" s="1" t="s">
        <v>430</v>
      </c>
      <c r="B2375" s="1" t="s">
        <v>477</v>
      </c>
      <c r="C2375" s="5" t="s">
        <v>268</v>
      </c>
      <c r="D2375" s="86">
        <v>2012</v>
      </c>
      <c r="E2375" s="6">
        <v>41129</v>
      </c>
      <c r="F2375" s="7">
        <v>2012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240</v>
      </c>
      <c r="BV2375" s="1">
        <v>25</v>
      </c>
    </row>
    <row r="2376" spans="1:74" hidden="1" x14ac:dyDescent="0.25">
      <c r="A2376" s="1" t="s">
        <v>430</v>
      </c>
      <c r="B2376" s="1" t="s">
        <v>477</v>
      </c>
      <c r="C2376" s="5" t="s">
        <v>268</v>
      </c>
      <c r="D2376" s="86">
        <v>2012</v>
      </c>
      <c r="E2376" s="6">
        <v>41141</v>
      </c>
      <c r="F2376" s="7">
        <v>2012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240</v>
      </c>
      <c r="BV2376" s="1">
        <v>33</v>
      </c>
    </row>
    <row r="2377" spans="1:74" hidden="1" x14ac:dyDescent="0.25">
      <c r="A2377" s="1" t="s">
        <v>430</v>
      </c>
      <c r="B2377" s="1" t="s">
        <v>477</v>
      </c>
      <c r="C2377" s="5" t="s">
        <v>268</v>
      </c>
      <c r="D2377" s="86">
        <v>2012</v>
      </c>
      <c r="E2377" s="6">
        <v>41157</v>
      </c>
      <c r="F2377" s="7">
        <v>2012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240</v>
      </c>
      <c r="BV2377" s="1">
        <v>41</v>
      </c>
    </row>
    <row r="2378" spans="1:74" hidden="1" x14ac:dyDescent="0.25">
      <c r="A2378" s="1" t="s">
        <v>430</v>
      </c>
      <c r="B2378" s="1" t="s">
        <v>477</v>
      </c>
      <c r="C2378" s="5" t="s">
        <v>268</v>
      </c>
      <c r="D2378" s="86">
        <v>2012</v>
      </c>
      <c r="E2378" s="6">
        <v>41184</v>
      </c>
      <c r="F2378" s="7">
        <v>2012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240</v>
      </c>
      <c r="BV2378" s="1">
        <v>47</v>
      </c>
    </row>
    <row r="2379" spans="1:74" hidden="1" x14ac:dyDescent="0.25">
      <c r="A2379" s="1" t="s">
        <v>430</v>
      </c>
      <c r="B2379" s="1" t="s">
        <v>477</v>
      </c>
      <c r="C2379" s="5" t="s">
        <v>269</v>
      </c>
      <c r="D2379" s="86">
        <v>2012</v>
      </c>
      <c r="E2379" s="6">
        <v>41141</v>
      </c>
      <c r="F2379" s="7">
        <v>2012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240</v>
      </c>
      <c r="BV2379" s="1">
        <v>31</v>
      </c>
    </row>
    <row r="2380" spans="1:74" hidden="1" x14ac:dyDescent="0.25">
      <c r="A2380" s="1" t="s">
        <v>430</v>
      </c>
      <c r="B2380" s="1" t="s">
        <v>477</v>
      </c>
      <c r="C2380" s="5" t="s">
        <v>269</v>
      </c>
      <c r="D2380" s="86">
        <v>2012</v>
      </c>
      <c r="E2380" s="6">
        <v>41157</v>
      </c>
      <c r="F2380" s="7">
        <v>2012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240</v>
      </c>
      <c r="BV2380" s="1">
        <v>34</v>
      </c>
    </row>
    <row r="2381" spans="1:74" hidden="1" x14ac:dyDescent="0.25">
      <c r="A2381" s="1" t="s">
        <v>430</v>
      </c>
      <c r="B2381" s="1" t="s">
        <v>477</v>
      </c>
      <c r="C2381" s="5" t="s">
        <v>269</v>
      </c>
      <c r="D2381" s="86">
        <v>2012</v>
      </c>
      <c r="E2381" s="6">
        <v>41184</v>
      </c>
      <c r="F2381" s="7">
        <v>2012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240</v>
      </c>
      <c r="BV2381" s="1">
        <v>45</v>
      </c>
    </row>
    <row r="2382" spans="1:74" hidden="1" x14ac:dyDescent="0.25">
      <c r="A2382" s="1" t="s">
        <v>430</v>
      </c>
      <c r="B2382" s="1" t="s">
        <v>477</v>
      </c>
      <c r="C2382" s="5" t="s">
        <v>269</v>
      </c>
      <c r="D2382" s="86">
        <v>2012</v>
      </c>
      <c r="E2382" s="6">
        <v>41198</v>
      </c>
      <c r="F2382" s="7">
        <v>2012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240</v>
      </c>
      <c r="BV2382" s="1">
        <v>53</v>
      </c>
    </row>
    <row r="2383" spans="1:74" hidden="1" x14ac:dyDescent="0.25">
      <c r="A2383" s="1" t="s">
        <v>430</v>
      </c>
      <c r="B2383" s="1" t="s">
        <v>477</v>
      </c>
      <c r="C2383" s="5" t="s">
        <v>270</v>
      </c>
      <c r="D2383" s="86">
        <v>2014</v>
      </c>
      <c r="E2383" s="6">
        <v>41863</v>
      </c>
      <c r="F2383" s="7">
        <v>2014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219</v>
      </c>
      <c r="BV2383" s="1">
        <v>41</v>
      </c>
    </row>
    <row r="2384" spans="1:74" hidden="1" x14ac:dyDescent="0.25">
      <c r="A2384" s="1" t="s">
        <v>430</v>
      </c>
      <c r="B2384" s="1" t="s">
        <v>477</v>
      </c>
      <c r="C2384" s="5" t="s">
        <v>270</v>
      </c>
      <c r="D2384" s="86">
        <v>2014</v>
      </c>
      <c r="E2384" s="6">
        <v>41890</v>
      </c>
      <c r="F2384" s="7">
        <v>2014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219</v>
      </c>
      <c r="BV2384" s="1">
        <v>51</v>
      </c>
    </row>
    <row r="2385" spans="1:74" hidden="1" x14ac:dyDescent="0.25">
      <c r="A2385" s="1" t="s">
        <v>430</v>
      </c>
      <c r="B2385" s="1" t="s">
        <v>477</v>
      </c>
      <c r="C2385" s="5" t="s">
        <v>270</v>
      </c>
      <c r="D2385" s="86">
        <v>2014</v>
      </c>
      <c r="E2385" s="6">
        <v>41905</v>
      </c>
      <c r="F2385" s="7">
        <v>2014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219</v>
      </c>
    </row>
    <row r="2386" spans="1:74" hidden="1" x14ac:dyDescent="0.25">
      <c r="A2386" s="1" t="s">
        <v>430</v>
      </c>
      <c r="B2386" s="1" t="s">
        <v>477</v>
      </c>
      <c r="C2386" s="5" t="s">
        <v>271</v>
      </c>
      <c r="D2386" s="86">
        <v>2014</v>
      </c>
      <c r="E2386" s="6">
        <v>41863</v>
      </c>
      <c r="F2386" s="7">
        <v>2014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219</v>
      </c>
      <c r="BV2386" s="1">
        <v>41</v>
      </c>
    </row>
    <row r="2387" spans="1:74" hidden="1" x14ac:dyDescent="0.25">
      <c r="A2387" s="1" t="s">
        <v>430</v>
      </c>
      <c r="B2387" s="1" t="s">
        <v>477</v>
      </c>
      <c r="C2387" s="5" t="s">
        <v>271</v>
      </c>
      <c r="D2387" s="86">
        <v>2014</v>
      </c>
      <c r="E2387" s="6">
        <v>41890</v>
      </c>
      <c r="F2387" s="7">
        <v>2014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219</v>
      </c>
      <c r="BV2387" s="1">
        <v>51</v>
      </c>
    </row>
    <row r="2388" spans="1:74" hidden="1" x14ac:dyDescent="0.25">
      <c r="A2388" s="1" t="s">
        <v>430</v>
      </c>
      <c r="B2388" s="1" t="s">
        <v>477</v>
      </c>
      <c r="C2388" s="5" t="s">
        <v>271</v>
      </c>
      <c r="D2388" s="86">
        <v>2014</v>
      </c>
      <c r="E2388" s="6">
        <v>41905</v>
      </c>
      <c r="F2388" s="7">
        <v>2014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219</v>
      </c>
    </row>
    <row r="2389" spans="1:74" hidden="1" x14ac:dyDescent="0.25">
      <c r="A2389" s="1" t="s">
        <v>430</v>
      </c>
      <c r="B2389" s="1" t="s">
        <v>477</v>
      </c>
      <c r="C2389" s="5" t="s">
        <v>272</v>
      </c>
      <c r="D2389" s="86">
        <v>2014</v>
      </c>
      <c r="E2389" s="6">
        <v>41863</v>
      </c>
      <c r="F2389" s="7">
        <v>2014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219</v>
      </c>
      <c r="BV2389" s="1">
        <v>41</v>
      </c>
    </row>
    <row r="2390" spans="1:74" hidden="1" x14ac:dyDescent="0.25">
      <c r="A2390" s="1" t="s">
        <v>430</v>
      </c>
      <c r="B2390" s="1" t="s">
        <v>477</v>
      </c>
      <c r="C2390" s="5" t="s">
        <v>272</v>
      </c>
      <c r="D2390" s="86">
        <v>2014</v>
      </c>
      <c r="E2390" s="6">
        <v>41890</v>
      </c>
      <c r="F2390" s="7">
        <v>2014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219</v>
      </c>
      <c r="BV2390" s="1">
        <v>51</v>
      </c>
    </row>
    <row r="2391" spans="1:74" hidden="1" x14ac:dyDescent="0.25">
      <c r="A2391" s="1" t="s">
        <v>430</v>
      </c>
      <c r="B2391" s="1" t="s">
        <v>477</v>
      </c>
      <c r="C2391" s="5" t="s">
        <v>272</v>
      </c>
      <c r="D2391" s="86">
        <v>2014</v>
      </c>
      <c r="E2391" s="6">
        <v>41905</v>
      </c>
      <c r="F2391" s="7">
        <v>2014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219</v>
      </c>
    </row>
    <row r="2392" spans="1:74" hidden="1" x14ac:dyDescent="0.25">
      <c r="A2392" s="1" t="s">
        <v>430</v>
      </c>
      <c r="B2392" s="1" t="s">
        <v>477</v>
      </c>
      <c r="C2392" s="5" t="s">
        <v>273</v>
      </c>
      <c r="D2392" s="86">
        <v>2014</v>
      </c>
      <c r="E2392" s="6">
        <v>41863</v>
      </c>
      <c r="F2392" s="7">
        <v>2014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219</v>
      </c>
      <c r="BV2392" s="1">
        <v>41</v>
      </c>
    </row>
    <row r="2393" spans="1:74" hidden="1" x14ac:dyDescent="0.25">
      <c r="A2393" s="1" t="s">
        <v>430</v>
      </c>
      <c r="B2393" s="1" t="s">
        <v>477</v>
      </c>
      <c r="C2393" s="5" t="s">
        <v>273</v>
      </c>
      <c r="D2393" s="86">
        <v>2014</v>
      </c>
      <c r="E2393" s="6">
        <v>41890</v>
      </c>
      <c r="F2393" s="7">
        <v>2014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219</v>
      </c>
      <c r="BV2393" s="1">
        <v>51</v>
      </c>
    </row>
    <row r="2394" spans="1:74" hidden="1" x14ac:dyDescent="0.25">
      <c r="A2394" s="1" t="s">
        <v>430</v>
      </c>
      <c r="B2394" s="1" t="s">
        <v>477</v>
      </c>
      <c r="C2394" s="5" t="s">
        <v>273</v>
      </c>
      <c r="D2394" s="86">
        <v>2014</v>
      </c>
      <c r="E2394" s="6">
        <v>41905</v>
      </c>
      <c r="F2394" s="7">
        <v>2014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219</v>
      </c>
    </row>
    <row r="2395" spans="1:74" hidden="1" x14ac:dyDescent="0.25">
      <c r="A2395" s="1" t="s">
        <v>430</v>
      </c>
      <c r="B2395" s="1" t="s">
        <v>477</v>
      </c>
      <c r="C2395" s="5" t="s">
        <v>274</v>
      </c>
      <c r="D2395" s="86">
        <v>2014</v>
      </c>
      <c r="E2395" s="6">
        <v>41863</v>
      </c>
      <c r="F2395" s="7">
        <v>2014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219</v>
      </c>
      <c r="BV2395" s="1">
        <v>33</v>
      </c>
    </row>
    <row r="2396" spans="1:74" hidden="1" x14ac:dyDescent="0.25">
      <c r="A2396" s="1" t="s">
        <v>430</v>
      </c>
      <c r="B2396" s="1" t="s">
        <v>477</v>
      </c>
      <c r="C2396" s="5" t="s">
        <v>274</v>
      </c>
      <c r="D2396" s="86">
        <v>2014</v>
      </c>
      <c r="E2396" s="6">
        <v>41890</v>
      </c>
      <c r="F2396" s="7">
        <v>2014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219</v>
      </c>
      <c r="BV2396" s="1">
        <v>33</v>
      </c>
    </row>
    <row r="2397" spans="1:74" hidden="1" x14ac:dyDescent="0.25">
      <c r="A2397" s="1" t="s">
        <v>430</v>
      </c>
      <c r="B2397" s="1" t="s">
        <v>477</v>
      </c>
      <c r="C2397" s="5" t="s">
        <v>274</v>
      </c>
      <c r="D2397" s="86">
        <v>2014</v>
      </c>
      <c r="E2397" s="6">
        <v>41905</v>
      </c>
      <c r="F2397" s="7">
        <v>2014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219</v>
      </c>
      <c r="BV2397" s="1">
        <v>55</v>
      </c>
    </row>
    <row r="2398" spans="1:74" hidden="1" x14ac:dyDescent="0.25">
      <c r="A2398" s="1" t="s">
        <v>430</v>
      </c>
      <c r="B2398" s="1" t="s">
        <v>477</v>
      </c>
      <c r="C2398" s="5" t="s">
        <v>275</v>
      </c>
      <c r="D2398" s="86">
        <v>2014</v>
      </c>
      <c r="E2398" s="6">
        <v>41863</v>
      </c>
      <c r="F2398" s="7">
        <v>2014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219</v>
      </c>
      <c r="BV2398" s="1">
        <v>32</v>
      </c>
    </row>
    <row r="2399" spans="1:74" hidden="1" x14ac:dyDescent="0.25">
      <c r="A2399" s="1" t="s">
        <v>430</v>
      </c>
      <c r="B2399" s="1" t="s">
        <v>477</v>
      </c>
      <c r="C2399" s="5" t="s">
        <v>275</v>
      </c>
      <c r="D2399" s="86">
        <v>2014</v>
      </c>
      <c r="E2399" s="6">
        <v>41890</v>
      </c>
      <c r="F2399" s="7">
        <v>2014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219</v>
      </c>
      <c r="BV2399" s="1">
        <v>33</v>
      </c>
    </row>
    <row r="2400" spans="1:74" hidden="1" x14ac:dyDescent="0.25">
      <c r="A2400" s="1" t="s">
        <v>430</v>
      </c>
      <c r="B2400" s="1" t="s">
        <v>477</v>
      </c>
      <c r="C2400" s="5" t="s">
        <v>275</v>
      </c>
      <c r="D2400" s="86">
        <v>2014</v>
      </c>
      <c r="E2400" s="6">
        <v>41905</v>
      </c>
      <c r="F2400" s="7">
        <v>2014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219</v>
      </c>
      <c r="BV2400" s="1">
        <v>53</v>
      </c>
    </row>
    <row r="2401" spans="1:74" hidden="1" x14ac:dyDescent="0.25">
      <c r="A2401" s="1" t="s">
        <v>430</v>
      </c>
      <c r="B2401" s="1" t="s">
        <v>477</v>
      </c>
      <c r="C2401" s="5" t="s">
        <v>276</v>
      </c>
      <c r="D2401" s="86">
        <v>2014</v>
      </c>
      <c r="E2401" s="6">
        <v>41863</v>
      </c>
      <c r="F2401" s="7">
        <v>2014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226</v>
      </c>
      <c r="BV2401" s="1">
        <v>55</v>
      </c>
    </row>
    <row r="2402" spans="1:74" hidden="1" x14ac:dyDescent="0.25">
      <c r="A2402" s="1" t="s">
        <v>430</v>
      </c>
      <c r="B2402" s="1" t="s">
        <v>477</v>
      </c>
      <c r="C2402" s="5" t="s">
        <v>276</v>
      </c>
      <c r="D2402" s="86">
        <v>2014</v>
      </c>
      <c r="E2402" s="6">
        <v>41890</v>
      </c>
      <c r="F2402" s="7">
        <v>2014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226</v>
      </c>
      <c r="BV2402" s="1">
        <v>65</v>
      </c>
    </row>
    <row r="2403" spans="1:74" hidden="1" x14ac:dyDescent="0.25">
      <c r="A2403" s="1" t="s">
        <v>430</v>
      </c>
      <c r="B2403" s="1" t="s">
        <v>477</v>
      </c>
      <c r="C2403" s="5" t="s">
        <v>276</v>
      </c>
      <c r="D2403" s="86">
        <v>2014</v>
      </c>
      <c r="E2403" s="6">
        <v>41905</v>
      </c>
      <c r="F2403" s="7">
        <v>2014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226</v>
      </c>
    </row>
    <row r="2404" spans="1:74" hidden="1" x14ac:dyDescent="0.25">
      <c r="A2404" s="1" t="s">
        <v>430</v>
      </c>
      <c r="B2404" s="1" t="s">
        <v>477</v>
      </c>
      <c r="C2404" s="5" t="s">
        <v>277</v>
      </c>
      <c r="D2404" s="86">
        <v>2014</v>
      </c>
      <c r="E2404" s="6">
        <v>41863</v>
      </c>
      <c r="F2404" s="7">
        <v>2014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226</v>
      </c>
      <c r="BV2404" s="1">
        <v>41</v>
      </c>
    </row>
    <row r="2405" spans="1:74" hidden="1" x14ac:dyDescent="0.25">
      <c r="A2405" s="1" t="s">
        <v>430</v>
      </c>
      <c r="B2405" s="1" t="s">
        <v>477</v>
      </c>
      <c r="C2405" s="5" t="s">
        <v>277</v>
      </c>
      <c r="D2405" s="86">
        <v>2014</v>
      </c>
      <c r="E2405" s="6">
        <v>41890</v>
      </c>
      <c r="F2405" s="7">
        <v>2014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226</v>
      </c>
      <c r="BV2405" s="1">
        <v>51</v>
      </c>
    </row>
    <row r="2406" spans="1:74" hidden="1" x14ac:dyDescent="0.25">
      <c r="A2406" s="1" t="s">
        <v>430</v>
      </c>
      <c r="B2406" s="1" t="s">
        <v>477</v>
      </c>
      <c r="C2406" s="5" t="s">
        <v>277</v>
      </c>
      <c r="D2406" s="86">
        <v>2014</v>
      </c>
      <c r="E2406" s="6">
        <v>41905</v>
      </c>
      <c r="F2406" s="7">
        <v>2014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226</v>
      </c>
    </row>
    <row r="2407" spans="1:74" hidden="1" x14ac:dyDescent="0.25">
      <c r="A2407" s="1" t="s">
        <v>430</v>
      </c>
      <c r="B2407" s="1" t="s">
        <v>477</v>
      </c>
      <c r="C2407" s="5" t="s">
        <v>278</v>
      </c>
      <c r="D2407" s="86">
        <v>2014</v>
      </c>
      <c r="E2407" s="6">
        <v>41863</v>
      </c>
      <c r="F2407" s="7">
        <v>2014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226</v>
      </c>
      <c r="BV2407" s="1">
        <v>51</v>
      </c>
    </row>
    <row r="2408" spans="1:74" hidden="1" x14ac:dyDescent="0.25">
      <c r="A2408" s="1" t="s">
        <v>430</v>
      </c>
      <c r="B2408" s="1" t="s">
        <v>477</v>
      </c>
      <c r="C2408" s="5" t="s">
        <v>278</v>
      </c>
      <c r="D2408" s="86">
        <v>2014</v>
      </c>
      <c r="E2408" s="6">
        <v>41890</v>
      </c>
      <c r="F2408" s="7">
        <v>2014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226</v>
      </c>
      <c r="BV2408" s="1">
        <v>61</v>
      </c>
    </row>
    <row r="2409" spans="1:74" hidden="1" x14ac:dyDescent="0.25">
      <c r="A2409" s="1" t="s">
        <v>430</v>
      </c>
      <c r="B2409" s="1" t="s">
        <v>477</v>
      </c>
      <c r="C2409" s="5" t="s">
        <v>278</v>
      </c>
      <c r="D2409" s="86">
        <v>2014</v>
      </c>
      <c r="E2409" s="6">
        <v>41905</v>
      </c>
      <c r="F2409" s="7">
        <v>2014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226</v>
      </c>
    </row>
    <row r="2410" spans="1:74" hidden="1" x14ac:dyDescent="0.25">
      <c r="A2410" s="1" t="s">
        <v>430</v>
      </c>
      <c r="B2410" s="1" t="s">
        <v>477</v>
      </c>
      <c r="C2410" s="5" t="s">
        <v>279</v>
      </c>
      <c r="D2410" s="86">
        <v>2014</v>
      </c>
      <c r="E2410" s="6">
        <v>41863</v>
      </c>
      <c r="F2410" s="7">
        <v>2014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226</v>
      </c>
    </row>
    <row r="2411" spans="1:74" hidden="1" x14ac:dyDescent="0.25">
      <c r="A2411" s="1" t="s">
        <v>430</v>
      </c>
      <c r="B2411" s="1" t="s">
        <v>477</v>
      </c>
      <c r="C2411" s="5" t="s">
        <v>279</v>
      </c>
      <c r="D2411" s="86">
        <v>2014</v>
      </c>
      <c r="E2411" s="6">
        <v>41890</v>
      </c>
      <c r="F2411" s="7">
        <v>2014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226</v>
      </c>
    </row>
    <row r="2412" spans="1:74" hidden="1" x14ac:dyDescent="0.25">
      <c r="A2412" s="1" t="s">
        <v>430</v>
      </c>
      <c r="B2412" s="1" t="s">
        <v>477</v>
      </c>
      <c r="C2412" s="5" t="s">
        <v>279</v>
      </c>
      <c r="D2412" s="86">
        <v>2014</v>
      </c>
      <c r="E2412" s="6">
        <v>41905</v>
      </c>
      <c r="F2412" s="7">
        <v>2014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226</v>
      </c>
    </row>
    <row r="2413" spans="1:74" hidden="1" x14ac:dyDescent="0.25">
      <c r="A2413" s="1" t="s">
        <v>430</v>
      </c>
      <c r="B2413" s="1" t="s">
        <v>477</v>
      </c>
      <c r="C2413" s="5" t="s">
        <v>280</v>
      </c>
      <c r="D2413" s="86">
        <v>2014</v>
      </c>
      <c r="E2413" s="6">
        <v>41863</v>
      </c>
      <c r="F2413" s="7">
        <v>2014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226</v>
      </c>
      <c r="BV2413" s="1">
        <v>35</v>
      </c>
    </row>
    <row r="2414" spans="1:74" hidden="1" x14ac:dyDescent="0.25">
      <c r="A2414" s="1" t="s">
        <v>430</v>
      </c>
      <c r="B2414" s="1" t="s">
        <v>477</v>
      </c>
      <c r="C2414" s="5" t="s">
        <v>280</v>
      </c>
      <c r="D2414" s="86">
        <v>2014</v>
      </c>
      <c r="E2414" s="6">
        <v>41890</v>
      </c>
      <c r="F2414" s="7">
        <v>2014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226</v>
      </c>
      <c r="BV2414" s="1">
        <v>51</v>
      </c>
    </row>
    <row r="2415" spans="1:74" hidden="1" x14ac:dyDescent="0.25">
      <c r="A2415" s="1" t="s">
        <v>430</v>
      </c>
      <c r="B2415" s="1" t="s">
        <v>477</v>
      </c>
      <c r="C2415" s="5" t="s">
        <v>280</v>
      </c>
      <c r="D2415" s="86">
        <v>2014</v>
      </c>
      <c r="E2415" s="6">
        <v>41905</v>
      </c>
      <c r="F2415" s="7">
        <v>2014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226</v>
      </c>
      <c r="BV2415" s="1">
        <v>57</v>
      </c>
    </row>
    <row r="2416" spans="1:74" hidden="1" x14ac:dyDescent="0.25">
      <c r="A2416" s="1" t="s">
        <v>430</v>
      </c>
      <c r="B2416" s="1" t="s">
        <v>477</v>
      </c>
      <c r="C2416" s="5" t="s">
        <v>281</v>
      </c>
      <c r="D2416" s="86">
        <v>2014</v>
      </c>
      <c r="E2416" s="6">
        <v>41863</v>
      </c>
      <c r="F2416" s="7">
        <v>2014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226</v>
      </c>
      <c r="BV2416" s="1">
        <v>35</v>
      </c>
    </row>
    <row r="2417" spans="1:74" hidden="1" x14ac:dyDescent="0.25">
      <c r="A2417" s="1" t="s">
        <v>430</v>
      </c>
      <c r="B2417" s="1" t="s">
        <v>477</v>
      </c>
      <c r="C2417" s="5" t="s">
        <v>281</v>
      </c>
      <c r="D2417" s="86">
        <v>2014</v>
      </c>
      <c r="E2417" s="6">
        <v>41890</v>
      </c>
      <c r="F2417" s="7">
        <v>2014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226</v>
      </c>
      <c r="BV2417" s="1">
        <v>45</v>
      </c>
    </row>
    <row r="2418" spans="1:74" hidden="1" x14ac:dyDescent="0.25">
      <c r="A2418" s="1" t="s">
        <v>430</v>
      </c>
      <c r="B2418" s="1" t="s">
        <v>477</v>
      </c>
      <c r="C2418" s="5" t="s">
        <v>281</v>
      </c>
      <c r="D2418" s="86">
        <v>2014</v>
      </c>
      <c r="E2418" s="6">
        <v>41905</v>
      </c>
      <c r="F2418" s="7">
        <v>2014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226</v>
      </c>
      <c r="BV2418" s="1">
        <v>57</v>
      </c>
    </row>
    <row r="2419" spans="1:74" hidden="1" x14ac:dyDescent="0.25">
      <c r="A2419" s="1" t="s">
        <v>430</v>
      </c>
      <c r="B2419" s="1" t="s">
        <v>477</v>
      </c>
      <c r="C2419" s="5" t="s">
        <v>282</v>
      </c>
      <c r="D2419" s="86">
        <v>2014</v>
      </c>
      <c r="E2419" s="6">
        <v>41863</v>
      </c>
      <c r="F2419" s="7">
        <v>2014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233</v>
      </c>
      <c r="BV2419" s="1">
        <v>53</v>
      </c>
    </row>
    <row r="2420" spans="1:74" hidden="1" x14ac:dyDescent="0.25">
      <c r="A2420" s="1" t="s">
        <v>430</v>
      </c>
      <c r="B2420" s="1" t="s">
        <v>477</v>
      </c>
      <c r="C2420" s="5" t="s">
        <v>282</v>
      </c>
      <c r="D2420" s="86">
        <v>2014</v>
      </c>
      <c r="E2420" s="6">
        <v>41890</v>
      </c>
      <c r="F2420" s="7">
        <v>2014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233</v>
      </c>
      <c r="BV2420" s="1">
        <v>65</v>
      </c>
    </row>
    <row r="2421" spans="1:74" hidden="1" x14ac:dyDescent="0.25">
      <c r="A2421" s="1" t="s">
        <v>430</v>
      </c>
      <c r="B2421" s="1" t="s">
        <v>477</v>
      </c>
      <c r="C2421" s="5" t="s">
        <v>282</v>
      </c>
      <c r="D2421" s="86">
        <v>2014</v>
      </c>
      <c r="E2421" s="6">
        <v>41905</v>
      </c>
      <c r="F2421" s="7">
        <v>2014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233</v>
      </c>
    </row>
    <row r="2422" spans="1:74" hidden="1" x14ac:dyDescent="0.25">
      <c r="A2422" s="1" t="s">
        <v>430</v>
      </c>
      <c r="B2422" s="1" t="s">
        <v>477</v>
      </c>
      <c r="C2422" s="5" t="s">
        <v>283</v>
      </c>
      <c r="D2422" s="86">
        <v>2014</v>
      </c>
      <c r="E2422" s="6">
        <v>41863</v>
      </c>
      <c r="F2422" s="7">
        <v>2014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233</v>
      </c>
      <c r="BV2422" s="1">
        <v>43</v>
      </c>
    </row>
    <row r="2423" spans="1:74" hidden="1" x14ac:dyDescent="0.25">
      <c r="A2423" s="1" t="s">
        <v>430</v>
      </c>
      <c r="B2423" s="1" t="s">
        <v>477</v>
      </c>
      <c r="C2423" s="5" t="s">
        <v>283</v>
      </c>
      <c r="D2423" s="86">
        <v>2014</v>
      </c>
      <c r="E2423" s="6">
        <v>41890</v>
      </c>
      <c r="F2423" s="7">
        <v>2014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233</v>
      </c>
      <c r="BV2423" s="1">
        <v>53</v>
      </c>
    </row>
    <row r="2424" spans="1:74" hidden="1" x14ac:dyDescent="0.25">
      <c r="A2424" s="1" t="s">
        <v>430</v>
      </c>
      <c r="B2424" s="1" t="s">
        <v>477</v>
      </c>
      <c r="C2424" s="5" t="s">
        <v>283</v>
      </c>
      <c r="D2424" s="86">
        <v>2014</v>
      </c>
      <c r="E2424" s="6">
        <v>41905</v>
      </c>
      <c r="F2424" s="7">
        <v>2014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233</v>
      </c>
    </row>
    <row r="2425" spans="1:74" hidden="1" x14ac:dyDescent="0.25">
      <c r="A2425" s="1" t="s">
        <v>430</v>
      </c>
      <c r="B2425" s="1" t="s">
        <v>477</v>
      </c>
      <c r="C2425" s="5" t="s">
        <v>284</v>
      </c>
      <c r="D2425" s="86">
        <v>2014</v>
      </c>
      <c r="E2425" s="6">
        <v>41863</v>
      </c>
      <c r="F2425" s="7">
        <v>2014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233</v>
      </c>
    </row>
    <row r="2426" spans="1:74" hidden="1" x14ac:dyDescent="0.25">
      <c r="A2426" s="1" t="s">
        <v>430</v>
      </c>
      <c r="B2426" s="1" t="s">
        <v>477</v>
      </c>
      <c r="C2426" s="5" t="s">
        <v>284</v>
      </c>
      <c r="D2426" s="86">
        <v>2014</v>
      </c>
      <c r="E2426" s="6">
        <v>41890</v>
      </c>
      <c r="F2426" s="7">
        <v>2014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233</v>
      </c>
    </row>
    <row r="2427" spans="1:74" hidden="1" x14ac:dyDescent="0.25">
      <c r="A2427" s="1" t="s">
        <v>430</v>
      </c>
      <c r="B2427" s="1" t="s">
        <v>477</v>
      </c>
      <c r="C2427" s="5" t="s">
        <v>284</v>
      </c>
      <c r="D2427" s="86">
        <v>2014</v>
      </c>
      <c r="E2427" s="6">
        <v>41905</v>
      </c>
      <c r="F2427" s="7">
        <v>2014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233</v>
      </c>
    </row>
    <row r="2428" spans="1:74" hidden="1" x14ac:dyDescent="0.25">
      <c r="A2428" s="1" t="s">
        <v>430</v>
      </c>
      <c r="B2428" s="1" t="s">
        <v>477</v>
      </c>
      <c r="C2428" s="5" t="s">
        <v>285</v>
      </c>
      <c r="D2428" s="86">
        <v>2014</v>
      </c>
      <c r="E2428" s="6">
        <v>41863</v>
      </c>
      <c r="F2428" s="7">
        <v>2014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233</v>
      </c>
    </row>
    <row r="2429" spans="1:74" hidden="1" x14ac:dyDescent="0.25">
      <c r="A2429" s="1" t="s">
        <v>430</v>
      </c>
      <c r="B2429" s="1" t="s">
        <v>477</v>
      </c>
      <c r="C2429" s="5" t="s">
        <v>285</v>
      </c>
      <c r="D2429" s="86">
        <v>2014</v>
      </c>
      <c r="E2429" s="6">
        <v>41890</v>
      </c>
      <c r="F2429" s="7">
        <v>2014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233</v>
      </c>
    </row>
    <row r="2430" spans="1:74" hidden="1" x14ac:dyDescent="0.25">
      <c r="A2430" s="1" t="s">
        <v>430</v>
      </c>
      <c r="B2430" s="1" t="s">
        <v>477</v>
      </c>
      <c r="C2430" s="5" t="s">
        <v>285</v>
      </c>
      <c r="D2430" s="86">
        <v>2014</v>
      </c>
      <c r="E2430" s="6">
        <v>41905</v>
      </c>
      <c r="F2430" s="7">
        <v>2014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233</v>
      </c>
    </row>
    <row r="2431" spans="1:74" hidden="1" x14ac:dyDescent="0.25">
      <c r="A2431" s="1" t="s">
        <v>430</v>
      </c>
      <c r="B2431" s="1" t="s">
        <v>477</v>
      </c>
      <c r="C2431" s="5" t="s">
        <v>286</v>
      </c>
      <c r="D2431" s="86">
        <v>2014</v>
      </c>
      <c r="E2431" s="6">
        <v>41863</v>
      </c>
      <c r="F2431" s="7">
        <v>2014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233</v>
      </c>
      <c r="BV2431" s="1">
        <v>35</v>
      </c>
    </row>
    <row r="2432" spans="1:74" hidden="1" x14ac:dyDescent="0.25">
      <c r="A2432" s="1" t="s">
        <v>430</v>
      </c>
      <c r="B2432" s="1" t="s">
        <v>477</v>
      </c>
      <c r="C2432" s="5" t="s">
        <v>286</v>
      </c>
      <c r="D2432" s="86">
        <v>2014</v>
      </c>
      <c r="E2432" s="6">
        <v>41890</v>
      </c>
      <c r="F2432" s="7">
        <v>2014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233</v>
      </c>
      <c r="BV2432" s="1">
        <v>45</v>
      </c>
    </row>
    <row r="2433" spans="1:74" hidden="1" x14ac:dyDescent="0.25">
      <c r="A2433" s="1" t="s">
        <v>430</v>
      </c>
      <c r="B2433" s="1" t="s">
        <v>477</v>
      </c>
      <c r="C2433" s="5" t="s">
        <v>286</v>
      </c>
      <c r="D2433" s="86">
        <v>2014</v>
      </c>
      <c r="E2433" s="6">
        <v>41905</v>
      </c>
      <c r="F2433" s="7">
        <v>2014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233</v>
      </c>
      <c r="BV2433" s="1">
        <v>57</v>
      </c>
    </row>
    <row r="2434" spans="1:74" hidden="1" x14ac:dyDescent="0.25">
      <c r="A2434" s="1" t="s">
        <v>430</v>
      </c>
      <c r="B2434" s="1" t="s">
        <v>477</v>
      </c>
      <c r="C2434" s="5" t="s">
        <v>287</v>
      </c>
      <c r="D2434" s="86">
        <v>2014</v>
      </c>
      <c r="E2434" s="6">
        <v>41863</v>
      </c>
      <c r="F2434" s="7">
        <v>2014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233</v>
      </c>
      <c r="BV2434" s="1">
        <v>35</v>
      </c>
    </row>
    <row r="2435" spans="1:74" hidden="1" x14ac:dyDescent="0.25">
      <c r="A2435" s="1" t="s">
        <v>430</v>
      </c>
      <c r="B2435" s="1" t="s">
        <v>477</v>
      </c>
      <c r="C2435" s="5" t="s">
        <v>287</v>
      </c>
      <c r="D2435" s="86">
        <v>2014</v>
      </c>
      <c r="E2435" s="6">
        <v>41890</v>
      </c>
      <c r="F2435" s="7">
        <v>2014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233</v>
      </c>
      <c r="BV2435" s="1">
        <v>45</v>
      </c>
    </row>
    <row r="2436" spans="1:74" hidden="1" x14ac:dyDescent="0.25">
      <c r="A2436" s="1" t="s">
        <v>430</v>
      </c>
      <c r="B2436" s="1" t="s">
        <v>477</v>
      </c>
      <c r="C2436" s="5" t="s">
        <v>287</v>
      </c>
      <c r="D2436" s="86">
        <v>2014</v>
      </c>
      <c r="E2436" s="6">
        <v>41905</v>
      </c>
      <c r="F2436" s="7">
        <v>2014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233</v>
      </c>
      <c r="BV2436" s="1">
        <v>57</v>
      </c>
    </row>
    <row r="2437" spans="1:74" hidden="1" x14ac:dyDescent="0.25">
      <c r="A2437" s="1" t="s">
        <v>430</v>
      </c>
      <c r="B2437" s="1" t="s">
        <v>477</v>
      </c>
      <c r="C2437" s="5" t="s">
        <v>288</v>
      </c>
      <c r="D2437" s="86">
        <v>2014</v>
      </c>
      <c r="E2437" s="6">
        <v>41863</v>
      </c>
      <c r="F2437" s="7">
        <v>2014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289</v>
      </c>
      <c r="BV2437" s="1">
        <v>59</v>
      </c>
    </row>
    <row r="2438" spans="1:74" hidden="1" x14ac:dyDescent="0.25">
      <c r="A2438" s="1" t="s">
        <v>430</v>
      </c>
      <c r="B2438" s="1" t="s">
        <v>477</v>
      </c>
      <c r="C2438" s="5" t="s">
        <v>288</v>
      </c>
      <c r="D2438" s="86">
        <v>2014</v>
      </c>
      <c r="E2438" s="6">
        <v>41890</v>
      </c>
      <c r="F2438" s="7">
        <v>2014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289</v>
      </c>
      <c r="BV2438" s="1">
        <v>65</v>
      </c>
    </row>
    <row r="2439" spans="1:74" hidden="1" x14ac:dyDescent="0.25">
      <c r="A2439" s="1" t="s">
        <v>430</v>
      </c>
      <c r="B2439" s="1" t="s">
        <v>477</v>
      </c>
      <c r="C2439" s="5" t="s">
        <v>288</v>
      </c>
      <c r="D2439" s="86">
        <v>2014</v>
      </c>
      <c r="E2439" s="6">
        <v>41905</v>
      </c>
      <c r="F2439" s="7">
        <v>2014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289</v>
      </c>
    </row>
    <row r="2440" spans="1:74" hidden="1" x14ac:dyDescent="0.25">
      <c r="A2440" s="1" t="s">
        <v>430</v>
      </c>
      <c r="B2440" s="1" t="s">
        <v>477</v>
      </c>
      <c r="C2440" s="5" t="s">
        <v>290</v>
      </c>
      <c r="D2440" s="86">
        <v>2014</v>
      </c>
      <c r="E2440" s="6">
        <v>41863</v>
      </c>
      <c r="F2440" s="7">
        <v>2014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289</v>
      </c>
      <c r="BV2440" s="1">
        <v>49</v>
      </c>
    </row>
    <row r="2441" spans="1:74" hidden="1" x14ac:dyDescent="0.25">
      <c r="A2441" s="1" t="s">
        <v>430</v>
      </c>
      <c r="B2441" s="1" t="s">
        <v>477</v>
      </c>
      <c r="C2441" s="5" t="s">
        <v>290</v>
      </c>
      <c r="D2441" s="86">
        <v>2014</v>
      </c>
      <c r="E2441" s="6">
        <v>41890</v>
      </c>
      <c r="F2441" s="7">
        <v>2014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289</v>
      </c>
      <c r="BV2441" s="1">
        <v>55</v>
      </c>
    </row>
    <row r="2442" spans="1:74" hidden="1" x14ac:dyDescent="0.25">
      <c r="A2442" s="1" t="s">
        <v>430</v>
      </c>
      <c r="B2442" s="1" t="s">
        <v>477</v>
      </c>
      <c r="C2442" s="5" t="s">
        <v>290</v>
      </c>
      <c r="D2442" s="86">
        <v>2014</v>
      </c>
      <c r="E2442" s="6">
        <v>41905</v>
      </c>
      <c r="F2442" s="7">
        <v>2014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289</v>
      </c>
    </row>
    <row r="2443" spans="1:74" hidden="1" x14ac:dyDescent="0.25">
      <c r="A2443" s="1" t="s">
        <v>430</v>
      </c>
      <c r="B2443" s="1" t="s">
        <v>477</v>
      </c>
      <c r="C2443" s="5" t="s">
        <v>291</v>
      </c>
      <c r="D2443" s="86">
        <v>2014</v>
      </c>
      <c r="E2443" s="6">
        <v>41863</v>
      </c>
      <c r="F2443" s="7">
        <v>2014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289</v>
      </c>
      <c r="BV2443" s="1">
        <v>53</v>
      </c>
    </row>
    <row r="2444" spans="1:74" hidden="1" x14ac:dyDescent="0.25">
      <c r="A2444" s="1" t="s">
        <v>430</v>
      </c>
      <c r="B2444" s="1" t="s">
        <v>477</v>
      </c>
      <c r="C2444" s="5" t="s">
        <v>291</v>
      </c>
      <c r="D2444" s="86">
        <v>2014</v>
      </c>
      <c r="E2444" s="6">
        <v>41890</v>
      </c>
      <c r="F2444" s="7">
        <v>2014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289</v>
      </c>
      <c r="BV2444" s="1">
        <v>57</v>
      </c>
    </row>
    <row r="2445" spans="1:74" hidden="1" x14ac:dyDescent="0.25">
      <c r="A2445" s="1" t="s">
        <v>430</v>
      </c>
      <c r="B2445" s="1" t="s">
        <v>477</v>
      </c>
      <c r="C2445" s="5" t="s">
        <v>291</v>
      </c>
      <c r="D2445" s="86">
        <v>2014</v>
      </c>
      <c r="E2445" s="6">
        <v>41905</v>
      </c>
      <c r="F2445" s="7">
        <v>2014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289</v>
      </c>
    </row>
    <row r="2446" spans="1:74" hidden="1" x14ac:dyDescent="0.25">
      <c r="A2446" s="1" t="s">
        <v>430</v>
      </c>
      <c r="B2446" s="1" t="s">
        <v>477</v>
      </c>
      <c r="C2446" s="5" t="s">
        <v>292</v>
      </c>
      <c r="D2446" s="86">
        <v>2014</v>
      </c>
      <c r="E2446" s="6">
        <v>41863</v>
      </c>
      <c r="F2446" s="7">
        <v>2014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289</v>
      </c>
      <c r="BV2446" s="1">
        <v>47</v>
      </c>
    </row>
    <row r="2447" spans="1:74" hidden="1" x14ac:dyDescent="0.25">
      <c r="A2447" s="1" t="s">
        <v>430</v>
      </c>
      <c r="B2447" s="1" t="s">
        <v>477</v>
      </c>
      <c r="C2447" s="5" t="s">
        <v>292</v>
      </c>
      <c r="D2447" s="86">
        <v>2014</v>
      </c>
      <c r="E2447" s="6">
        <v>41890</v>
      </c>
      <c r="F2447" s="7">
        <v>2014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289</v>
      </c>
      <c r="BV2447" s="1">
        <v>55</v>
      </c>
    </row>
    <row r="2448" spans="1:74" hidden="1" x14ac:dyDescent="0.25">
      <c r="A2448" s="1" t="s">
        <v>430</v>
      </c>
      <c r="B2448" s="1" t="s">
        <v>477</v>
      </c>
      <c r="C2448" s="5" t="s">
        <v>292</v>
      </c>
      <c r="D2448" s="86">
        <v>2014</v>
      </c>
      <c r="E2448" s="6">
        <v>41905</v>
      </c>
      <c r="F2448" s="7">
        <v>2014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289</v>
      </c>
    </row>
    <row r="2449" spans="1:74" hidden="1" x14ac:dyDescent="0.25">
      <c r="A2449" s="1" t="s">
        <v>430</v>
      </c>
      <c r="B2449" s="1" t="s">
        <v>477</v>
      </c>
      <c r="C2449" s="5" t="s">
        <v>293</v>
      </c>
      <c r="D2449" s="86">
        <v>2014</v>
      </c>
      <c r="E2449" s="6">
        <v>41863</v>
      </c>
      <c r="F2449" s="7">
        <v>2014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289</v>
      </c>
    </row>
    <row r="2450" spans="1:74" hidden="1" x14ac:dyDescent="0.25">
      <c r="A2450" s="1" t="s">
        <v>430</v>
      </c>
      <c r="B2450" s="1" t="s">
        <v>477</v>
      </c>
      <c r="C2450" s="5" t="s">
        <v>293</v>
      </c>
      <c r="D2450" s="86">
        <v>2014</v>
      </c>
      <c r="E2450" s="6">
        <v>41890</v>
      </c>
      <c r="F2450" s="7">
        <v>2014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289</v>
      </c>
    </row>
    <row r="2451" spans="1:74" hidden="1" x14ac:dyDescent="0.25">
      <c r="A2451" s="1" t="s">
        <v>430</v>
      </c>
      <c r="B2451" s="1" t="s">
        <v>477</v>
      </c>
      <c r="C2451" s="5" t="s">
        <v>293</v>
      </c>
      <c r="D2451" s="86">
        <v>2014</v>
      </c>
      <c r="E2451" s="6">
        <v>41905</v>
      </c>
      <c r="F2451" s="7">
        <v>2014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289</v>
      </c>
    </row>
    <row r="2452" spans="1:74" hidden="1" x14ac:dyDescent="0.25">
      <c r="A2452" s="1" t="s">
        <v>430</v>
      </c>
      <c r="B2452" s="1" t="s">
        <v>477</v>
      </c>
      <c r="C2452" s="5" t="s">
        <v>294</v>
      </c>
      <c r="D2452" s="86">
        <v>2014</v>
      </c>
      <c r="E2452" s="6">
        <v>41863</v>
      </c>
      <c r="F2452" s="7">
        <v>2014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289</v>
      </c>
    </row>
    <row r="2453" spans="1:74" hidden="1" x14ac:dyDescent="0.25">
      <c r="A2453" s="1" t="s">
        <v>430</v>
      </c>
      <c r="B2453" s="1" t="s">
        <v>477</v>
      </c>
      <c r="C2453" s="5" t="s">
        <v>294</v>
      </c>
      <c r="D2453" s="86">
        <v>2014</v>
      </c>
      <c r="E2453" s="6">
        <v>41890</v>
      </c>
      <c r="F2453" s="7">
        <v>2014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289</v>
      </c>
    </row>
    <row r="2454" spans="1:74" hidden="1" x14ac:dyDescent="0.25">
      <c r="A2454" s="1" t="s">
        <v>430</v>
      </c>
      <c r="B2454" s="1" t="s">
        <v>477</v>
      </c>
      <c r="C2454" s="5" t="s">
        <v>294</v>
      </c>
      <c r="D2454" s="86">
        <v>2014</v>
      </c>
      <c r="E2454" s="6">
        <v>41905</v>
      </c>
      <c r="F2454" s="7">
        <v>2014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289</v>
      </c>
    </row>
    <row r="2455" spans="1:74" hidden="1" x14ac:dyDescent="0.25">
      <c r="A2455" s="1" t="s">
        <v>430</v>
      </c>
      <c r="B2455" s="1" t="s">
        <v>477</v>
      </c>
      <c r="C2455" s="5" t="s">
        <v>295</v>
      </c>
      <c r="D2455" s="86">
        <v>2015</v>
      </c>
      <c r="E2455" s="6">
        <v>42117</v>
      </c>
      <c r="F2455" s="7">
        <v>2015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219</v>
      </c>
      <c r="BV2455" s="1">
        <v>23</v>
      </c>
    </row>
    <row r="2456" spans="1:74" hidden="1" x14ac:dyDescent="0.25">
      <c r="A2456" s="1" t="s">
        <v>430</v>
      </c>
      <c r="B2456" s="1" t="s">
        <v>477</v>
      </c>
      <c r="C2456" s="5" t="s">
        <v>295</v>
      </c>
      <c r="D2456" s="86">
        <v>2015</v>
      </c>
      <c r="E2456" s="6">
        <v>42143</v>
      </c>
      <c r="F2456" s="7">
        <v>2015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219</v>
      </c>
      <c r="BV2456" s="1">
        <v>31</v>
      </c>
    </row>
    <row r="2457" spans="1:74" hidden="1" x14ac:dyDescent="0.25">
      <c r="A2457" s="1" t="s">
        <v>430</v>
      </c>
      <c r="B2457" s="1" t="s">
        <v>477</v>
      </c>
      <c r="C2457" s="5" t="s">
        <v>295</v>
      </c>
      <c r="D2457" s="86">
        <v>2015</v>
      </c>
      <c r="E2457" s="6">
        <v>42213</v>
      </c>
      <c r="F2457" s="7">
        <v>2015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219</v>
      </c>
      <c r="BV2457" s="1">
        <v>29</v>
      </c>
    </row>
    <row r="2458" spans="1:74" hidden="1" x14ac:dyDescent="0.25">
      <c r="A2458" s="1" t="s">
        <v>430</v>
      </c>
      <c r="B2458" s="1" t="s">
        <v>477</v>
      </c>
      <c r="C2458" s="5" t="s">
        <v>295</v>
      </c>
      <c r="D2458" s="86">
        <v>2015</v>
      </c>
      <c r="E2458" s="6">
        <v>42226</v>
      </c>
      <c r="F2458" s="7">
        <v>2015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219</v>
      </c>
      <c r="BV2458" s="1">
        <v>41</v>
      </c>
    </row>
    <row r="2459" spans="1:74" hidden="1" x14ac:dyDescent="0.25">
      <c r="A2459" s="1" t="s">
        <v>430</v>
      </c>
      <c r="B2459" s="1" t="s">
        <v>477</v>
      </c>
      <c r="C2459" s="5" t="s">
        <v>295</v>
      </c>
      <c r="D2459" s="86">
        <v>2015</v>
      </c>
      <c r="E2459" s="6">
        <v>42249</v>
      </c>
      <c r="F2459" s="7">
        <v>2015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219</v>
      </c>
    </row>
    <row r="2460" spans="1:74" hidden="1" x14ac:dyDescent="0.25">
      <c r="A2460" s="1" t="s">
        <v>430</v>
      </c>
      <c r="B2460" s="1" t="s">
        <v>477</v>
      </c>
      <c r="C2460" s="5" t="s">
        <v>296</v>
      </c>
      <c r="D2460" s="86">
        <v>2015</v>
      </c>
      <c r="E2460" s="6">
        <v>42117</v>
      </c>
      <c r="F2460" s="7">
        <v>2015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219</v>
      </c>
      <c r="BV2460" s="1">
        <v>23</v>
      </c>
    </row>
    <row r="2461" spans="1:74" hidden="1" x14ac:dyDescent="0.25">
      <c r="A2461" s="1" t="s">
        <v>430</v>
      </c>
      <c r="B2461" s="1" t="s">
        <v>477</v>
      </c>
      <c r="C2461" s="5" t="s">
        <v>296</v>
      </c>
      <c r="D2461" s="86">
        <v>2015</v>
      </c>
      <c r="E2461" s="6">
        <v>42143</v>
      </c>
      <c r="F2461" s="7">
        <v>2015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219</v>
      </c>
      <c r="BV2461" s="1">
        <v>33</v>
      </c>
    </row>
    <row r="2462" spans="1:74" hidden="1" x14ac:dyDescent="0.25">
      <c r="A2462" s="1" t="s">
        <v>430</v>
      </c>
      <c r="B2462" s="1" t="s">
        <v>477</v>
      </c>
      <c r="C2462" s="5" t="s">
        <v>296</v>
      </c>
      <c r="D2462" s="86">
        <v>2015</v>
      </c>
      <c r="E2462" s="6">
        <v>42213</v>
      </c>
      <c r="F2462" s="7">
        <v>2015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219</v>
      </c>
      <c r="BV2462" s="1">
        <v>41</v>
      </c>
    </row>
    <row r="2463" spans="1:74" hidden="1" x14ac:dyDescent="0.25">
      <c r="A2463" s="1" t="s">
        <v>430</v>
      </c>
      <c r="B2463" s="1" t="s">
        <v>477</v>
      </c>
      <c r="C2463" s="5" t="s">
        <v>296</v>
      </c>
      <c r="D2463" s="86">
        <v>2015</v>
      </c>
      <c r="E2463" s="6">
        <v>42226</v>
      </c>
      <c r="F2463" s="7">
        <v>2015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219</v>
      </c>
      <c r="BV2463" s="1">
        <v>43</v>
      </c>
    </row>
    <row r="2464" spans="1:74" hidden="1" x14ac:dyDescent="0.25">
      <c r="A2464" s="1" t="s">
        <v>430</v>
      </c>
      <c r="B2464" s="1" t="s">
        <v>477</v>
      </c>
      <c r="C2464" s="5" t="s">
        <v>296</v>
      </c>
      <c r="D2464" s="86">
        <v>2015</v>
      </c>
      <c r="E2464" s="6">
        <v>42249</v>
      </c>
      <c r="F2464" s="7">
        <v>2015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219</v>
      </c>
      <c r="BV2464" s="1">
        <v>45</v>
      </c>
    </row>
    <row r="2465" spans="1:74" hidden="1" x14ac:dyDescent="0.25">
      <c r="A2465" s="1" t="s">
        <v>430</v>
      </c>
      <c r="B2465" s="1" t="s">
        <v>477</v>
      </c>
      <c r="C2465" s="5" t="s">
        <v>297</v>
      </c>
      <c r="D2465" s="86">
        <v>2015</v>
      </c>
      <c r="E2465" s="6">
        <v>42117</v>
      </c>
      <c r="F2465" s="7">
        <v>2015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219</v>
      </c>
      <c r="BV2465" s="1">
        <v>13</v>
      </c>
    </row>
    <row r="2466" spans="1:74" hidden="1" x14ac:dyDescent="0.25">
      <c r="A2466" s="1" t="s">
        <v>430</v>
      </c>
      <c r="B2466" s="1" t="s">
        <v>477</v>
      </c>
      <c r="C2466" s="5" t="s">
        <v>297</v>
      </c>
      <c r="D2466" s="86">
        <v>2015</v>
      </c>
      <c r="E2466" s="6">
        <v>42143</v>
      </c>
      <c r="F2466" s="7">
        <v>2015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219</v>
      </c>
      <c r="BV2466" s="1">
        <v>26</v>
      </c>
    </row>
    <row r="2467" spans="1:74" hidden="1" x14ac:dyDescent="0.25">
      <c r="A2467" s="1" t="s">
        <v>430</v>
      </c>
      <c r="B2467" s="1" t="s">
        <v>477</v>
      </c>
      <c r="C2467" s="5" t="s">
        <v>297</v>
      </c>
      <c r="D2467" s="86">
        <v>2015</v>
      </c>
      <c r="E2467" s="6">
        <v>42213</v>
      </c>
      <c r="F2467" s="7">
        <v>2015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219</v>
      </c>
      <c r="BV2467" s="1">
        <v>33</v>
      </c>
    </row>
    <row r="2468" spans="1:74" hidden="1" x14ac:dyDescent="0.25">
      <c r="A2468" s="1" t="s">
        <v>430</v>
      </c>
      <c r="B2468" s="1" t="s">
        <v>477</v>
      </c>
      <c r="C2468" s="5" t="s">
        <v>297</v>
      </c>
      <c r="D2468" s="86">
        <v>2015</v>
      </c>
      <c r="E2468" s="6">
        <v>42226</v>
      </c>
      <c r="F2468" s="7">
        <v>2015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219</v>
      </c>
      <c r="BV2468" s="1">
        <v>35</v>
      </c>
    </row>
    <row r="2469" spans="1:74" hidden="1" x14ac:dyDescent="0.25">
      <c r="A2469" s="1" t="s">
        <v>430</v>
      </c>
      <c r="B2469" s="1" t="s">
        <v>477</v>
      </c>
      <c r="C2469" s="5" t="s">
        <v>297</v>
      </c>
      <c r="D2469" s="86">
        <v>2015</v>
      </c>
      <c r="E2469" s="6">
        <v>42249</v>
      </c>
      <c r="F2469" s="7">
        <v>2015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219</v>
      </c>
      <c r="BV2469" s="1">
        <v>45</v>
      </c>
    </row>
    <row r="2470" spans="1:74" hidden="1" x14ac:dyDescent="0.25">
      <c r="A2470" s="1" t="s">
        <v>430</v>
      </c>
      <c r="B2470" s="1" t="s">
        <v>477</v>
      </c>
      <c r="C2470" s="5" t="s">
        <v>298</v>
      </c>
      <c r="D2470" s="86">
        <v>2015</v>
      </c>
      <c r="E2470" s="6">
        <v>42117</v>
      </c>
      <c r="F2470" s="7">
        <v>2015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219</v>
      </c>
      <c r="BV2470" s="1">
        <v>33</v>
      </c>
    </row>
    <row r="2471" spans="1:74" hidden="1" x14ac:dyDescent="0.25">
      <c r="A2471" s="1" t="s">
        <v>430</v>
      </c>
      <c r="B2471" s="1" t="s">
        <v>477</v>
      </c>
      <c r="C2471" s="5" t="s">
        <v>298</v>
      </c>
      <c r="D2471" s="86">
        <v>2015</v>
      </c>
      <c r="E2471" s="6">
        <v>42143</v>
      </c>
      <c r="F2471" s="7">
        <v>2015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219</v>
      </c>
      <c r="BV2471" s="1">
        <v>33</v>
      </c>
    </row>
    <row r="2472" spans="1:74" hidden="1" x14ac:dyDescent="0.25">
      <c r="A2472" s="1" t="s">
        <v>430</v>
      </c>
      <c r="B2472" s="1" t="s">
        <v>477</v>
      </c>
      <c r="C2472" s="5" t="s">
        <v>298</v>
      </c>
      <c r="D2472" s="86">
        <v>2015</v>
      </c>
      <c r="E2472" s="6">
        <v>42213</v>
      </c>
      <c r="F2472" s="7">
        <v>2015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219</v>
      </c>
      <c r="BV2472" s="1">
        <v>37</v>
      </c>
    </row>
    <row r="2473" spans="1:74" hidden="1" x14ac:dyDescent="0.25">
      <c r="A2473" s="1" t="s">
        <v>430</v>
      </c>
      <c r="B2473" s="1" t="s">
        <v>477</v>
      </c>
      <c r="C2473" s="5" t="s">
        <v>298</v>
      </c>
      <c r="D2473" s="86">
        <v>2015</v>
      </c>
      <c r="E2473" s="6">
        <v>42226</v>
      </c>
      <c r="F2473" s="7">
        <v>2015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219</v>
      </c>
      <c r="BV2473" s="1">
        <v>43</v>
      </c>
    </row>
    <row r="2474" spans="1:74" hidden="1" x14ac:dyDescent="0.25">
      <c r="A2474" s="1" t="s">
        <v>430</v>
      </c>
      <c r="B2474" s="1" t="s">
        <v>477</v>
      </c>
      <c r="C2474" s="5" t="s">
        <v>298</v>
      </c>
      <c r="D2474" s="86">
        <v>2015</v>
      </c>
      <c r="E2474" s="6">
        <v>42249</v>
      </c>
      <c r="F2474" s="7">
        <v>2015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219</v>
      </c>
      <c r="BV2474" s="1">
        <v>45</v>
      </c>
    </row>
    <row r="2475" spans="1:74" hidden="1" x14ac:dyDescent="0.25">
      <c r="A2475" s="1" t="s">
        <v>430</v>
      </c>
      <c r="B2475" s="1" t="s">
        <v>477</v>
      </c>
      <c r="C2475" s="5" t="s">
        <v>298</v>
      </c>
      <c r="D2475" s="86">
        <v>2015</v>
      </c>
      <c r="E2475" s="6">
        <v>42268</v>
      </c>
      <c r="F2475" s="7">
        <v>2015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219</v>
      </c>
      <c r="BV2475" s="1">
        <v>55</v>
      </c>
    </row>
    <row r="2476" spans="1:74" hidden="1" x14ac:dyDescent="0.25">
      <c r="A2476" s="1" t="s">
        <v>430</v>
      </c>
      <c r="B2476" s="1" t="s">
        <v>477</v>
      </c>
      <c r="C2476" s="5" t="s">
        <v>299</v>
      </c>
      <c r="D2476" s="86">
        <v>2015</v>
      </c>
      <c r="E2476" s="6">
        <v>42143</v>
      </c>
      <c r="F2476" s="7">
        <v>2015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219</v>
      </c>
      <c r="BV2476" s="1">
        <v>33</v>
      </c>
    </row>
    <row r="2477" spans="1:74" hidden="1" x14ac:dyDescent="0.25">
      <c r="A2477" s="1" t="s">
        <v>430</v>
      </c>
      <c r="B2477" s="1" t="s">
        <v>477</v>
      </c>
      <c r="C2477" s="5" t="s">
        <v>299</v>
      </c>
      <c r="D2477" s="86">
        <v>2015</v>
      </c>
      <c r="E2477" s="6">
        <v>42213</v>
      </c>
      <c r="F2477" s="7">
        <v>2015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219</v>
      </c>
      <c r="BV2477" s="1">
        <v>31</v>
      </c>
    </row>
    <row r="2478" spans="1:74" hidden="1" x14ac:dyDescent="0.25">
      <c r="A2478" s="1" t="s">
        <v>430</v>
      </c>
      <c r="B2478" s="1" t="s">
        <v>477</v>
      </c>
      <c r="C2478" s="5" t="s">
        <v>299</v>
      </c>
      <c r="D2478" s="86">
        <v>2015</v>
      </c>
      <c r="E2478" s="6">
        <v>42226</v>
      </c>
      <c r="F2478" s="7">
        <v>2015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219</v>
      </c>
      <c r="BV2478" s="1">
        <v>33</v>
      </c>
    </row>
    <row r="2479" spans="1:74" hidden="1" x14ac:dyDescent="0.25">
      <c r="A2479" s="1" t="s">
        <v>430</v>
      </c>
      <c r="B2479" s="1" t="s">
        <v>477</v>
      </c>
      <c r="C2479" s="5" t="s">
        <v>299</v>
      </c>
      <c r="D2479" s="86">
        <v>2015</v>
      </c>
      <c r="E2479" s="6">
        <v>42249</v>
      </c>
      <c r="F2479" s="7">
        <v>2015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219</v>
      </c>
      <c r="BV2479" s="1">
        <v>43</v>
      </c>
    </row>
    <row r="2480" spans="1:74" hidden="1" x14ac:dyDescent="0.25">
      <c r="A2480" s="1" t="s">
        <v>430</v>
      </c>
      <c r="B2480" s="1" t="s">
        <v>477</v>
      </c>
      <c r="C2480" s="5" t="s">
        <v>299</v>
      </c>
      <c r="D2480" s="86">
        <v>2015</v>
      </c>
      <c r="E2480" s="6">
        <v>42268</v>
      </c>
      <c r="F2480" s="7">
        <v>2015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219</v>
      </c>
      <c r="BV2480" s="1">
        <v>45</v>
      </c>
    </row>
    <row r="2481" spans="1:74" hidden="1" x14ac:dyDescent="0.25">
      <c r="A2481" s="1" t="s">
        <v>430</v>
      </c>
      <c r="B2481" s="1" t="s">
        <v>477</v>
      </c>
      <c r="C2481" s="5" t="s">
        <v>299</v>
      </c>
      <c r="D2481" s="86">
        <v>2015</v>
      </c>
      <c r="E2481" s="6">
        <v>42276</v>
      </c>
      <c r="F2481" s="7">
        <v>2015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219</v>
      </c>
      <c r="BV2481" s="1">
        <v>51</v>
      </c>
    </row>
    <row r="2482" spans="1:74" hidden="1" x14ac:dyDescent="0.25">
      <c r="A2482" s="1" t="s">
        <v>430</v>
      </c>
      <c r="B2482" s="1" t="s">
        <v>477</v>
      </c>
      <c r="C2482" s="5" t="s">
        <v>300</v>
      </c>
      <c r="D2482" s="86">
        <v>2015</v>
      </c>
      <c r="E2482" s="6">
        <v>42143</v>
      </c>
      <c r="F2482" s="7">
        <v>2015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219</v>
      </c>
      <c r="BV2482" s="1">
        <v>22</v>
      </c>
    </row>
    <row r="2483" spans="1:74" hidden="1" x14ac:dyDescent="0.25">
      <c r="A2483" s="1" t="s">
        <v>430</v>
      </c>
      <c r="B2483" s="1" t="s">
        <v>477</v>
      </c>
      <c r="C2483" s="5" t="s">
        <v>300</v>
      </c>
      <c r="D2483" s="86">
        <v>2015</v>
      </c>
      <c r="E2483" s="6">
        <v>42213</v>
      </c>
      <c r="F2483" s="7">
        <v>2015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219</v>
      </c>
      <c r="BV2483" s="1">
        <v>25</v>
      </c>
    </row>
    <row r="2484" spans="1:74" hidden="1" x14ac:dyDescent="0.25">
      <c r="A2484" s="1" t="s">
        <v>430</v>
      </c>
      <c r="B2484" s="1" t="s">
        <v>477</v>
      </c>
      <c r="C2484" s="5" t="s">
        <v>300</v>
      </c>
      <c r="D2484" s="86">
        <v>2015</v>
      </c>
      <c r="E2484" s="6">
        <v>42226</v>
      </c>
      <c r="F2484" s="7">
        <v>2015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219</v>
      </c>
      <c r="BV2484" s="1">
        <v>27</v>
      </c>
    </row>
    <row r="2485" spans="1:74" hidden="1" x14ac:dyDescent="0.25">
      <c r="A2485" s="1" t="s">
        <v>430</v>
      </c>
      <c r="B2485" s="1" t="s">
        <v>477</v>
      </c>
      <c r="C2485" s="5" t="s">
        <v>300</v>
      </c>
      <c r="D2485" s="86">
        <v>2015</v>
      </c>
      <c r="E2485" s="6">
        <v>42249</v>
      </c>
      <c r="F2485" s="7">
        <v>2015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219</v>
      </c>
      <c r="BV2485" s="1">
        <v>43</v>
      </c>
    </row>
    <row r="2486" spans="1:74" hidden="1" x14ac:dyDescent="0.25">
      <c r="A2486" s="1" t="s">
        <v>430</v>
      </c>
      <c r="B2486" s="1" t="s">
        <v>477</v>
      </c>
      <c r="C2486" s="5" t="s">
        <v>300</v>
      </c>
      <c r="D2486" s="86">
        <v>2015</v>
      </c>
      <c r="E2486" s="6">
        <v>42268</v>
      </c>
      <c r="F2486" s="7">
        <v>2015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219</v>
      </c>
      <c r="BV2486" s="1">
        <v>49</v>
      </c>
    </row>
    <row r="2487" spans="1:74" hidden="1" x14ac:dyDescent="0.25">
      <c r="A2487" s="1" t="s">
        <v>430</v>
      </c>
      <c r="B2487" s="1" t="s">
        <v>477</v>
      </c>
      <c r="C2487" s="5" t="s">
        <v>300</v>
      </c>
      <c r="D2487" s="86">
        <v>2015</v>
      </c>
      <c r="E2487" s="6">
        <v>42276</v>
      </c>
      <c r="F2487" s="7">
        <v>2015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219</v>
      </c>
      <c r="BV2487" s="1">
        <v>51</v>
      </c>
    </row>
    <row r="2488" spans="1:74" hidden="1" x14ac:dyDescent="0.25">
      <c r="A2488" s="1" t="s">
        <v>430</v>
      </c>
      <c r="B2488" s="1" t="s">
        <v>477</v>
      </c>
      <c r="C2488" s="5" t="s">
        <v>301</v>
      </c>
      <c r="D2488" s="86">
        <v>2015</v>
      </c>
      <c r="E2488" s="6">
        <v>42117</v>
      </c>
      <c r="F2488" s="7">
        <v>2015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226</v>
      </c>
      <c r="BV2488" s="1">
        <v>32</v>
      </c>
    </row>
    <row r="2489" spans="1:74" hidden="1" x14ac:dyDescent="0.25">
      <c r="A2489" s="1" t="s">
        <v>430</v>
      </c>
      <c r="B2489" s="1" t="s">
        <v>477</v>
      </c>
      <c r="C2489" s="5" t="s">
        <v>301</v>
      </c>
      <c r="D2489" s="86">
        <v>2015</v>
      </c>
      <c r="E2489" s="6">
        <v>42143</v>
      </c>
      <c r="F2489" s="7">
        <v>2015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226</v>
      </c>
      <c r="BV2489" s="1">
        <v>52</v>
      </c>
    </row>
    <row r="2490" spans="1:74" hidden="1" x14ac:dyDescent="0.25">
      <c r="A2490" s="1" t="s">
        <v>430</v>
      </c>
      <c r="B2490" s="1" t="s">
        <v>477</v>
      </c>
      <c r="C2490" s="5" t="s">
        <v>301</v>
      </c>
      <c r="D2490" s="86">
        <v>2015</v>
      </c>
      <c r="E2490" s="6">
        <v>42213</v>
      </c>
      <c r="F2490" s="7">
        <v>2015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226</v>
      </c>
      <c r="BV2490" s="1">
        <v>69</v>
      </c>
    </row>
    <row r="2491" spans="1:74" hidden="1" x14ac:dyDescent="0.25">
      <c r="A2491" s="1" t="s">
        <v>430</v>
      </c>
      <c r="B2491" s="1" t="s">
        <v>477</v>
      </c>
      <c r="C2491" s="5" t="s">
        <v>301</v>
      </c>
      <c r="D2491" s="86">
        <v>2015</v>
      </c>
      <c r="E2491" s="6">
        <v>42226</v>
      </c>
      <c r="F2491" s="7">
        <v>2015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226</v>
      </c>
      <c r="BV2491" s="1">
        <v>75</v>
      </c>
    </row>
    <row r="2492" spans="1:74" hidden="1" x14ac:dyDescent="0.25">
      <c r="A2492" s="1" t="s">
        <v>430</v>
      </c>
      <c r="B2492" s="1" t="s">
        <v>477</v>
      </c>
      <c r="C2492" s="5" t="s">
        <v>301</v>
      </c>
      <c r="D2492" s="86">
        <v>2015</v>
      </c>
      <c r="E2492" s="6">
        <v>42249</v>
      </c>
      <c r="F2492" s="7">
        <v>2015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226</v>
      </c>
    </row>
    <row r="2493" spans="1:74" hidden="1" x14ac:dyDescent="0.25">
      <c r="A2493" s="1" t="s">
        <v>430</v>
      </c>
      <c r="B2493" s="1" t="s">
        <v>477</v>
      </c>
      <c r="C2493" s="5" t="s">
        <v>302</v>
      </c>
      <c r="D2493" s="86">
        <v>2015</v>
      </c>
      <c r="E2493" s="6">
        <v>42117</v>
      </c>
      <c r="F2493" s="7">
        <v>2015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226</v>
      </c>
      <c r="BV2493" s="1">
        <v>23</v>
      </c>
    </row>
    <row r="2494" spans="1:74" hidden="1" x14ac:dyDescent="0.25">
      <c r="A2494" s="1" t="s">
        <v>430</v>
      </c>
      <c r="B2494" s="1" t="s">
        <v>477</v>
      </c>
      <c r="C2494" s="5" t="s">
        <v>302</v>
      </c>
      <c r="D2494" s="86">
        <v>2015</v>
      </c>
      <c r="E2494" s="6">
        <v>42143</v>
      </c>
      <c r="F2494" s="7">
        <v>2015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226</v>
      </c>
      <c r="BV2494" s="1">
        <v>34</v>
      </c>
    </row>
    <row r="2495" spans="1:74" hidden="1" x14ac:dyDescent="0.25">
      <c r="A2495" s="1" t="s">
        <v>430</v>
      </c>
      <c r="B2495" s="1" t="s">
        <v>477</v>
      </c>
      <c r="C2495" s="5" t="s">
        <v>302</v>
      </c>
      <c r="D2495" s="86">
        <v>2015</v>
      </c>
      <c r="E2495" s="6">
        <v>42213</v>
      </c>
      <c r="F2495" s="7">
        <v>2015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226</v>
      </c>
      <c r="BV2495" s="1">
        <v>43</v>
      </c>
    </row>
    <row r="2496" spans="1:74" hidden="1" x14ac:dyDescent="0.25">
      <c r="A2496" s="1" t="s">
        <v>430</v>
      </c>
      <c r="B2496" s="1" t="s">
        <v>477</v>
      </c>
      <c r="C2496" s="5" t="s">
        <v>302</v>
      </c>
      <c r="D2496" s="86">
        <v>2015</v>
      </c>
      <c r="E2496" s="6">
        <v>42226</v>
      </c>
      <c r="F2496" s="7">
        <v>2015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226</v>
      </c>
      <c r="BV2496" s="1">
        <v>47</v>
      </c>
    </row>
    <row r="2497" spans="1:74" hidden="1" x14ac:dyDescent="0.25">
      <c r="A2497" s="1" t="s">
        <v>430</v>
      </c>
      <c r="B2497" s="1" t="s">
        <v>477</v>
      </c>
      <c r="C2497" s="5" t="s">
        <v>302</v>
      </c>
      <c r="D2497" s="86">
        <v>2015</v>
      </c>
      <c r="E2497" s="6">
        <v>42249</v>
      </c>
      <c r="F2497" s="7">
        <v>2015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226</v>
      </c>
      <c r="BV2497" s="1">
        <v>61</v>
      </c>
    </row>
    <row r="2498" spans="1:74" hidden="1" x14ac:dyDescent="0.25">
      <c r="A2498" s="1" t="s">
        <v>430</v>
      </c>
      <c r="B2498" s="1" t="s">
        <v>477</v>
      </c>
      <c r="C2498" s="5" t="s">
        <v>303</v>
      </c>
      <c r="D2498" s="86">
        <v>2015</v>
      </c>
      <c r="E2498" s="6">
        <v>42117</v>
      </c>
      <c r="F2498" s="7">
        <v>2015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226</v>
      </c>
      <c r="BV2498" s="1">
        <v>13</v>
      </c>
    </row>
    <row r="2499" spans="1:74" hidden="1" x14ac:dyDescent="0.25">
      <c r="A2499" s="1" t="s">
        <v>430</v>
      </c>
      <c r="B2499" s="1" t="s">
        <v>477</v>
      </c>
      <c r="C2499" s="5" t="s">
        <v>303</v>
      </c>
      <c r="D2499" s="86">
        <v>2015</v>
      </c>
      <c r="E2499" s="6">
        <v>42143</v>
      </c>
      <c r="F2499" s="7">
        <v>2015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226</v>
      </c>
      <c r="BV2499" s="1">
        <v>24</v>
      </c>
    </row>
    <row r="2500" spans="1:74" hidden="1" x14ac:dyDescent="0.25">
      <c r="A2500" s="1" t="s">
        <v>430</v>
      </c>
      <c r="B2500" s="1" t="s">
        <v>477</v>
      </c>
      <c r="C2500" s="5" t="s">
        <v>303</v>
      </c>
      <c r="D2500" s="86">
        <v>2015</v>
      </c>
      <c r="E2500" s="6">
        <v>42213</v>
      </c>
      <c r="F2500" s="7">
        <v>2015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226</v>
      </c>
      <c r="BV2500" s="1">
        <v>33</v>
      </c>
    </row>
    <row r="2501" spans="1:74" hidden="1" x14ac:dyDescent="0.25">
      <c r="A2501" s="1" t="s">
        <v>430</v>
      </c>
      <c r="B2501" s="1" t="s">
        <v>477</v>
      </c>
      <c r="C2501" s="5" t="s">
        <v>303</v>
      </c>
      <c r="D2501" s="86">
        <v>2015</v>
      </c>
      <c r="E2501" s="6">
        <v>42226</v>
      </c>
      <c r="F2501" s="7">
        <v>2015</v>
      </c>
      <c r="G2501" s="7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9"/>
      <c r="AL2501" s="9"/>
      <c r="AM2501" s="8"/>
      <c r="AN2501" s="8"/>
      <c r="AO2501" s="8"/>
      <c r="AP2501" s="9"/>
      <c r="AQ2501" s="10" t="s">
        <v>226</v>
      </c>
      <c r="BV2501" s="1">
        <v>35</v>
      </c>
    </row>
    <row r="2502" spans="1:74" hidden="1" x14ac:dyDescent="0.25">
      <c r="A2502" s="1" t="s">
        <v>430</v>
      </c>
      <c r="B2502" s="1" t="s">
        <v>477</v>
      </c>
      <c r="C2502" s="5" t="s">
        <v>303</v>
      </c>
      <c r="D2502" s="86">
        <v>2015</v>
      </c>
      <c r="E2502" s="6">
        <v>42249</v>
      </c>
      <c r="F2502" s="7">
        <v>2015</v>
      </c>
      <c r="G2502" s="7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9"/>
      <c r="AL2502" s="9"/>
      <c r="AM2502" s="8"/>
      <c r="AN2502" s="8"/>
      <c r="AO2502" s="8"/>
      <c r="AP2502" s="9"/>
      <c r="AQ2502" s="10" t="s">
        <v>226</v>
      </c>
      <c r="BV2502" s="1">
        <v>51</v>
      </c>
    </row>
    <row r="2503" spans="1:74" hidden="1" x14ac:dyDescent="0.25">
      <c r="A2503" s="1" t="s">
        <v>430</v>
      </c>
      <c r="B2503" s="1" t="s">
        <v>477</v>
      </c>
      <c r="C2503" s="5" t="s">
        <v>304</v>
      </c>
      <c r="D2503" s="86">
        <v>2015</v>
      </c>
      <c r="E2503" s="6">
        <v>42117</v>
      </c>
      <c r="F2503" s="7">
        <v>2015</v>
      </c>
      <c r="G2503" s="7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9"/>
      <c r="AL2503" s="9"/>
      <c r="AM2503" s="8"/>
      <c r="AN2503" s="8"/>
      <c r="AO2503" s="8"/>
      <c r="AP2503" s="9"/>
      <c r="AQ2503" s="10" t="s">
        <v>226</v>
      </c>
      <c r="BV2503" s="1">
        <v>33</v>
      </c>
    </row>
    <row r="2504" spans="1:74" hidden="1" x14ac:dyDescent="0.25">
      <c r="A2504" s="1" t="s">
        <v>430</v>
      </c>
      <c r="B2504" s="1" t="s">
        <v>477</v>
      </c>
      <c r="C2504" s="5" t="s">
        <v>304</v>
      </c>
      <c r="D2504" s="86">
        <v>2015</v>
      </c>
      <c r="E2504" s="6">
        <v>42143</v>
      </c>
      <c r="F2504" s="7">
        <v>2015</v>
      </c>
      <c r="G2504" s="7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9"/>
      <c r="AL2504" s="9"/>
      <c r="AM2504" s="8"/>
      <c r="AN2504" s="8"/>
      <c r="AO2504" s="8"/>
      <c r="AP2504" s="9"/>
      <c r="AQ2504" s="10" t="s">
        <v>226</v>
      </c>
      <c r="BV2504" s="1">
        <v>33</v>
      </c>
    </row>
    <row r="2505" spans="1:74" hidden="1" x14ac:dyDescent="0.25">
      <c r="A2505" s="1" t="s">
        <v>430</v>
      </c>
      <c r="B2505" s="1" t="s">
        <v>477</v>
      </c>
      <c r="C2505" s="5" t="s">
        <v>304</v>
      </c>
      <c r="D2505" s="86">
        <v>2015</v>
      </c>
      <c r="E2505" s="6">
        <v>42213</v>
      </c>
      <c r="F2505" s="7">
        <v>2015</v>
      </c>
      <c r="G2505" s="7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9"/>
      <c r="AL2505" s="9"/>
      <c r="AM2505" s="8"/>
      <c r="AN2505" s="8"/>
      <c r="AO2505" s="8"/>
      <c r="AP2505" s="9"/>
      <c r="AQ2505" s="10" t="s">
        <v>226</v>
      </c>
      <c r="BV2505" s="1">
        <v>41</v>
      </c>
    </row>
    <row r="2506" spans="1:74" hidden="1" x14ac:dyDescent="0.25">
      <c r="A2506" s="1" t="s">
        <v>430</v>
      </c>
      <c r="B2506" s="1" t="s">
        <v>477</v>
      </c>
      <c r="C2506" s="5" t="s">
        <v>304</v>
      </c>
      <c r="D2506" s="86">
        <v>2015</v>
      </c>
      <c r="E2506" s="6">
        <v>42226</v>
      </c>
      <c r="F2506" s="7">
        <v>2015</v>
      </c>
      <c r="G2506" s="7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9"/>
      <c r="AL2506" s="9"/>
      <c r="AM2506" s="8"/>
      <c r="AN2506" s="8"/>
      <c r="AO2506" s="8"/>
      <c r="AP2506" s="9"/>
      <c r="AQ2506" s="10" t="s">
        <v>226</v>
      </c>
      <c r="BV2506" s="1">
        <v>53</v>
      </c>
    </row>
    <row r="2507" spans="1:74" hidden="1" x14ac:dyDescent="0.25">
      <c r="A2507" s="1" t="s">
        <v>430</v>
      </c>
      <c r="B2507" s="1" t="s">
        <v>477</v>
      </c>
      <c r="C2507" s="5" t="s">
        <v>304</v>
      </c>
      <c r="D2507" s="86">
        <v>2015</v>
      </c>
      <c r="E2507" s="6">
        <v>42249</v>
      </c>
      <c r="F2507" s="7">
        <v>2015</v>
      </c>
      <c r="G2507" s="7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9"/>
      <c r="AL2507" s="9"/>
      <c r="AM2507" s="8"/>
      <c r="AN2507" s="8"/>
      <c r="AO2507" s="8"/>
      <c r="AP2507" s="9"/>
      <c r="AQ2507" s="10" t="s">
        <v>226</v>
      </c>
      <c r="BV2507" s="1">
        <v>59</v>
      </c>
    </row>
    <row r="2508" spans="1:74" hidden="1" x14ac:dyDescent="0.25">
      <c r="A2508" s="1" t="s">
        <v>430</v>
      </c>
      <c r="B2508" s="1" t="s">
        <v>477</v>
      </c>
      <c r="C2508" s="5" t="s">
        <v>304</v>
      </c>
      <c r="D2508" s="86">
        <v>2015</v>
      </c>
      <c r="E2508" s="6">
        <v>42268</v>
      </c>
      <c r="F2508" s="7">
        <v>2015</v>
      </c>
      <c r="G2508" s="7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9"/>
      <c r="AL2508" s="9"/>
      <c r="AM2508" s="8"/>
      <c r="AN2508" s="8"/>
      <c r="AO2508" s="8"/>
      <c r="AP2508" s="9"/>
      <c r="AQ2508" s="10" t="s">
        <v>226</v>
      </c>
      <c r="BV2508" s="1">
        <v>69</v>
      </c>
    </row>
    <row r="2509" spans="1:74" hidden="1" x14ac:dyDescent="0.25">
      <c r="A2509" s="1" t="s">
        <v>430</v>
      </c>
      <c r="B2509" s="1" t="s">
        <v>477</v>
      </c>
      <c r="C2509" s="5" t="s">
        <v>305</v>
      </c>
      <c r="D2509" s="86">
        <v>2015</v>
      </c>
      <c r="E2509" s="6">
        <v>42143</v>
      </c>
      <c r="F2509" s="7">
        <v>2015</v>
      </c>
      <c r="G2509" s="7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9"/>
      <c r="AL2509" s="9"/>
      <c r="AM2509" s="8"/>
      <c r="AN2509" s="8"/>
      <c r="AO2509" s="8"/>
      <c r="AP2509" s="9"/>
      <c r="AQ2509" s="10" t="s">
        <v>226</v>
      </c>
      <c r="BV2509" s="1">
        <v>33</v>
      </c>
    </row>
    <row r="2510" spans="1:74" hidden="1" x14ac:dyDescent="0.25">
      <c r="A2510" s="1" t="s">
        <v>430</v>
      </c>
      <c r="B2510" s="1" t="s">
        <v>477</v>
      </c>
      <c r="C2510" s="5" t="s">
        <v>305</v>
      </c>
      <c r="D2510" s="86">
        <v>2015</v>
      </c>
      <c r="E2510" s="6">
        <v>42213</v>
      </c>
      <c r="F2510" s="7">
        <v>2015</v>
      </c>
      <c r="G2510" s="7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9"/>
      <c r="AL2510" s="9"/>
      <c r="AM2510" s="8"/>
      <c r="AN2510" s="8"/>
      <c r="AO2510" s="8"/>
      <c r="AP2510" s="9"/>
      <c r="AQ2510" s="10" t="s">
        <v>226</v>
      </c>
      <c r="BV2510" s="1">
        <v>31</v>
      </c>
    </row>
    <row r="2511" spans="1:74" hidden="1" x14ac:dyDescent="0.25">
      <c r="A2511" s="1" t="s">
        <v>430</v>
      </c>
      <c r="B2511" s="1" t="s">
        <v>477</v>
      </c>
      <c r="C2511" s="5" t="s">
        <v>305</v>
      </c>
      <c r="D2511" s="86">
        <v>2015</v>
      </c>
      <c r="E2511" s="6">
        <v>42226</v>
      </c>
      <c r="F2511" s="7">
        <v>2015</v>
      </c>
      <c r="G2511" s="7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9"/>
      <c r="AL2511" s="9"/>
      <c r="AM2511" s="8"/>
      <c r="AN2511" s="8"/>
      <c r="AO2511" s="8"/>
      <c r="AP2511" s="9"/>
      <c r="AQ2511" s="10" t="s">
        <v>226</v>
      </c>
      <c r="BV2511" s="1">
        <v>33</v>
      </c>
    </row>
    <row r="2512" spans="1:74" hidden="1" x14ac:dyDescent="0.25">
      <c r="A2512" s="1" t="s">
        <v>430</v>
      </c>
      <c r="B2512" s="1" t="s">
        <v>477</v>
      </c>
      <c r="C2512" s="5" t="s">
        <v>305</v>
      </c>
      <c r="D2512" s="86">
        <v>2015</v>
      </c>
      <c r="E2512" s="6">
        <v>42249</v>
      </c>
      <c r="F2512" s="7">
        <v>2015</v>
      </c>
      <c r="G2512" s="7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9"/>
      <c r="AL2512" s="9"/>
      <c r="AM2512" s="8"/>
      <c r="AN2512" s="8"/>
      <c r="AO2512" s="8"/>
      <c r="AP2512" s="9"/>
      <c r="AQ2512" s="10" t="s">
        <v>226</v>
      </c>
      <c r="BV2512" s="1">
        <v>53</v>
      </c>
    </row>
    <row r="2513" spans="1:74" hidden="1" x14ac:dyDescent="0.25">
      <c r="A2513" s="1" t="s">
        <v>430</v>
      </c>
      <c r="B2513" s="1" t="s">
        <v>477</v>
      </c>
      <c r="C2513" s="5" t="s">
        <v>305</v>
      </c>
      <c r="D2513" s="86">
        <v>2015</v>
      </c>
      <c r="E2513" s="6">
        <v>42268</v>
      </c>
      <c r="F2513" s="7">
        <v>2015</v>
      </c>
      <c r="G2513" s="7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9"/>
      <c r="AL2513" s="9"/>
      <c r="AM2513" s="8"/>
      <c r="AN2513" s="8"/>
      <c r="AO2513" s="8"/>
      <c r="AP2513" s="9"/>
      <c r="AQ2513" s="10" t="s">
        <v>226</v>
      </c>
      <c r="BV2513" s="1">
        <v>57</v>
      </c>
    </row>
    <row r="2514" spans="1:74" hidden="1" x14ac:dyDescent="0.25">
      <c r="A2514" s="1" t="s">
        <v>430</v>
      </c>
      <c r="B2514" s="1" t="s">
        <v>477</v>
      </c>
      <c r="C2514" s="5" t="s">
        <v>305</v>
      </c>
      <c r="D2514" s="86">
        <v>2015</v>
      </c>
      <c r="E2514" s="6">
        <v>42276</v>
      </c>
      <c r="F2514" s="7">
        <v>2015</v>
      </c>
      <c r="G2514" s="7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9"/>
      <c r="AL2514" s="9"/>
      <c r="AM2514" s="8"/>
      <c r="AN2514" s="8"/>
      <c r="AO2514" s="8"/>
      <c r="AP2514" s="9"/>
      <c r="AQ2514" s="10" t="s">
        <v>226</v>
      </c>
      <c r="BV2514" s="1">
        <v>65</v>
      </c>
    </row>
    <row r="2515" spans="1:74" hidden="1" x14ac:dyDescent="0.25">
      <c r="A2515" s="1" t="s">
        <v>430</v>
      </c>
      <c r="B2515" s="1" t="s">
        <v>477</v>
      </c>
      <c r="C2515" s="5" t="s">
        <v>306</v>
      </c>
      <c r="D2515" s="86">
        <v>2015</v>
      </c>
      <c r="E2515" s="6">
        <v>42143</v>
      </c>
      <c r="F2515" s="7">
        <v>2015</v>
      </c>
      <c r="G2515" s="7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9"/>
      <c r="AL2515" s="9"/>
      <c r="AM2515" s="8"/>
      <c r="AN2515" s="8"/>
      <c r="AO2515" s="8"/>
      <c r="AP2515" s="9"/>
      <c r="AQ2515" s="10" t="s">
        <v>226</v>
      </c>
      <c r="BV2515" s="1">
        <v>22</v>
      </c>
    </row>
    <row r="2516" spans="1:74" hidden="1" x14ac:dyDescent="0.25">
      <c r="A2516" s="1" t="s">
        <v>430</v>
      </c>
      <c r="B2516" s="1" t="s">
        <v>477</v>
      </c>
      <c r="C2516" s="5" t="s">
        <v>306</v>
      </c>
      <c r="D2516" s="86">
        <v>2015</v>
      </c>
      <c r="E2516" s="6">
        <v>42213</v>
      </c>
      <c r="F2516" s="7">
        <v>2015</v>
      </c>
      <c r="G2516" s="7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9"/>
      <c r="AL2516" s="9"/>
      <c r="AM2516" s="8"/>
      <c r="AN2516" s="8"/>
      <c r="AO2516" s="8"/>
      <c r="AP2516" s="9"/>
      <c r="AQ2516" s="10" t="s">
        <v>226</v>
      </c>
      <c r="BV2516" s="1">
        <v>25</v>
      </c>
    </row>
    <row r="2517" spans="1:74" hidden="1" x14ac:dyDescent="0.25">
      <c r="A2517" s="1" t="s">
        <v>430</v>
      </c>
      <c r="B2517" s="1" t="s">
        <v>477</v>
      </c>
      <c r="C2517" s="5" t="s">
        <v>306</v>
      </c>
      <c r="D2517" s="86">
        <v>2015</v>
      </c>
      <c r="E2517" s="6">
        <v>42226</v>
      </c>
      <c r="F2517" s="7">
        <v>2015</v>
      </c>
      <c r="G2517" s="7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9"/>
      <c r="AL2517" s="9"/>
      <c r="AM2517" s="8"/>
      <c r="AN2517" s="8"/>
      <c r="AO2517" s="8"/>
      <c r="AP2517" s="9"/>
      <c r="AQ2517" s="10" t="s">
        <v>226</v>
      </c>
      <c r="BV2517" s="1">
        <v>27</v>
      </c>
    </row>
    <row r="2518" spans="1:74" hidden="1" x14ac:dyDescent="0.25">
      <c r="A2518" s="1" t="s">
        <v>430</v>
      </c>
      <c r="B2518" s="1" t="s">
        <v>477</v>
      </c>
      <c r="C2518" s="5" t="s">
        <v>306</v>
      </c>
      <c r="D2518" s="86">
        <v>2015</v>
      </c>
      <c r="E2518" s="6">
        <v>42249</v>
      </c>
      <c r="F2518" s="7">
        <v>2015</v>
      </c>
      <c r="G2518" s="7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9"/>
      <c r="AL2518" s="9"/>
      <c r="AM2518" s="8"/>
      <c r="AN2518" s="8"/>
      <c r="AO2518" s="8"/>
      <c r="AP2518" s="9"/>
      <c r="AQ2518" s="10" t="s">
        <v>226</v>
      </c>
      <c r="BV2518" s="1">
        <v>47</v>
      </c>
    </row>
    <row r="2519" spans="1:74" hidden="1" x14ac:dyDescent="0.25">
      <c r="A2519" s="1" t="s">
        <v>430</v>
      </c>
      <c r="B2519" s="1" t="s">
        <v>477</v>
      </c>
      <c r="C2519" s="5" t="s">
        <v>306</v>
      </c>
      <c r="D2519" s="86">
        <v>2015</v>
      </c>
      <c r="E2519" s="6">
        <v>42268</v>
      </c>
      <c r="F2519" s="7">
        <v>2015</v>
      </c>
      <c r="G2519" s="7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9"/>
      <c r="AL2519" s="9"/>
      <c r="AM2519" s="8"/>
      <c r="AN2519" s="8"/>
      <c r="AO2519" s="8"/>
      <c r="AP2519" s="9"/>
      <c r="AQ2519" s="10" t="s">
        <v>226</v>
      </c>
      <c r="BV2519" s="1">
        <v>53</v>
      </c>
    </row>
    <row r="2520" spans="1:74" hidden="1" x14ac:dyDescent="0.25">
      <c r="A2520" s="1" t="s">
        <v>430</v>
      </c>
      <c r="B2520" s="1" t="s">
        <v>477</v>
      </c>
      <c r="C2520" s="5" t="s">
        <v>306</v>
      </c>
      <c r="D2520" s="86">
        <v>2015</v>
      </c>
      <c r="E2520" s="6">
        <v>42276</v>
      </c>
      <c r="F2520" s="7">
        <v>2015</v>
      </c>
      <c r="G2520" s="7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9"/>
      <c r="AL2520" s="9"/>
      <c r="AM2520" s="8"/>
      <c r="AN2520" s="8"/>
      <c r="AO2520" s="8"/>
      <c r="AP2520" s="9"/>
      <c r="AQ2520" s="10" t="s">
        <v>226</v>
      </c>
      <c r="BV2520" s="1">
        <v>63</v>
      </c>
    </row>
    <row r="2521" spans="1:74" hidden="1" x14ac:dyDescent="0.25">
      <c r="A2521" s="1" t="s">
        <v>430</v>
      </c>
      <c r="B2521" s="1" t="s">
        <v>477</v>
      </c>
      <c r="C2521" s="5" t="s">
        <v>307</v>
      </c>
      <c r="D2521" s="86">
        <v>2015</v>
      </c>
      <c r="E2521" s="6">
        <v>42117</v>
      </c>
      <c r="F2521" s="7">
        <v>2015</v>
      </c>
      <c r="G2521" s="7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9"/>
      <c r="AL2521" s="9"/>
      <c r="AM2521" s="8"/>
      <c r="AN2521" s="8"/>
      <c r="AO2521" s="8"/>
      <c r="AP2521" s="9"/>
      <c r="AQ2521" s="10" t="s">
        <v>233</v>
      </c>
    </row>
    <row r="2522" spans="1:74" hidden="1" x14ac:dyDescent="0.25">
      <c r="A2522" s="1" t="s">
        <v>430</v>
      </c>
      <c r="B2522" s="1" t="s">
        <v>477</v>
      </c>
      <c r="C2522" s="5" t="s">
        <v>307</v>
      </c>
      <c r="D2522" s="86">
        <v>2015</v>
      </c>
      <c r="E2522" s="6">
        <v>42143</v>
      </c>
      <c r="F2522" s="7">
        <v>2015</v>
      </c>
      <c r="G2522" s="7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9"/>
      <c r="AL2522" s="9"/>
      <c r="AM2522" s="8"/>
      <c r="AN2522" s="8"/>
      <c r="AO2522" s="8"/>
      <c r="AP2522" s="9"/>
      <c r="AQ2522" s="10" t="s">
        <v>233</v>
      </c>
    </row>
    <row r="2523" spans="1:74" hidden="1" x14ac:dyDescent="0.25">
      <c r="A2523" s="1" t="s">
        <v>430</v>
      </c>
      <c r="B2523" s="1" t="s">
        <v>477</v>
      </c>
      <c r="C2523" s="5" t="s">
        <v>307</v>
      </c>
      <c r="D2523" s="86">
        <v>2015</v>
      </c>
      <c r="E2523" s="6">
        <v>42213</v>
      </c>
      <c r="F2523" s="7">
        <v>2015</v>
      </c>
      <c r="G2523" s="7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9"/>
      <c r="AL2523" s="9"/>
      <c r="AM2523" s="8"/>
      <c r="AN2523" s="8"/>
      <c r="AO2523" s="8"/>
      <c r="AP2523" s="9"/>
      <c r="AQ2523" s="10" t="s">
        <v>233</v>
      </c>
    </row>
    <row r="2524" spans="1:74" hidden="1" x14ac:dyDescent="0.25">
      <c r="A2524" s="1" t="s">
        <v>430</v>
      </c>
      <c r="B2524" s="1" t="s">
        <v>477</v>
      </c>
      <c r="C2524" s="5" t="s">
        <v>307</v>
      </c>
      <c r="D2524" s="86">
        <v>2015</v>
      </c>
      <c r="E2524" s="6">
        <v>42226</v>
      </c>
      <c r="F2524" s="7">
        <v>2015</v>
      </c>
      <c r="G2524" s="7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9"/>
      <c r="AL2524" s="9"/>
      <c r="AM2524" s="8"/>
      <c r="AN2524" s="8"/>
      <c r="AO2524" s="8"/>
      <c r="AP2524" s="9"/>
      <c r="AQ2524" s="10" t="s">
        <v>233</v>
      </c>
    </row>
    <row r="2525" spans="1:74" hidden="1" x14ac:dyDescent="0.25">
      <c r="A2525" s="1" t="s">
        <v>430</v>
      </c>
      <c r="B2525" s="1" t="s">
        <v>477</v>
      </c>
      <c r="C2525" s="5" t="s">
        <v>307</v>
      </c>
      <c r="D2525" s="86">
        <v>2015</v>
      </c>
      <c r="E2525" s="6">
        <v>42249</v>
      </c>
      <c r="F2525" s="7">
        <v>2015</v>
      </c>
      <c r="G2525" s="7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9"/>
      <c r="AL2525" s="9"/>
      <c r="AM2525" s="8"/>
      <c r="AN2525" s="8"/>
      <c r="AO2525" s="8"/>
      <c r="AP2525" s="9"/>
      <c r="AQ2525" s="10" t="s">
        <v>233</v>
      </c>
    </row>
    <row r="2526" spans="1:74" hidden="1" x14ac:dyDescent="0.25">
      <c r="A2526" s="1" t="s">
        <v>430</v>
      </c>
      <c r="B2526" s="1" t="s">
        <v>477</v>
      </c>
      <c r="C2526" s="5" t="s">
        <v>308</v>
      </c>
      <c r="D2526" s="86">
        <v>2015</v>
      </c>
      <c r="E2526" s="6">
        <v>42117</v>
      </c>
      <c r="F2526" s="7">
        <v>2015</v>
      </c>
      <c r="G2526" s="7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9"/>
      <c r="AL2526" s="9"/>
      <c r="AM2526" s="8"/>
      <c r="AN2526" s="8"/>
      <c r="AO2526" s="8"/>
      <c r="AP2526" s="9"/>
      <c r="AQ2526" s="10" t="s">
        <v>233</v>
      </c>
      <c r="BV2526" s="1">
        <v>23</v>
      </c>
    </row>
    <row r="2527" spans="1:74" hidden="1" x14ac:dyDescent="0.25">
      <c r="A2527" s="1" t="s">
        <v>430</v>
      </c>
      <c r="B2527" s="1" t="s">
        <v>477</v>
      </c>
      <c r="C2527" s="5" t="s">
        <v>308</v>
      </c>
      <c r="D2527" s="86">
        <v>2015</v>
      </c>
      <c r="E2527" s="6">
        <v>42143</v>
      </c>
      <c r="F2527" s="7">
        <v>2015</v>
      </c>
      <c r="G2527" s="7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9"/>
      <c r="AL2527" s="9"/>
      <c r="AM2527" s="8"/>
      <c r="AN2527" s="8"/>
      <c r="AO2527" s="8"/>
      <c r="AP2527" s="9"/>
      <c r="AQ2527" s="10" t="s">
        <v>233</v>
      </c>
      <c r="BV2527" s="1">
        <v>35</v>
      </c>
    </row>
    <row r="2528" spans="1:74" hidden="1" x14ac:dyDescent="0.25">
      <c r="A2528" s="1" t="s">
        <v>430</v>
      </c>
      <c r="B2528" s="1" t="s">
        <v>477</v>
      </c>
      <c r="C2528" s="5" t="s">
        <v>308</v>
      </c>
      <c r="D2528" s="86">
        <v>2015</v>
      </c>
      <c r="E2528" s="6">
        <v>42213</v>
      </c>
      <c r="F2528" s="7">
        <v>2015</v>
      </c>
      <c r="G2528" s="7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9"/>
      <c r="AL2528" s="9"/>
      <c r="AM2528" s="8"/>
      <c r="AN2528" s="8"/>
      <c r="AO2528" s="8"/>
      <c r="AP2528" s="9"/>
      <c r="AQ2528" s="10" t="s">
        <v>233</v>
      </c>
      <c r="BV2528" s="1">
        <v>45</v>
      </c>
    </row>
    <row r="2529" spans="1:74" hidden="1" x14ac:dyDescent="0.25">
      <c r="A2529" s="1" t="s">
        <v>430</v>
      </c>
      <c r="B2529" s="1" t="s">
        <v>477</v>
      </c>
      <c r="C2529" s="5" t="s">
        <v>308</v>
      </c>
      <c r="D2529" s="86">
        <v>2015</v>
      </c>
      <c r="E2529" s="6">
        <v>42226</v>
      </c>
      <c r="F2529" s="7">
        <v>2015</v>
      </c>
      <c r="G2529" s="7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9"/>
      <c r="AL2529" s="9"/>
      <c r="AM2529" s="8"/>
      <c r="AN2529" s="8"/>
      <c r="AO2529" s="8"/>
      <c r="AP2529" s="9"/>
      <c r="AQ2529" s="10" t="s">
        <v>233</v>
      </c>
      <c r="BV2529" s="1">
        <v>47</v>
      </c>
    </row>
    <row r="2530" spans="1:74" hidden="1" x14ac:dyDescent="0.25">
      <c r="A2530" s="1" t="s">
        <v>430</v>
      </c>
      <c r="B2530" s="1" t="s">
        <v>477</v>
      </c>
      <c r="C2530" s="5" t="s">
        <v>308</v>
      </c>
      <c r="D2530" s="86">
        <v>2015</v>
      </c>
      <c r="E2530" s="6">
        <v>42249</v>
      </c>
      <c r="F2530" s="7">
        <v>2015</v>
      </c>
      <c r="G2530" s="7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9"/>
      <c r="AL2530" s="9"/>
      <c r="AM2530" s="8"/>
      <c r="AN2530" s="8"/>
      <c r="AO2530" s="8"/>
      <c r="AP2530" s="9"/>
      <c r="AQ2530" s="10" t="s">
        <v>233</v>
      </c>
      <c r="BV2530" s="1">
        <v>57</v>
      </c>
    </row>
    <row r="2531" spans="1:74" hidden="1" x14ac:dyDescent="0.25">
      <c r="A2531" s="1" t="s">
        <v>430</v>
      </c>
      <c r="B2531" s="1" t="s">
        <v>477</v>
      </c>
      <c r="C2531" s="5" t="s">
        <v>309</v>
      </c>
      <c r="D2531" s="86">
        <v>2015</v>
      </c>
      <c r="E2531" s="6">
        <v>42117</v>
      </c>
      <c r="F2531" s="7">
        <v>2015</v>
      </c>
      <c r="G2531" s="7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9"/>
      <c r="AL2531" s="9"/>
      <c r="AM2531" s="8"/>
      <c r="AN2531" s="8"/>
      <c r="AO2531" s="8"/>
      <c r="AP2531" s="9"/>
      <c r="AQ2531" s="10" t="s">
        <v>233</v>
      </c>
      <c r="BV2531" s="1">
        <v>13</v>
      </c>
    </row>
    <row r="2532" spans="1:74" hidden="1" x14ac:dyDescent="0.25">
      <c r="A2532" s="1" t="s">
        <v>430</v>
      </c>
      <c r="B2532" s="1" t="s">
        <v>477</v>
      </c>
      <c r="C2532" s="5" t="s">
        <v>309</v>
      </c>
      <c r="D2532" s="86">
        <v>2015</v>
      </c>
      <c r="E2532" s="6">
        <v>42143</v>
      </c>
      <c r="F2532" s="7">
        <v>2015</v>
      </c>
      <c r="G2532" s="7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9"/>
      <c r="AL2532" s="9"/>
      <c r="AM2532" s="8"/>
      <c r="AN2532" s="8"/>
      <c r="AO2532" s="8"/>
      <c r="AP2532" s="9"/>
      <c r="AQ2532" s="10" t="s">
        <v>233</v>
      </c>
      <c r="BV2532" s="1">
        <v>24</v>
      </c>
    </row>
    <row r="2533" spans="1:74" hidden="1" x14ac:dyDescent="0.25">
      <c r="A2533" s="1" t="s">
        <v>430</v>
      </c>
      <c r="B2533" s="1" t="s">
        <v>477</v>
      </c>
      <c r="C2533" s="5" t="s">
        <v>309</v>
      </c>
      <c r="D2533" s="86">
        <v>2015</v>
      </c>
      <c r="E2533" s="6">
        <v>42213</v>
      </c>
      <c r="F2533" s="7">
        <v>2015</v>
      </c>
      <c r="G2533" s="7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9"/>
      <c r="AL2533" s="9"/>
      <c r="AM2533" s="8"/>
      <c r="AN2533" s="8"/>
      <c r="AO2533" s="8"/>
      <c r="AP2533" s="9"/>
      <c r="AQ2533" s="10" t="s">
        <v>233</v>
      </c>
      <c r="BV2533" s="1">
        <v>33</v>
      </c>
    </row>
    <row r="2534" spans="1:74" hidden="1" x14ac:dyDescent="0.25">
      <c r="A2534" s="1" t="s">
        <v>430</v>
      </c>
      <c r="B2534" s="1" t="s">
        <v>477</v>
      </c>
      <c r="C2534" s="5" t="s">
        <v>309</v>
      </c>
      <c r="D2534" s="86">
        <v>2015</v>
      </c>
      <c r="E2534" s="6">
        <v>42226</v>
      </c>
      <c r="F2534" s="7">
        <v>2015</v>
      </c>
      <c r="G2534" s="7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9"/>
      <c r="AL2534" s="9"/>
      <c r="AM2534" s="8"/>
      <c r="AN2534" s="8"/>
      <c r="AO2534" s="8"/>
      <c r="AP2534" s="9"/>
      <c r="AQ2534" s="10" t="s">
        <v>233</v>
      </c>
      <c r="BV2534" s="1">
        <v>35</v>
      </c>
    </row>
    <row r="2535" spans="1:74" hidden="1" x14ac:dyDescent="0.25">
      <c r="A2535" s="1" t="s">
        <v>430</v>
      </c>
      <c r="B2535" s="1" t="s">
        <v>477</v>
      </c>
      <c r="C2535" s="5" t="s">
        <v>309</v>
      </c>
      <c r="D2535" s="86">
        <v>2015</v>
      </c>
      <c r="E2535" s="6">
        <v>42249</v>
      </c>
      <c r="F2535" s="7">
        <v>2015</v>
      </c>
      <c r="G2535" s="7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9"/>
      <c r="AL2535" s="9"/>
      <c r="AM2535" s="8"/>
      <c r="AN2535" s="8"/>
      <c r="AO2535" s="8"/>
      <c r="AP2535" s="9"/>
      <c r="AQ2535" s="10" t="s">
        <v>233</v>
      </c>
      <c r="BV2535" s="1">
        <v>49</v>
      </c>
    </row>
    <row r="2536" spans="1:74" hidden="1" x14ac:dyDescent="0.25">
      <c r="A2536" s="1" t="s">
        <v>430</v>
      </c>
      <c r="B2536" s="1" t="s">
        <v>477</v>
      </c>
      <c r="C2536" s="5" t="s">
        <v>310</v>
      </c>
      <c r="D2536" s="86">
        <v>2015</v>
      </c>
      <c r="E2536" s="6">
        <v>42117</v>
      </c>
      <c r="F2536" s="7">
        <v>2015</v>
      </c>
      <c r="G2536" s="7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9"/>
      <c r="AL2536" s="9"/>
      <c r="AM2536" s="8"/>
      <c r="AN2536" s="8"/>
      <c r="AO2536" s="8"/>
      <c r="AP2536" s="9"/>
      <c r="AQ2536" s="10" t="s">
        <v>233</v>
      </c>
      <c r="BV2536" s="1">
        <v>33</v>
      </c>
    </row>
    <row r="2537" spans="1:74" hidden="1" x14ac:dyDescent="0.25">
      <c r="A2537" s="1" t="s">
        <v>430</v>
      </c>
      <c r="B2537" s="1" t="s">
        <v>477</v>
      </c>
      <c r="C2537" s="5" t="s">
        <v>310</v>
      </c>
      <c r="D2537" s="86">
        <v>2015</v>
      </c>
      <c r="E2537" s="6">
        <v>42143</v>
      </c>
      <c r="F2537" s="7">
        <v>2015</v>
      </c>
      <c r="G2537" s="7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9"/>
      <c r="AL2537" s="9"/>
      <c r="AM2537" s="8"/>
      <c r="AN2537" s="8"/>
      <c r="AO2537" s="8"/>
      <c r="AP2537" s="9"/>
      <c r="AQ2537" s="10" t="s">
        <v>233</v>
      </c>
      <c r="BV2537" s="1">
        <v>33</v>
      </c>
    </row>
    <row r="2538" spans="1:74" hidden="1" x14ac:dyDescent="0.25">
      <c r="A2538" s="1" t="s">
        <v>430</v>
      </c>
      <c r="B2538" s="1" t="s">
        <v>477</v>
      </c>
      <c r="C2538" s="5" t="s">
        <v>310</v>
      </c>
      <c r="D2538" s="86">
        <v>2015</v>
      </c>
      <c r="E2538" s="6">
        <v>42213</v>
      </c>
      <c r="F2538" s="7">
        <v>2015</v>
      </c>
      <c r="G2538" s="7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9"/>
      <c r="AL2538" s="9"/>
      <c r="AM2538" s="8"/>
      <c r="AN2538" s="8"/>
      <c r="AO2538" s="8"/>
      <c r="AP2538" s="9"/>
      <c r="AQ2538" s="10" t="s">
        <v>233</v>
      </c>
      <c r="BV2538" s="1">
        <v>37</v>
      </c>
    </row>
    <row r="2539" spans="1:74" hidden="1" x14ac:dyDescent="0.25">
      <c r="A2539" s="1" t="s">
        <v>430</v>
      </c>
      <c r="B2539" s="1" t="s">
        <v>477</v>
      </c>
      <c r="C2539" s="5" t="s">
        <v>310</v>
      </c>
      <c r="D2539" s="86">
        <v>2015</v>
      </c>
      <c r="E2539" s="6">
        <v>42226</v>
      </c>
      <c r="F2539" s="7">
        <v>2015</v>
      </c>
      <c r="G2539" s="7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9"/>
      <c r="AL2539" s="9"/>
      <c r="AM2539" s="8"/>
      <c r="AN2539" s="8"/>
      <c r="AO2539" s="8"/>
      <c r="AP2539" s="9"/>
      <c r="AQ2539" s="10" t="s">
        <v>233</v>
      </c>
      <c r="BV2539" s="1">
        <v>49</v>
      </c>
    </row>
    <row r="2540" spans="1:74" hidden="1" x14ac:dyDescent="0.25">
      <c r="A2540" s="1" t="s">
        <v>430</v>
      </c>
      <c r="B2540" s="1" t="s">
        <v>477</v>
      </c>
      <c r="C2540" s="5" t="s">
        <v>310</v>
      </c>
      <c r="D2540" s="86">
        <v>2015</v>
      </c>
      <c r="E2540" s="6">
        <v>42249</v>
      </c>
      <c r="F2540" s="7">
        <v>2015</v>
      </c>
      <c r="G2540" s="7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9"/>
      <c r="AL2540" s="9"/>
      <c r="AM2540" s="8"/>
      <c r="AN2540" s="8"/>
      <c r="AO2540" s="8"/>
      <c r="AP2540" s="9"/>
      <c r="AQ2540" s="10" t="s">
        <v>233</v>
      </c>
      <c r="BV2540" s="1">
        <v>63</v>
      </c>
    </row>
    <row r="2541" spans="1:74" hidden="1" x14ac:dyDescent="0.25">
      <c r="A2541" s="1" t="s">
        <v>430</v>
      </c>
      <c r="B2541" s="1" t="s">
        <v>477</v>
      </c>
      <c r="C2541" s="5" t="s">
        <v>310</v>
      </c>
      <c r="D2541" s="86">
        <v>2015</v>
      </c>
      <c r="E2541" s="6">
        <v>42268</v>
      </c>
      <c r="F2541" s="7">
        <v>2015</v>
      </c>
      <c r="G2541" s="7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9"/>
      <c r="AL2541" s="9"/>
      <c r="AM2541" s="8"/>
      <c r="AN2541" s="8"/>
      <c r="AO2541" s="8"/>
      <c r="AP2541" s="9"/>
      <c r="AQ2541" s="10" t="s">
        <v>233</v>
      </c>
      <c r="BV2541" s="1">
        <v>61</v>
      </c>
    </row>
    <row r="2542" spans="1:74" hidden="1" x14ac:dyDescent="0.25">
      <c r="A2542" s="1" t="s">
        <v>430</v>
      </c>
      <c r="B2542" s="1" t="s">
        <v>477</v>
      </c>
      <c r="C2542" s="5" t="s">
        <v>311</v>
      </c>
      <c r="D2542" s="86">
        <v>2015</v>
      </c>
      <c r="E2542" s="6">
        <v>42143</v>
      </c>
      <c r="F2542" s="7">
        <v>2015</v>
      </c>
      <c r="G2542" s="7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9"/>
      <c r="AL2542" s="9"/>
      <c r="AM2542" s="8"/>
      <c r="AN2542" s="8"/>
      <c r="AO2542" s="8"/>
      <c r="AP2542" s="9"/>
      <c r="AQ2542" s="10" t="s">
        <v>233</v>
      </c>
      <c r="BV2542" s="1">
        <v>33</v>
      </c>
    </row>
    <row r="2543" spans="1:74" hidden="1" x14ac:dyDescent="0.25">
      <c r="A2543" s="1" t="s">
        <v>430</v>
      </c>
      <c r="B2543" s="1" t="s">
        <v>477</v>
      </c>
      <c r="C2543" s="5" t="s">
        <v>311</v>
      </c>
      <c r="D2543" s="86">
        <v>2015</v>
      </c>
      <c r="E2543" s="6">
        <v>42213</v>
      </c>
      <c r="F2543" s="7">
        <v>2015</v>
      </c>
      <c r="G2543" s="7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9"/>
      <c r="AL2543" s="9"/>
      <c r="AM2543" s="8"/>
      <c r="AN2543" s="8"/>
      <c r="AO2543" s="8"/>
      <c r="AP2543" s="9"/>
      <c r="AQ2543" s="10" t="s">
        <v>233</v>
      </c>
      <c r="BV2543" s="1">
        <v>31</v>
      </c>
    </row>
    <row r="2544" spans="1:74" hidden="1" x14ac:dyDescent="0.25">
      <c r="A2544" s="1" t="s">
        <v>430</v>
      </c>
      <c r="B2544" s="1" t="s">
        <v>477</v>
      </c>
      <c r="C2544" s="5" t="s">
        <v>311</v>
      </c>
      <c r="D2544" s="86">
        <v>2015</v>
      </c>
      <c r="E2544" s="6">
        <v>42226</v>
      </c>
      <c r="F2544" s="7">
        <v>2015</v>
      </c>
      <c r="G2544" s="7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9"/>
      <c r="AL2544" s="9"/>
      <c r="AM2544" s="8"/>
      <c r="AN2544" s="8"/>
      <c r="AO2544" s="8"/>
      <c r="AP2544" s="9"/>
      <c r="AQ2544" s="10" t="s">
        <v>233</v>
      </c>
      <c r="BV2544" s="1">
        <v>33</v>
      </c>
    </row>
    <row r="2545" spans="1:74" hidden="1" x14ac:dyDescent="0.25">
      <c r="A2545" s="1" t="s">
        <v>430</v>
      </c>
      <c r="B2545" s="1" t="s">
        <v>477</v>
      </c>
      <c r="C2545" s="5" t="s">
        <v>311</v>
      </c>
      <c r="D2545" s="86">
        <v>2015</v>
      </c>
      <c r="E2545" s="6">
        <v>42249</v>
      </c>
      <c r="F2545" s="7">
        <v>2015</v>
      </c>
      <c r="G2545" s="7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9"/>
      <c r="AL2545" s="9"/>
      <c r="AM2545" s="8"/>
      <c r="AN2545" s="8"/>
      <c r="AO2545" s="8"/>
      <c r="AP2545" s="9"/>
      <c r="AQ2545" s="10" t="s">
        <v>233</v>
      </c>
      <c r="BV2545" s="1">
        <v>47</v>
      </c>
    </row>
    <row r="2546" spans="1:74" hidden="1" x14ac:dyDescent="0.25">
      <c r="A2546" s="1" t="s">
        <v>430</v>
      </c>
      <c r="B2546" s="1" t="s">
        <v>477</v>
      </c>
      <c r="C2546" s="5" t="s">
        <v>311</v>
      </c>
      <c r="D2546" s="86">
        <v>2015</v>
      </c>
      <c r="E2546" s="6">
        <v>42268</v>
      </c>
      <c r="F2546" s="7">
        <v>2015</v>
      </c>
      <c r="G2546" s="7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9"/>
      <c r="AL2546" s="9"/>
      <c r="AM2546" s="8"/>
      <c r="AN2546" s="8"/>
      <c r="AO2546" s="8"/>
      <c r="AP2546" s="9"/>
      <c r="AQ2546" s="10" t="s">
        <v>233</v>
      </c>
      <c r="BV2546" s="1">
        <v>51</v>
      </c>
    </row>
    <row r="2547" spans="1:74" hidden="1" x14ac:dyDescent="0.25">
      <c r="A2547" s="1" t="s">
        <v>430</v>
      </c>
      <c r="B2547" s="1" t="s">
        <v>477</v>
      </c>
      <c r="C2547" s="5" t="s">
        <v>311</v>
      </c>
      <c r="D2547" s="86">
        <v>2015</v>
      </c>
      <c r="E2547" s="6">
        <v>42276</v>
      </c>
      <c r="F2547" s="7">
        <v>2015</v>
      </c>
      <c r="G2547" s="7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9"/>
      <c r="AL2547" s="9"/>
      <c r="AM2547" s="8"/>
      <c r="AN2547" s="8"/>
      <c r="AO2547" s="8"/>
      <c r="AP2547" s="9"/>
      <c r="AQ2547" s="10" t="s">
        <v>233</v>
      </c>
      <c r="BV2547" s="1">
        <v>55</v>
      </c>
    </row>
    <row r="2548" spans="1:74" hidden="1" x14ac:dyDescent="0.25">
      <c r="A2548" s="1" t="s">
        <v>430</v>
      </c>
      <c r="B2548" s="1" t="s">
        <v>477</v>
      </c>
      <c r="C2548" s="5" t="s">
        <v>312</v>
      </c>
      <c r="D2548" s="86">
        <v>2015</v>
      </c>
      <c r="E2548" s="6">
        <v>42143</v>
      </c>
      <c r="F2548" s="7">
        <v>2015</v>
      </c>
      <c r="G2548" s="7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9"/>
      <c r="AL2548" s="9"/>
      <c r="AM2548" s="8"/>
      <c r="AN2548" s="8"/>
      <c r="AO2548" s="8"/>
      <c r="AP2548" s="9"/>
      <c r="AQ2548" s="10" t="s">
        <v>233</v>
      </c>
      <c r="BV2548" s="1">
        <v>22</v>
      </c>
    </row>
    <row r="2549" spans="1:74" hidden="1" x14ac:dyDescent="0.25">
      <c r="A2549" s="1" t="s">
        <v>430</v>
      </c>
      <c r="B2549" s="1" t="s">
        <v>477</v>
      </c>
      <c r="C2549" s="5" t="s">
        <v>312</v>
      </c>
      <c r="D2549" s="86">
        <v>2015</v>
      </c>
      <c r="E2549" s="6">
        <v>42213</v>
      </c>
      <c r="F2549" s="7">
        <v>2015</v>
      </c>
      <c r="G2549" s="7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9"/>
      <c r="AL2549" s="9"/>
      <c r="AM2549" s="8"/>
      <c r="AN2549" s="8"/>
      <c r="AO2549" s="8"/>
      <c r="AP2549" s="9"/>
      <c r="AQ2549" s="10" t="s">
        <v>233</v>
      </c>
      <c r="BV2549" s="1">
        <v>25</v>
      </c>
    </row>
    <row r="2550" spans="1:74" hidden="1" x14ac:dyDescent="0.25">
      <c r="A2550" s="1" t="s">
        <v>430</v>
      </c>
      <c r="B2550" s="1" t="s">
        <v>477</v>
      </c>
      <c r="C2550" s="5" t="s">
        <v>312</v>
      </c>
      <c r="D2550" s="86">
        <v>2015</v>
      </c>
      <c r="E2550" s="6">
        <v>42226</v>
      </c>
      <c r="F2550" s="7">
        <v>2015</v>
      </c>
      <c r="G2550" s="7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9"/>
      <c r="AL2550" s="9"/>
      <c r="AM2550" s="8"/>
      <c r="AN2550" s="8"/>
      <c r="AO2550" s="8"/>
      <c r="AP2550" s="9"/>
      <c r="AQ2550" s="10" t="s">
        <v>233</v>
      </c>
      <c r="BV2550" s="1">
        <v>27</v>
      </c>
    </row>
    <row r="2551" spans="1:74" hidden="1" x14ac:dyDescent="0.25">
      <c r="A2551" s="1" t="s">
        <v>430</v>
      </c>
      <c r="B2551" s="1" t="s">
        <v>477</v>
      </c>
      <c r="C2551" s="5" t="s">
        <v>312</v>
      </c>
      <c r="D2551" s="86">
        <v>2015</v>
      </c>
      <c r="E2551" s="6">
        <v>42249</v>
      </c>
      <c r="F2551" s="7">
        <v>2015</v>
      </c>
      <c r="G2551" s="7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9"/>
      <c r="AL2551" s="9"/>
      <c r="AM2551" s="8"/>
      <c r="AN2551" s="8"/>
      <c r="AO2551" s="8"/>
      <c r="AP2551" s="9"/>
      <c r="AQ2551" s="10" t="s">
        <v>233</v>
      </c>
      <c r="BV2551" s="1">
        <v>43</v>
      </c>
    </row>
    <row r="2552" spans="1:74" hidden="1" x14ac:dyDescent="0.25">
      <c r="A2552" s="1" t="s">
        <v>430</v>
      </c>
      <c r="B2552" s="1" t="s">
        <v>477</v>
      </c>
      <c r="C2552" s="5" t="s">
        <v>312</v>
      </c>
      <c r="D2552" s="86">
        <v>2015</v>
      </c>
      <c r="E2552" s="6">
        <v>42268</v>
      </c>
      <c r="F2552" s="7">
        <v>2015</v>
      </c>
      <c r="G2552" s="7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9"/>
      <c r="AL2552" s="9"/>
      <c r="AM2552" s="8"/>
      <c r="AN2552" s="8"/>
      <c r="AO2552" s="8"/>
      <c r="AP2552" s="9"/>
      <c r="AQ2552" s="10" t="s">
        <v>233</v>
      </c>
      <c r="BV2552" s="1">
        <v>49</v>
      </c>
    </row>
    <row r="2553" spans="1:74" hidden="1" x14ac:dyDescent="0.25">
      <c r="A2553" s="1" t="s">
        <v>430</v>
      </c>
      <c r="B2553" s="1" t="s">
        <v>477</v>
      </c>
      <c r="C2553" s="5" t="s">
        <v>312</v>
      </c>
      <c r="D2553" s="86">
        <v>2015</v>
      </c>
      <c r="E2553" s="6">
        <v>42276</v>
      </c>
      <c r="F2553" s="7">
        <v>2015</v>
      </c>
      <c r="G2553" s="7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9"/>
      <c r="AL2553" s="9"/>
      <c r="AM2553" s="8"/>
      <c r="AN2553" s="8"/>
      <c r="AO2553" s="8"/>
      <c r="AP2553" s="9"/>
      <c r="AQ2553" s="10" t="s">
        <v>233</v>
      </c>
      <c r="BV2553" s="1">
        <v>55</v>
      </c>
    </row>
    <row r="2554" spans="1:74" hidden="1" x14ac:dyDescent="0.25">
      <c r="A2554" s="1" t="s">
        <v>430</v>
      </c>
      <c r="B2554" s="1" t="s">
        <v>477</v>
      </c>
      <c r="C2554" s="5" t="s">
        <v>313</v>
      </c>
      <c r="D2554" s="86">
        <v>2015</v>
      </c>
      <c r="E2554" s="6">
        <v>42117</v>
      </c>
      <c r="F2554" s="7">
        <v>2015</v>
      </c>
      <c r="G2554" s="7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9"/>
      <c r="AL2554" s="9"/>
      <c r="AM2554" s="8"/>
      <c r="AN2554" s="8"/>
      <c r="AO2554" s="8"/>
      <c r="AP2554" s="9"/>
      <c r="AQ2554" s="10" t="s">
        <v>289</v>
      </c>
    </row>
    <row r="2555" spans="1:74" hidden="1" x14ac:dyDescent="0.25">
      <c r="A2555" s="1" t="s">
        <v>430</v>
      </c>
      <c r="B2555" s="1" t="s">
        <v>477</v>
      </c>
      <c r="C2555" s="5" t="s">
        <v>313</v>
      </c>
      <c r="D2555" s="86">
        <v>2015</v>
      </c>
      <c r="E2555" s="6">
        <v>42143</v>
      </c>
      <c r="F2555" s="7">
        <v>2015</v>
      </c>
      <c r="G2555" s="7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9"/>
      <c r="AL2555" s="9"/>
      <c r="AM2555" s="8"/>
      <c r="AN2555" s="8"/>
      <c r="AO2555" s="8"/>
      <c r="AP2555" s="9"/>
      <c r="AQ2555" s="10" t="s">
        <v>289</v>
      </c>
    </row>
    <row r="2556" spans="1:74" hidden="1" x14ac:dyDescent="0.25">
      <c r="A2556" s="1" t="s">
        <v>430</v>
      </c>
      <c r="B2556" s="1" t="s">
        <v>477</v>
      </c>
      <c r="C2556" s="5" t="s">
        <v>313</v>
      </c>
      <c r="D2556" s="86">
        <v>2015</v>
      </c>
      <c r="E2556" s="6">
        <v>42213</v>
      </c>
      <c r="F2556" s="7">
        <v>2015</v>
      </c>
      <c r="G2556" s="7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9"/>
      <c r="AL2556" s="9"/>
      <c r="AM2556" s="8"/>
      <c r="AN2556" s="8"/>
      <c r="AO2556" s="8"/>
      <c r="AP2556" s="9"/>
      <c r="AQ2556" s="10" t="s">
        <v>289</v>
      </c>
    </row>
    <row r="2557" spans="1:74" hidden="1" x14ac:dyDescent="0.25">
      <c r="A2557" s="1" t="s">
        <v>430</v>
      </c>
      <c r="B2557" s="1" t="s">
        <v>477</v>
      </c>
      <c r="C2557" s="5" t="s">
        <v>313</v>
      </c>
      <c r="D2557" s="86">
        <v>2015</v>
      </c>
      <c r="E2557" s="6">
        <v>42226</v>
      </c>
      <c r="F2557" s="7">
        <v>2015</v>
      </c>
      <c r="G2557" s="7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9"/>
      <c r="AL2557" s="9"/>
      <c r="AM2557" s="8"/>
      <c r="AN2557" s="8"/>
      <c r="AO2557" s="8"/>
      <c r="AP2557" s="9"/>
      <c r="AQ2557" s="10" t="s">
        <v>289</v>
      </c>
    </row>
    <row r="2558" spans="1:74" hidden="1" x14ac:dyDescent="0.25">
      <c r="A2558" s="1" t="s">
        <v>430</v>
      </c>
      <c r="B2558" s="1" t="s">
        <v>477</v>
      </c>
      <c r="C2558" s="5" t="s">
        <v>313</v>
      </c>
      <c r="D2558" s="86">
        <v>2015</v>
      </c>
      <c r="E2558" s="6">
        <v>42249</v>
      </c>
      <c r="F2558" s="7">
        <v>2015</v>
      </c>
      <c r="G2558" s="7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9"/>
      <c r="AL2558" s="9"/>
      <c r="AM2558" s="8"/>
      <c r="AN2558" s="8"/>
      <c r="AO2558" s="8"/>
      <c r="AP2558" s="9"/>
      <c r="AQ2558" s="10" t="s">
        <v>289</v>
      </c>
    </row>
    <row r="2559" spans="1:74" hidden="1" x14ac:dyDescent="0.25">
      <c r="A2559" s="1" t="s">
        <v>430</v>
      </c>
      <c r="B2559" s="1" t="s">
        <v>477</v>
      </c>
      <c r="C2559" s="5" t="s">
        <v>314</v>
      </c>
      <c r="D2559" s="86">
        <v>2015</v>
      </c>
      <c r="E2559" s="6">
        <v>42117</v>
      </c>
      <c r="F2559" s="7">
        <v>2015</v>
      </c>
      <c r="G2559" s="7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9"/>
      <c r="AL2559" s="9"/>
      <c r="AM2559" s="8"/>
      <c r="AN2559" s="8"/>
      <c r="AO2559" s="8"/>
      <c r="AP2559" s="9"/>
      <c r="AQ2559" s="10" t="s">
        <v>289</v>
      </c>
      <c r="BV2559" s="1">
        <v>23</v>
      </c>
    </row>
    <row r="2560" spans="1:74" hidden="1" x14ac:dyDescent="0.25">
      <c r="A2560" s="1" t="s">
        <v>430</v>
      </c>
      <c r="B2560" s="1" t="s">
        <v>477</v>
      </c>
      <c r="C2560" s="5" t="s">
        <v>314</v>
      </c>
      <c r="D2560" s="86">
        <v>2015</v>
      </c>
      <c r="E2560" s="6">
        <v>42143</v>
      </c>
      <c r="F2560" s="7">
        <v>2015</v>
      </c>
      <c r="G2560" s="7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9"/>
      <c r="AL2560" s="9"/>
      <c r="AM2560" s="8"/>
      <c r="AN2560" s="8"/>
      <c r="AO2560" s="8"/>
      <c r="AP2560" s="9"/>
      <c r="AQ2560" s="10" t="s">
        <v>289</v>
      </c>
      <c r="BV2560" s="1">
        <v>35</v>
      </c>
    </row>
    <row r="2561" spans="1:74" hidden="1" x14ac:dyDescent="0.25">
      <c r="A2561" s="1" t="s">
        <v>430</v>
      </c>
      <c r="B2561" s="1" t="s">
        <v>477</v>
      </c>
      <c r="C2561" s="5" t="s">
        <v>314</v>
      </c>
      <c r="D2561" s="86">
        <v>2015</v>
      </c>
      <c r="E2561" s="6">
        <v>42213</v>
      </c>
      <c r="F2561" s="7">
        <v>2015</v>
      </c>
      <c r="G2561" s="7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9"/>
      <c r="AL2561" s="9"/>
      <c r="AM2561" s="8"/>
      <c r="AN2561" s="8"/>
      <c r="AO2561" s="8"/>
      <c r="AP2561" s="9"/>
      <c r="AQ2561" s="10" t="s">
        <v>289</v>
      </c>
      <c r="BV2561" s="1">
        <v>45</v>
      </c>
    </row>
    <row r="2562" spans="1:74" hidden="1" x14ac:dyDescent="0.25">
      <c r="A2562" s="1" t="s">
        <v>430</v>
      </c>
      <c r="B2562" s="1" t="s">
        <v>477</v>
      </c>
      <c r="C2562" s="5" t="s">
        <v>314</v>
      </c>
      <c r="D2562" s="86">
        <v>2015</v>
      </c>
      <c r="E2562" s="6">
        <v>42226</v>
      </c>
      <c r="F2562" s="7">
        <v>2015</v>
      </c>
      <c r="G2562" s="7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9"/>
      <c r="AL2562" s="9"/>
      <c r="AM2562" s="8"/>
      <c r="AN2562" s="8"/>
      <c r="AO2562" s="8"/>
      <c r="AP2562" s="9"/>
      <c r="AQ2562" s="10" t="s">
        <v>289</v>
      </c>
      <c r="BV2562" s="1">
        <v>49</v>
      </c>
    </row>
    <row r="2563" spans="1:74" hidden="1" x14ac:dyDescent="0.25">
      <c r="A2563" s="1" t="s">
        <v>430</v>
      </c>
      <c r="B2563" s="1" t="s">
        <v>477</v>
      </c>
      <c r="C2563" s="5" t="s">
        <v>314</v>
      </c>
      <c r="D2563" s="86">
        <v>2015</v>
      </c>
      <c r="E2563" s="6">
        <v>42249</v>
      </c>
      <c r="F2563" s="7">
        <v>2015</v>
      </c>
      <c r="G2563" s="7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9"/>
      <c r="AL2563" s="9"/>
      <c r="AM2563" s="8"/>
      <c r="AN2563" s="8"/>
      <c r="AO2563" s="8"/>
      <c r="AP2563" s="9"/>
      <c r="AQ2563" s="10" t="s">
        <v>289</v>
      </c>
      <c r="BV2563" s="1">
        <v>63</v>
      </c>
    </row>
    <row r="2564" spans="1:74" hidden="1" x14ac:dyDescent="0.25">
      <c r="A2564" s="1" t="s">
        <v>430</v>
      </c>
      <c r="B2564" s="1" t="s">
        <v>477</v>
      </c>
      <c r="C2564" s="5" t="s">
        <v>315</v>
      </c>
      <c r="D2564" s="86">
        <v>2015</v>
      </c>
      <c r="E2564" s="6">
        <v>42117</v>
      </c>
      <c r="F2564" s="7">
        <v>2015</v>
      </c>
      <c r="G2564" s="7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9"/>
      <c r="AL2564" s="9"/>
      <c r="AM2564" s="8"/>
      <c r="AN2564" s="8"/>
      <c r="AO2564" s="8"/>
      <c r="AP2564" s="9"/>
      <c r="AQ2564" s="10" t="s">
        <v>289</v>
      </c>
      <c r="BV2564" s="1">
        <v>13</v>
      </c>
    </row>
    <row r="2565" spans="1:74" hidden="1" x14ac:dyDescent="0.25">
      <c r="A2565" s="1" t="s">
        <v>430</v>
      </c>
      <c r="B2565" s="1" t="s">
        <v>477</v>
      </c>
      <c r="C2565" s="5" t="s">
        <v>315</v>
      </c>
      <c r="D2565" s="86">
        <v>2015</v>
      </c>
      <c r="E2565" s="6">
        <v>42143</v>
      </c>
      <c r="F2565" s="7">
        <v>2015</v>
      </c>
      <c r="G2565" s="7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9"/>
      <c r="AL2565" s="9"/>
      <c r="AM2565" s="8"/>
      <c r="AN2565" s="8"/>
      <c r="AO2565" s="8"/>
      <c r="AP2565" s="9"/>
      <c r="AQ2565" s="10" t="s">
        <v>289</v>
      </c>
      <c r="BV2565" s="1">
        <v>24</v>
      </c>
    </row>
    <row r="2566" spans="1:74" hidden="1" x14ac:dyDescent="0.25">
      <c r="A2566" s="1" t="s">
        <v>430</v>
      </c>
      <c r="B2566" s="1" t="s">
        <v>477</v>
      </c>
      <c r="C2566" s="5" t="s">
        <v>315</v>
      </c>
      <c r="D2566" s="86">
        <v>2015</v>
      </c>
      <c r="E2566" s="6">
        <v>42213</v>
      </c>
      <c r="F2566" s="7">
        <v>2015</v>
      </c>
      <c r="G2566" s="7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9"/>
      <c r="AL2566" s="9"/>
      <c r="AM2566" s="8"/>
      <c r="AN2566" s="8"/>
      <c r="AO2566" s="8"/>
      <c r="AP2566" s="9"/>
      <c r="AQ2566" s="10" t="s">
        <v>289</v>
      </c>
      <c r="BV2566" s="1">
        <v>33</v>
      </c>
    </row>
    <row r="2567" spans="1:74" hidden="1" x14ac:dyDescent="0.25">
      <c r="A2567" s="1" t="s">
        <v>430</v>
      </c>
      <c r="B2567" s="1" t="s">
        <v>477</v>
      </c>
      <c r="C2567" s="5" t="s">
        <v>315</v>
      </c>
      <c r="D2567" s="86">
        <v>2015</v>
      </c>
      <c r="E2567" s="6">
        <v>42226</v>
      </c>
      <c r="F2567" s="7">
        <v>2015</v>
      </c>
      <c r="G2567" s="7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9"/>
      <c r="AL2567" s="9"/>
      <c r="AM2567" s="8"/>
      <c r="AN2567" s="8"/>
      <c r="AO2567" s="8"/>
      <c r="AP2567" s="9"/>
      <c r="AQ2567" s="10" t="s">
        <v>289</v>
      </c>
      <c r="BV2567" s="1">
        <v>35</v>
      </c>
    </row>
    <row r="2568" spans="1:74" hidden="1" x14ac:dyDescent="0.25">
      <c r="A2568" s="1" t="s">
        <v>430</v>
      </c>
      <c r="B2568" s="1" t="s">
        <v>477</v>
      </c>
      <c r="C2568" s="5" t="s">
        <v>315</v>
      </c>
      <c r="D2568" s="86">
        <v>2015</v>
      </c>
      <c r="E2568" s="6">
        <v>42249</v>
      </c>
      <c r="F2568" s="7">
        <v>2015</v>
      </c>
      <c r="G2568" s="7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9"/>
      <c r="AL2568" s="9"/>
      <c r="AM2568" s="8"/>
      <c r="AN2568" s="8"/>
      <c r="AO2568" s="8"/>
      <c r="AP2568" s="9"/>
      <c r="AQ2568" s="10" t="s">
        <v>289</v>
      </c>
      <c r="BV2568" s="1">
        <v>53</v>
      </c>
    </row>
    <row r="2569" spans="1:74" hidden="1" x14ac:dyDescent="0.25">
      <c r="A2569" s="1" t="s">
        <v>430</v>
      </c>
      <c r="B2569" s="1" t="s">
        <v>477</v>
      </c>
      <c r="C2569" s="5" t="s">
        <v>316</v>
      </c>
      <c r="D2569" s="86">
        <v>2015</v>
      </c>
      <c r="E2569" s="6">
        <v>42117</v>
      </c>
      <c r="F2569" s="7">
        <v>2015</v>
      </c>
      <c r="G2569" s="7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9"/>
      <c r="AL2569" s="9"/>
      <c r="AM2569" s="8"/>
      <c r="AN2569" s="8"/>
      <c r="AO2569" s="8"/>
      <c r="AP2569" s="9"/>
      <c r="AQ2569" s="10" t="s">
        <v>289</v>
      </c>
      <c r="BV2569" s="1">
        <v>33</v>
      </c>
    </row>
    <row r="2570" spans="1:74" hidden="1" x14ac:dyDescent="0.25">
      <c r="A2570" s="1" t="s">
        <v>430</v>
      </c>
      <c r="B2570" s="1" t="s">
        <v>477</v>
      </c>
      <c r="C2570" s="5" t="s">
        <v>316</v>
      </c>
      <c r="D2570" s="86">
        <v>2015</v>
      </c>
      <c r="E2570" s="6">
        <v>42143</v>
      </c>
      <c r="F2570" s="7">
        <v>2015</v>
      </c>
      <c r="G2570" s="7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9"/>
      <c r="AL2570" s="9"/>
      <c r="AM2570" s="8"/>
      <c r="AN2570" s="8"/>
      <c r="AO2570" s="8"/>
      <c r="AP2570" s="9"/>
      <c r="AQ2570" s="10" t="s">
        <v>289</v>
      </c>
      <c r="BV2570" s="1">
        <v>33</v>
      </c>
    </row>
    <row r="2571" spans="1:74" hidden="1" x14ac:dyDescent="0.25">
      <c r="A2571" s="1" t="s">
        <v>430</v>
      </c>
      <c r="B2571" s="1" t="s">
        <v>477</v>
      </c>
      <c r="C2571" s="5" t="s">
        <v>316</v>
      </c>
      <c r="D2571" s="86">
        <v>2015</v>
      </c>
      <c r="E2571" s="6">
        <v>42213</v>
      </c>
      <c r="F2571" s="7">
        <v>2015</v>
      </c>
      <c r="G2571" s="7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9"/>
      <c r="AL2571" s="9"/>
      <c r="AM2571" s="8"/>
      <c r="AN2571" s="8"/>
      <c r="AO2571" s="8"/>
      <c r="AP2571" s="9"/>
      <c r="AQ2571" s="10" t="s">
        <v>289</v>
      </c>
      <c r="BV2571" s="1">
        <v>37</v>
      </c>
    </row>
    <row r="2572" spans="1:74" hidden="1" x14ac:dyDescent="0.25">
      <c r="A2572" s="1" t="s">
        <v>430</v>
      </c>
      <c r="B2572" s="1" t="s">
        <v>477</v>
      </c>
      <c r="C2572" s="5" t="s">
        <v>316</v>
      </c>
      <c r="D2572" s="86">
        <v>2015</v>
      </c>
      <c r="E2572" s="6">
        <v>42226</v>
      </c>
      <c r="F2572" s="7">
        <v>2015</v>
      </c>
      <c r="G2572" s="7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9"/>
      <c r="AL2572" s="9"/>
      <c r="AM2572" s="8"/>
      <c r="AN2572" s="8"/>
      <c r="AO2572" s="8"/>
      <c r="AP2572" s="9"/>
      <c r="AQ2572" s="10" t="s">
        <v>289</v>
      </c>
      <c r="BV2572" s="1">
        <v>47</v>
      </c>
    </row>
    <row r="2573" spans="1:74" hidden="1" x14ac:dyDescent="0.25">
      <c r="A2573" s="1" t="s">
        <v>430</v>
      </c>
      <c r="B2573" s="1" t="s">
        <v>477</v>
      </c>
      <c r="C2573" s="5" t="s">
        <v>316</v>
      </c>
      <c r="D2573" s="86">
        <v>2015</v>
      </c>
      <c r="E2573" s="6">
        <v>42249</v>
      </c>
      <c r="F2573" s="7">
        <v>2015</v>
      </c>
      <c r="G2573" s="7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9"/>
      <c r="AL2573" s="9"/>
      <c r="AM2573" s="8"/>
      <c r="AN2573" s="8"/>
      <c r="AO2573" s="8"/>
      <c r="AP2573" s="9"/>
      <c r="AQ2573" s="10" t="s">
        <v>289</v>
      </c>
      <c r="BV2573" s="1">
        <v>55</v>
      </c>
    </row>
    <row r="2574" spans="1:74" hidden="1" x14ac:dyDescent="0.25">
      <c r="A2574" s="1" t="s">
        <v>430</v>
      </c>
      <c r="B2574" s="1" t="s">
        <v>477</v>
      </c>
      <c r="C2574" s="5" t="s">
        <v>316</v>
      </c>
      <c r="D2574" s="86">
        <v>2015</v>
      </c>
      <c r="E2574" s="6">
        <v>42268</v>
      </c>
      <c r="F2574" s="7">
        <v>2015</v>
      </c>
      <c r="G2574" s="7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9"/>
      <c r="AL2574" s="9"/>
      <c r="AM2574" s="8"/>
      <c r="AN2574" s="8"/>
      <c r="AO2574" s="8"/>
      <c r="AP2574" s="9"/>
      <c r="AQ2574" s="10" t="s">
        <v>289</v>
      </c>
      <c r="BV2574" s="1">
        <v>65</v>
      </c>
    </row>
    <row r="2575" spans="1:74" hidden="1" x14ac:dyDescent="0.25">
      <c r="A2575" s="1" t="s">
        <v>430</v>
      </c>
      <c r="B2575" s="1" t="s">
        <v>477</v>
      </c>
      <c r="C2575" s="5" t="s">
        <v>317</v>
      </c>
      <c r="D2575" s="86">
        <v>2015</v>
      </c>
      <c r="E2575" s="6">
        <v>42143</v>
      </c>
      <c r="F2575" s="7">
        <v>2015</v>
      </c>
      <c r="G2575" s="7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9"/>
      <c r="AL2575" s="9"/>
      <c r="AM2575" s="8"/>
      <c r="AN2575" s="8"/>
      <c r="AO2575" s="8"/>
      <c r="AP2575" s="9"/>
      <c r="AQ2575" s="10" t="s">
        <v>289</v>
      </c>
      <c r="BV2575" s="1">
        <v>33</v>
      </c>
    </row>
    <row r="2576" spans="1:74" hidden="1" x14ac:dyDescent="0.25">
      <c r="A2576" s="1" t="s">
        <v>430</v>
      </c>
      <c r="B2576" s="1" t="s">
        <v>477</v>
      </c>
      <c r="C2576" s="5" t="s">
        <v>317</v>
      </c>
      <c r="D2576" s="86">
        <v>2015</v>
      </c>
      <c r="E2576" s="6">
        <v>42213</v>
      </c>
      <c r="F2576" s="7">
        <v>2015</v>
      </c>
      <c r="G2576" s="7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9"/>
      <c r="AL2576" s="9"/>
      <c r="AM2576" s="8"/>
      <c r="AN2576" s="8"/>
      <c r="AO2576" s="8"/>
      <c r="AP2576" s="9"/>
      <c r="AQ2576" s="10" t="s">
        <v>289</v>
      </c>
      <c r="BV2576" s="1">
        <v>31</v>
      </c>
    </row>
    <row r="2577" spans="1:74" hidden="1" x14ac:dyDescent="0.25">
      <c r="A2577" s="1" t="s">
        <v>430</v>
      </c>
      <c r="B2577" s="1" t="s">
        <v>477</v>
      </c>
      <c r="C2577" s="5" t="s">
        <v>317</v>
      </c>
      <c r="D2577" s="86">
        <v>2015</v>
      </c>
      <c r="E2577" s="6">
        <v>42226</v>
      </c>
      <c r="F2577" s="7">
        <v>2015</v>
      </c>
      <c r="G2577" s="7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9"/>
      <c r="AL2577" s="9"/>
      <c r="AM2577" s="8"/>
      <c r="AN2577" s="8"/>
      <c r="AO2577" s="8"/>
      <c r="AP2577" s="9"/>
      <c r="AQ2577" s="10" t="s">
        <v>289</v>
      </c>
      <c r="BV2577" s="1">
        <v>33</v>
      </c>
    </row>
    <row r="2578" spans="1:74" hidden="1" x14ac:dyDescent="0.25">
      <c r="A2578" s="1" t="s">
        <v>430</v>
      </c>
      <c r="B2578" s="1" t="s">
        <v>477</v>
      </c>
      <c r="C2578" s="5" t="s">
        <v>317</v>
      </c>
      <c r="D2578" s="86">
        <v>2015</v>
      </c>
      <c r="E2578" s="6">
        <v>42249</v>
      </c>
      <c r="F2578" s="7">
        <v>2015</v>
      </c>
      <c r="G2578" s="7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9"/>
      <c r="AL2578" s="9"/>
      <c r="AM2578" s="8"/>
      <c r="AN2578" s="8"/>
      <c r="AO2578" s="8"/>
      <c r="AP2578" s="9"/>
      <c r="AQ2578" s="10" t="s">
        <v>289</v>
      </c>
      <c r="BV2578" s="1">
        <v>47</v>
      </c>
    </row>
    <row r="2579" spans="1:74" hidden="1" x14ac:dyDescent="0.25">
      <c r="A2579" s="1" t="s">
        <v>430</v>
      </c>
      <c r="B2579" s="1" t="s">
        <v>477</v>
      </c>
      <c r="C2579" s="5" t="s">
        <v>317</v>
      </c>
      <c r="D2579" s="86">
        <v>2015</v>
      </c>
      <c r="E2579" s="6">
        <v>42268</v>
      </c>
      <c r="F2579" s="7">
        <v>2015</v>
      </c>
      <c r="G2579" s="7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9"/>
      <c r="AL2579" s="9"/>
      <c r="AM2579" s="8"/>
      <c r="AN2579" s="8"/>
      <c r="AO2579" s="8"/>
      <c r="AP2579" s="9"/>
      <c r="AQ2579" s="10" t="s">
        <v>289</v>
      </c>
      <c r="BV2579" s="1">
        <v>53</v>
      </c>
    </row>
    <row r="2580" spans="1:74" hidden="1" x14ac:dyDescent="0.25">
      <c r="A2580" s="1" t="s">
        <v>430</v>
      </c>
      <c r="B2580" s="1" t="s">
        <v>477</v>
      </c>
      <c r="C2580" s="5" t="s">
        <v>317</v>
      </c>
      <c r="D2580" s="86">
        <v>2015</v>
      </c>
      <c r="E2580" s="6">
        <v>42276</v>
      </c>
      <c r="F2580" s="7">
        <v>2015</v>
      </c>
      <c r="G2580" s="7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9"/>
      <c r="AL2580" s="9"/>
      <c r="AM2580" s="8"/>
      <c r="AN2580" s="8"/>
      <c r="AO2580" s="8"/>
      <c r="AP2580" s="9"/>
      <c r="AQ2580" s="10" t="s">
        <v>289</v>
      </c>
      <c r="BV2580" s="1">
        <v>55</v>
      </c>
    </row>
    <row r="2581" spans="1:74" hidden="1" x14ac:dyDescent="0.25">
      <c r="A2581" s="1" t="s">
        <v>430</v>
      </c>
      <c r="B2581" s="1" t="s">
        <v>477</v>
      </c>
      <c r="C2581" s="5" t="s">
        <v>318</v>
      </c>
      <c r="D2581" s="86">
        <v>2015</v>
      </c>
      <c r="E2581" s="6">
        <v>42143</v>
      </c>
      <c r="F2581" s="7">
        <v>2015</v>
      </c>
      <c r="G2581" s="7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9"/>
      <c r="AL2581" s="9"/>
      <c r="AM2581" s="8"/>
      <c r="AN2581" s="8"/>
      <c r="AO2581" s="8"/>
      <c r="AP2581" s="9"/>
      <c r="AQ2581" s="10" t="s">
        <v>289</v>
      </c>
      <c r="BV2581" s="1">
        <v>22</v>
      </c>
    </row>
    <row r="2582" spans="1:74" hidden="1" x14ac:dyDescent="0.25">
      <c r="A2582" s="1" t="s">
        <v>430</v>
      </c>
      <c r="B2582" s="1" t="s">
        <v>477</v>
      </c>
      <c r="C2582" s="5" t="s">
        <v>318</v>
      </c>
      <c r="D2582" s="86">
        <v>2015</v>
      </c>
      <c r="E2582" s="6">
        <v>42213</v>
      </c>
      <c r="F2582" s="7">
        <v>2015</v>
      </c>
      <c r="G2582" s="7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9"/>
      <c r="AL2582" s="9"/>
      <c r="AM2582" s="8"/>
      <c r="AN2582" s="8"/>
      <c r="AO2582" s="8"/>
      <c r="AP2582" s="9"/>
      <c r="AQ2582" s="10" t="s">
        <v>289</v>
      </c>
      <c r="BV2582" s="1">
        <v>25</v>
      </c>
    </row>
    <row r="2583" spans="1:74" hidden="1" x14ac:dyDescent="0.25">
      <c r="A2583" s="1" t="s">
        <v>430</v>
      </c>
      <c r="B2583" s="1" t="s">
        <v>477</v>
      </c>
      <c r="C2583" s="5" t="s">
        <v>318</v>
      </c>
      <c r="D2583" s="86">
        <v>2015</v>
      </c>
      <c r="E2583" s="6">
        <v>42226</v>
      </c>
      <c r="F2583" s="7">
        <v>2015</v>
      </c>
      <c r="G2583" s="7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9"/>
      <c r="AL2583" s="9"/>
      <c r="AM2583" s="8"/>
      <c r="AN2583" s="8"/>
      <c r="AO2583" s="8"/>
      <c r="AP2583" s="9"/>
      <c r="AQ2583" s="10" t="s">
        <v>289</v>
      </c>
      <c r="BV2583" s="1">
        <v>27</v>
      </c>
    </row>
    <row r="2584" spans="1:74" hidden="1" x14ac:dyDescent="0.25">
      <c r="A2584" s="1" t="s">
        <v>430</v>
      </c>
      <c r="B2584" s="1" t="s">
        <v>477</v>
      </c>
      <c r="C2584" s="5" t="s">
        <v>318</v>
      </c>
      <c r="D2584" s="86">
        <v>2015</v>
      </c>
      <c r="E2584" s="6">
        <v>42249</v>
      </c>
      <c r="F2584" s="7">
        <v>2015</v>
      </c>
      <c r="G2584" s="7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9"/>
      <c r="AL2584" s="9"/>
      <c r="AM2584" s="8"/>
      <c r="AN2584" s="8"/>
      <c r="AO2584" s="8"/>
      <c r="AP2584" s="9"/>
      <c r="AQ2584" s="10" t="s">
        <v>289</v>
      </c>
      <c r="BV2584" s="1">
        <v>43</v>
      </c>
    </row>
    <row r="2585" spans="1:74" hidden="1" x14ac:dyDescent="0.25">
      <c r="A2585" s="1" t="s">
        <v>430</v>
      </c>
      <c r="B2585" s="1" t="s">
        <v>477</v>
      </c>
      <c r="C2585" s="5" t="s">
        <v>318</v>
      </c>
      <c r="D2585" s="86">
        <v>2015</v>
      </c>
      <c r="E2585" s="6">
        <v>42268</v>
      </c>
      <c r="F2585" s="7">
        <v>2015</v>
      </c>
      <c r="G2585" s="7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9"/>
      <c r="AL2585" s="9"/>
      <c r="AM2585" s="8"/>
      <c r="AN2585" s="8"/>
      <c r="AO2585" s="8"/>
      <c r="AP2585" s="9"/>
      <c r="AQ2585" s="10" t="s">
        <v>289</v>
      </c>
      <c r="BV2585" s="1">
        <v>51</v>
      </c>
    </row>
    <row r="2586" spans="1:74" hidden="1" x14ac:dyDescent="0.25">
      <c r="A2586" s="1" t="s">
        <v>430</v>
      </c>
      <c r="B2586" s="1" t="s">
        <v>477</v>
      </c>
      <c r="C2586" s="5" t="s">
        <v>318</v>
      </c>
      <c r="D2586" s="86">
        <v>2015</v>
      </c>
      <c r="E2586" s="6">
        <v>42276</v>
      </c>
      <c r="F2586" s="7">
        <v>2015</v>
      </c>
      <c r="G2586" s="7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9"/>
      <c r="AL2586" s="9"/>
      <c r="AM2586" s="8"/>
      <c r="AN2586" s="8"/>
      <c r="AO2586" s="8"/>
      <c r="AP2586" s="9"/>
      <c r="AQ2586" s="10" t="s">
        <v>289</v>
      </c>
      <c r="BV2586" s="1">
        <v>55</v>
      </c>
    </row>
    <row r="2587" spans="1:74" hidden="1" x14ac:dyDescent="0.25">
      <c r="A2587" s="1" t="s">
        <v>430</v>
      </c>
      <c r="B2587" s="1" t="s">
        <v>477</v>
      </c>
      <c r="C2587" s="5" t="s">
        <v>319</v>
      </c>
      <c r="D2587" s="86">
        <v>2016</v>
      </c>
      <c r="E2587" s="6">
        <v>42601</v>
      </c>
      <c r="F2587" s="7">
        <v>2016</v>
      </c>
      <c r="G2587" s="7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9"/>
      <c r="AL2587" s="9"/>
      <c r="AM2587" s="8"/>
      <c r="AN2587" s="8"/>
      <c r="AO2587" s="8"/>
      <c r="AP2587" s="9"/>
      <c r="AQ2587" s="10" t="s">
        <v>219</v>
      </c>
    </row>
    <row r="2588" spans="1:74" hidden="1" x14ac:dyDescent="0.25">
      <c r="A2588" s="1" t="s">
        <v>430</v>
      </c>
      <c r="B2588" s="1" t="s">
        <v>477</v>
      </c>
      <c r="C2588" s="5" t="s">
        <v>320</v>
      </c>
      <c r="D2588" s="86">
        <v>2016</v>
      </c>
      <c r="E2588" s="6">
        <v>42601</v>
      </c>
      <c r="F2588" s="7">
        <v>2016</v>
      </c>
      <c r="G2588" s="7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9"/>
      <c r="AL2588" s="9"/>
      <c r="AM2588" s="8"/>
      <c r="AN2588" s="8"/>
      <c r="AO2588" s="8"/>
      <c r="AP2588" s="9"/>
      <c r="AQ2588" s="10" t="s">
        <v>219</v>
      </c>
    </row>
    <row r="2589" spans="1:74" hidden="1" x14ac:dyDescent="0.25">
      <c r="A2589" s="1" t="s">
        <v>430</v>
      </c>
      <c r="B2589" s="1" t="s">
        <v>477</v>
      </c>
      <c r="C2589" s="5" t="s">
        <v>321</v>
      </c>
      <c r="D2589" s="86">
        <v>2016</v>
      </c>
      <c r="E2589" s="6">
        <v>42601</v>
      </c>
      <c r="F2589" s="7">
        <v>2016</v>
      </c>
      <c r="G2589" s="7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9"/>
      <c r="AL2589" s="9"/>
      <c r="AM2589" s="8"/>
      <c r="AN2589" s="8"/>
      <c r="AO2589" s="8"/>
      <c r="AP2589" s="9"/>
      <c r="AQ2589" s="10" t="s">
        <v>219</v>
      </c>
      <c r="BV2589" s="1">
        <v>43</v>
      </c>
    </row>
    <row r="2590" spans="1:74" hidden="1" x14ac:dyDescent="0.25">
      <c r="A2590" s="1" t="s">
        <v>430</v>
      </c>
      <c r="B2590" s="1" t="s">
        <v>477</v>
      </c>
      <c r="C2590" s="5" t="s">
        <v>322</v>
      </c>
      <c r="D2590" s="86">
        <v>2016</v>
      </c>
      <c r="E2590" s="6">
        <v>42601</v>
      </c>
      <c r="F2590" s="7">
        <v>2016</v>
      </c>
      <c r="G2590" s="7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9"/>
      <c r="AL2590" s="9"/>
      <c r="AM2590" s="8"/>
      <c r="AN2590" s="8"/>
      <c r="AO2590" s="8"/>
      <c r="AP2590" s="9"/>
      <c r="AQ2590" s="10" t="s">
        <v>219</v>
      </c>
      <c r="BV2590" s="1">
        <v>43</v>
      </c>
    </row>
    <row r="2591" spans="1:74" hidden="1" x14ac:dyDescent="0.25">
      <c r="A2591" s="1" t="s">
        <v>430</v>
      </c>
      <c r="B2591" s="1" t="s">
        <v>477</v>
      </c>
      <c r="C2591" s="5" t="s">
        <v>323</v>
      </c>
      <c r="D2591" s="86">
        <v>2016</v>
      </c>
      <c r="E2591" s="6">
        <v>42601</v>
      </c>
      <c r="F2591" s="7">
        <v>2016</v>
      </c>
      <c r="G2591" s="7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9"/>
      <c r="AL2591" s="9"/>
      <c r="AM2591" s="8"/>
      <c r="AN2591" s="8"/>
      <c r="AO2591" s="8"/>
      <c r="AP2591" s="9"/>
      <c r="AQ2591" s="10" t="s">
        <v>219</v>
      </c>
      <c r="BV2591" s="1">
        <v>43</v>
      </c>
    </row>
    <row r="2592" spans="1:74" hidden="1" x14ac:dyDescent="0.25">
      <c r="A2592" s="1" t="s">
        <v>430</v>
      </c>
      <c r="B2592" s="1" t="s">
        <v>477</v>
      </c>
      <c r="C2592" s="5" t="s">
        <v>324</v>
      </c>
      <c r="D2592" s="86">
        <v>2016</v>
      </c>
      <c r="E2592" s="6">
        <v>42601</v>
      </c>
      <c r="F2592" s="7">
        <v>2016</v>
      </c>
      <c r="G2592" s="7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9"/>
      <c r="AL2592" s="9"/>
      <c r="AM2592" s="8"/>
      <c r="AN2592" s="8"/>
      <c r="AO2592" s="8"/>
      <c r="AP2592" s="9"/>
      <c r="AQ2592" s="10" t="s">
        <v>219</v>
      </c>
      <c r="BV2592" s="1">
        <v>43</v>
      </c>
    </row>
    <row r="2593" spans="1:74" hidden="1" x14ac:dyDescent="0.25">
      <c r="A2593" s="1" t="s">
        <v>430</v>
      </c>
      <c r="B2593" s="1" t="s">
        <v>477</v>
      </c>
      <c r="C2593" s="5" t="s">
        <v>324</v>
      </c>
      <c r="D2593" s="86">
        <v>2016</v>
      </c>
      <c r="E2593" s="6">
        <v>42601</v>
      </c>
      <c r="F2593" s="7">
        <v>2016</v>
      </c>
      <c r="G2593" s="7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9"/>
      <c r="AL2593" s="9"/>
      <c r="AM2593" s="8"/>
      <c r="AN2593" s="8"/>
      <c r="AO2593" s="8"/>
      <c r="AP2593" s="9"/>
      <c r="AQ2593" s="10" t="s">
        <v>219</v>
      </c>
      <c r="BV2593" s="1">
        <v>45</v>
      </c>
    </row>
    <row r="2594" spans="1:74" hidden="1" x14ac:dyDescent="0.25">
      <c r="A2594" s="1" t="s">
        <v>430</v>
      </c>
      <c r="B2594" s="1" t="s">
        <v>477</v>
      </c>
      <c r="C2594" s="5" t="s">
        <v>325</v>
      </c>
      <c r="D2594" s="86">
        <v>2016</v>
      </c>
      <c r="E2594" s="6">
        <v>42601</v>
      </c>
      <c r="F2594" s="7">
        <v>2016</v>
      </c>
      <c r="G2594" s="7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9"/>
      <c r="AL2594" s="9"/>
      <c r="AM2594" s="8"/>
      <c r="AN2594" s="8"/>
      <c r="AO2594" s="8"/>
      <c r="AP2594" s="9"/>
      <c r="AQ2594" s="10" t="s">
        <v>226</v>
      </c>
    </row>
    <row r="2595" spans="1:74" hidden="1" x14ac:dyDescent="0.25">
      <c r="A2595" s="1" t="s">
        <v>430</v>
      </c>
      <c r="B2595" s="1" t="s">
        <v>477</v>
      </c>
      <c r="C2595" s="5" t="s">
        <v>326</v>
      </c>
      <c r="D2595" s="86">
        <v>2016</v>
      </c>
      <c r="E2595" s="6">
        <v>42601</v>
      </c>
      <c r="F2595" s="7">
        <v>2016</v>
      </c>
      <c r="G2595" s="7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9"/>
      <c r="AL2595" s="9"/>
      <c r="AM2595" s="8"/>
      <c r="AN2595" s="8"/>
      <c r="AO2595" s="8"/>
      <c r="AP2595" s="9"/>
      <c r="AQ2595" s="10" t="s">
        <v>226</v>
      </c>
    </row>
    <row r="2596" spans="1:74" hidden="1" x14ac:dyDescent="0.25">
      <c r="A2596" s="1" t="s">
        <v>430</v>
      </c>
      <c r="B2596" s="1" t="s">
        <v>477</v>
      </c>
      <c r="C2596" s="5" t="s">
        <v>327</v>
      </c>
      <c r="D2596" s="86">
        <v>2016</v>
      </c>
      <c r="E2596" s="6">
        <v>42601</v>
      </c>
      <c r="F2596" s="7">
        <v>2016</v>
      </c>
      <c r="G2596" s="7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9"/>
      <c r="AL2596" s="9"/>
      <c r="AM2596" s="8"/>
      <c r="AN2596" s="8"/>
      <c r="AO2596" s="8"/>
      <c r="AP2596" s="9"/>
      <c r="AQ2596" s="10" t="s">
        <v>226</v>
      </c>
      <c r="BV2596" s="1">
        <v>50</v>
      </c>
    </row>
    <row r="2597" spans="1:74" hidden="1" x14ac:dyDescent="0.25">
      <c r="A2597" s="1" t="s">
        <v>430</v>
      </c>
      <c r="B2597" s="1" t="s">
        <v>477</v>
      </c>
      <c r="C2597" s="5" t="s">
        <v>328</v>
      </c>
      <c r="D2597" s="86">
        <v>2016</v>
      </c>
      <c r="E2597" s="6">
        <v>42601</v>
      </c>
      <c r="F2597" s="7">
        <v>2016</v>
      </c>
      <c r="G2597" s="7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9"/>
      <c r="AL2597" s="9"/>
      <c r="AM2597" s="8"/>
      <c r="AN2597" s="8"/>
      <c r="AO2597" s="8"/>
      <c r="AP2597" s="9"/>
      <c r="AQ2597" s="10" t="s">
        <v>226</v>
      </c>
      <c r="BV2597" s="1">
        <v>62</v>
      </c>
    </row>
    <row r="2598" spans="1:74" hidden="1" x14ac:dyDescent="0.25">
      <c r="A2598" s="1" t="s">
        <v>430</v>
      </c>
      <c r="B2598" s="1" t="s">
        <v>477</v>
      </c>
      <c r="C2598" s="5" t="s">
        <v>329</v>
      </c>
      <c r="D2598" s="86">
        <v>2016</v>
      </c>
      <c r="E2598" s="6">
        <v>42601</v>
      </c>
      <c r="F2598" s="7">
        <v>2016</v>
      </c>
      <c r="G2598" s="7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9"/>
      <c r="AL2598" s="9"/>
      <c r="AM2598" s="8"/>
      <c r="AN2598" s="8"/>
      <c r="AO2598" s="8"/>
      <c r="AP2598" s="9"/>
      <c r="AQ2598" s="10" t="s">
        <v>226</v>
      </c>
      <c r="BV2598" s="1">
        <v>50</v>
      </c>
    </row>
    <row r="2599" spans="1:74" hidden="1" x14ac:dyDescent="0.25">
      <c r="A2599" s="1" t="s">
        <v>430</v>
      </c>
      <c r="B2599" s="1" t="s">
        <v>477</v>
      </c>
      <c r="C2599" s="5" t="s">
        <v>330</v>
      </c>
      <c r="D2599" s="86">
        <v>2016</v>
      </c>
      <c r="E2599" s="6">
        <v>42601</v>
      </c>
      <c r="F2599" s="7">
        <v>2016</v>
      </c>
      <c r="G2599" s="7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9"/>
      <c r="AL2599" s="9"/>
      <c r="AM2599" s="8"/>
      <c r="AN2599" s="8"/>
      <c r="AO2599" s="8"/>
      <c r="AP2599" s="9"/>
      <c r="AQ2599" s="10" t="s">
        <v>226</v>
      </c>
      <c r="BV2599" s="1">
        <v>52</v>
      </c>
    </row>
    <row r="2600" spans="1:74" hidden="1" x14ac:dyDescent="0.25">
      <c r="A2600" s="1" t="s">
        <v>430</v>
      </c>
      <c r="B2600" s="1" t="s">
        <v>477</v>
      </c>
      <c r="C2600" s="5" t="s">
        <v>330</v>
      </c>
      <c r="D2600" s="86">
        <v>2016</v>
      </c>
      <c r="E2600" s="6">
        <v>42601</v>
      </c>
      <c r="F2600" s="7">
        <v>2016</v>
      </c>
      <c r="G2600" s="7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9"/>
      <c r="AL2600" s="9"/>
      <c r="AM2600" s="8"/>
      <c r="AN2600" s="8"/>
      <c r="AO2600" s="8"/>
      <c r="AP2600" s="9"/>
      <c r="AQ2600" s="10" t="s">
        <v>226</v>
      </c>
      <c r="BV2600" s="1">
        <v>58</v>
      </c>
    </row>
    <row r="2601" spans="1:74" hidden="1" x14ac:dyDescent="0.25">
      <c r="A2601" s="1" t="s">
        <v>430</v>
      </c>
      <c r="B2601" s="1" t="s">
        <v>477</v>
      </c>
      <c r="C2601" s="5" t="s">
        <v>331</v>
      </c>
      <c r="D2601" s="86">
        <v>2016</v>
      </c>
      <c r="E2601" s="6">
        <v>42601</v>
      </c>
      <c r="F2601" s="7">
        <v>2016</v>
      </c>
      <c r="G2601" s="7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9"/>
      <c r="AL2601" s="9"/>
      <c r="AM2601" s="8"/>
      <c r="AN2601" s="8"/>
      <c r="AO2601" s="8"/>
      <c r="AP2601" s="9"/>
      <c r="AQ2601" s="10" t="s">
        <v>233</v>
      </c>
    </row>
    <row r="2602" spans="1:74" hidden="1" x14ac:dyDescent="0.25">
      <c r="A2602" s="1" t="s">
        <v>430</v>
      </c>
      <c r="B2602" s="1" t="s">
        <v>477</v>
      </c>
      <c r="C2602" s="5" t="s">
        <v>332</v>
      </c>
      <c r="D2602" s="86">
        <v>2016</v>
      </c>
      <c r="E2602" s="6">
        <v>42601</v>
      </c>
      <c r="F2602" s="7">
        <v>2016</v>
      </c>
      <c r="G2602" s="7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9"/>
      <c r="AL2602" s="9"/>
      <c r="AM2602" s="8"/>
      <c r="AN2602" s="8"/>
      <c r="AO2602" s="8"/>
      <c r="AP2602" s="9"/>
      <c r="AQ2602" s="10" t="s">
        <v>233</v>
      </c>
    </row>
    <row r="2603" spans="1:74" hidden="1" x14ac:dyDescent="0.25">
      <c r="A2603" s="1" t="s">
        <v>430</v>
      </c>
      <c r="B2603" s="1" t="s">
        <v>477</v>
      </c>
      <c r="C2603" s="5" t="s">
        <v>333</v>
      </c>
      <c r="D2603" s="86">
        <v>2016</v>
      </c>
      <c r="E2603" s="6">
        <v>42601</v>
      </c>
      <c r="F2603" s="7">
        <v>2016</v>
      </c>
      <c r="G2603" s="7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9"/>
      <c r="AL2603" s="9"/>
      <c r="AM2603" s="8"/>
      <c r="AN2603" s="8"/>
      <c r="AO2603" s="8"/>
      <c r="AP2603" s="9"/>
      <c r="AQ2603" s="10" t="s">
        <v>233</v>
      </c>
      <c r="BV2603" s="1">
        <v>58</v>
      </c>
    </row>
    <row r="2604" spans="1:74" hidden="1" x14ac:dyDescent="0.25">
      <c r="A2604" s="1" t="s">
        <v>430</v>
      </c>
      <c r="B2604" s="1" t="s">
        <v>477</v>
      </c>
      <c r="C2604" s="5" t="s">
        <v>334</v>
      </c>
      <c r="D2604" s="86">
        <v>2016</v>
      </c>
      <c r="E2604" s="6">
        <v>42601</v>
      </c>
      <c r="F2604" s="7">
        <v>2016</v>
      </c>
      <c r="G2604" s="7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9"/>
      <c r="AL2604" s="9"/>
      <c r="AM2604" s="8"/>
      <c r="AN2604" s="8"/>
      <c r="AO2604" s="8"/>
      <c r="AP2604" s="9"/>
      <c r="AQ2604" s="10" t="s">
        <v>233</v>
      </c>
      <c r="BV2604" s="1">
        <v>55</v>
      </c>
    </row>
    <row r="2605" spans="1:74" hidden="1" x14ac:dyDescent="0.25">
      <c r="A2605" s="1" t="s">
        <v>430</v>
      </c>
      <c r="B2605" s="1" t="s">
        <v>477</v>
      </c>
      <c r="C2605" s="5" t="s">
        <v>335</v>
      </c>
      <c r="D2605" s="86">
        <v>2016</v>
      </c>
      <c r="E2605" s="6">
        <v>42601</v>
      </c>
      <c r="F2605" s="7">
        <v>2016</v>
      </c>
      <c r="G2605" s="7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9"/>
      <c r="AL2605" s="9"/>
      <c r="AM2605" s="8"/>
      <c r="AN2605" s="8"/>
      <c r="AO2605" s="8"/>
      <c r="AP2605" s="9"/>
      <c r="AQ2605" s="10" t="s">
        <v>233</v>
      </c>
      <c r="BV2605" s="1">
        <v>52</v>
      </c>
    </row>
    <row r="2606" spans="1:74" hidden="1" x14ac:dyDescent="0.25">
      <c r="A2606" s="1" t="s">
        <v>430</v>
      </c>
      <c r="B2606" s="1" t="s">
        <v>477</v>
      </c>
      <c r="C2606" s="5" t="s">
        <v>336</v>
      </c>
      <c r="D2606" s="86">
        <v>2016</v>
      </c>
      <c r="E2606" s="6">
        <v>42601</v>
      </c>
      <c r="F2606" s="7">
        <v>2016</v>
      </c>
      <c r="G2606" s="7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9"/>
      <c r="AL2606" s="9"/>
      <c r="AM2606" s="8"/>
      <c r="AN2606" s="8"/>
      <c r="AO2606" s="8"/>
      <c r="AP2606" s="9"/>
      <c r="AQ2606" s="10" t="s">
        <v>233</v>
      </c>
      <c r="BV2606" s="1">
        <v>52</v>
      </c>
    </row>
    <row r="2607" spans="1:74" hidden="1" x14ac:dyDescent="0.25">
      <c r="A2607" s="1" t="s">
        <v>430</v>
      </c>
      <c r="B2607" s="1" t="s">
        <v>477</v>
      </c>
      <c r="C2607" s="5" t="s">
        <v>336</v>
      </c>
      <c r="D2607" s="86">
        <v>2016</v>
      </c>
      <c r="E2607" s="6">
        <v>42601</v>
      </c>
      <c r="F2607" s="7">
        <v>2016</v>
      </c>
      <c r="G2607" s="7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9"/>
      <c r="AL2607" s="9"/>
      <c r="AM2607" s="8"/>
      <c r="AN2607" s="8"/>
      <c r="AO2607" s="8"/>
      <c r="AP2607" s="9"/>
      <c r="AQ2607" s="10" t="s">
        <v>233</v>
      </c>
      <c r="BV2607" s="1">
        <v>52</v>
      </c>
    </row>
    <row r="2608" spans="1:74" hidden="1" x14ac:dyDescent="0.25">
      <c r="A2608" s="1" t="s">
        <v>430</v>
      </c>
      <c r="B2608" s="1" t="s">
        <v>477</v>
      </c>
      <c r="C2608" s="5" t="s">
        <v>337</v>
      </c>
      <c r="D2608" s="86">
        <v>2016</v>
      </c>
      <c r="E2608" s="6">
        <v>42601</v>
      </c>
      <c r="F2608" s="7">
        <v>2016</v>
      </c>
      <c r="G2608" s="7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9"/>
      <c r="AL2608" s="9"/>
      <c r="AM2608" s="8"/>
      <c r="AN2608" s="8"/>
      <c r="AO2608" s="8"/>
      <c r="AP2608" s="9"/>
      <c r="AQ2608" s="10" t="s">
        <v>289</v>
      </c>
    </row>
    <row r="2609" spans="1:74" hidden="1" x14ac:dyDescent="0.25">
      <c r="A2609" s="1" t="s">
        <v>430</v>
      </c>
      <c r="B2609" s="1" t="s">
        <v>477</v>
      </c>
      <c r="C2609" s="5" t="s">
        <v>338</v>
      </c>
      <c r="D2609" s="86">
        <v>2016</v>
      </c>
      <c r="E2609" s="6">
        <v>42601</v>
      </c>
      <c r="F2609" s="7">
        <v>2016</v>
      </c>
      <c r="G2609" s="7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9"/>
      <c r="AL2609" s="9"/>
      <c r="AM2609" s="8"/>
      <c r="AN2609" s="8"/>
      <c r="AO2609" s="8"/>
      <c r="AP2609" s="9"/>
      <c r="AQ2609" s="10" t="s">
        <v>289</v>
      </c>
    </row>
    <row r="2610" spans="1:74" hidden="1" x14ac:dyDescent="0.25">
      <c r="A2610" s="1" t="s">
        <v>430</v>
      </c>
      <c r="B2610" s="1" t="s">
        <v>477</v>
      </c>
      <c r="C2610" s="5" t="s">
        <v>339</v>
      </c>
      <c r="D2610" s="86">
        <v>2016</v>
      </c>
      <c r="E2610" s="6">
        <v>42601</v>
      </c>
      <c r="F2610" s="7">
        <v>2016</v>
      </c>
      <c r="G2610" s="7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9"/>
      <c r="AL2610" s="9"/>
      <c r="AM2610" s="8"/>
      <c r="AN2610" s="8"/>
      <c r="AO2610" s="8"/>
      <c r="AP2610" s="9"/>
      <c r="AQ2610" s="10" t="s">
        <v>289</v>
      </c>
      <c r="BV2610" s="1">
        <v>50</v>
      </c>
    </row>
    <row r="2611" spans="1:74" hidden="1" x14ac:dyDescent="0.25">
      <c r="A2611" s="1" t="s">
        <v>430</v>
      </c>
      <c r="B2611" s="1" t="s">
        <v>477</v>
      </c>
      <c r="C2611" s="5" t="s">
        <v>340</v>
      </c>
      <c r="D2611" s="86">
        <v>2016</v>
      </c>
      <c r="E2611" s="6">
        <v>42601</v>
      </c>
      <c r="F2611" s="7">
        <v>2016</v>
      </c>
      <c r="G2611" s="7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9"/>
      <c r="AL2611" s="9"/>
      <c r="AM2611" s="8"/>
      <c r="AN2611" s="8"/>
      <c r="AO2611" s="8"/>
      <c r="AP2611" s="9"/>
      <c r="AQ2611" s="10" t="s">
        <v>289</v>
      </c>
      <c r="BV2611" s="1">
        <v>55</v>
      </c>
    </row>
    <row r="2612" spans="1:74" hidden="1" x14ac:dyDescent="0.25">
      <c r="A2612" s="1" t="s">
        <v>430</v>
      </c>
      <c r="B2612" s="1" t="s">
        <v>477</v>
      </c>
      <c r="C2612" s="5" t="s">
        <v>341</v>
      </c>
      <c r="D2612" s="86">
        <v>2016</v>
      </c>
      <c r="E2612" s="6">
        <v>42601</v>
      </c>
      <c r="F2612" s="7">
        <v>2016</v>
      </c>
      <c r="G2612" s="7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9"/>
      <c r="AL2612" s="9"/>
      <c r="AM2612" s="8"/>
      <c r="AN2612" s="8"/>
      <c r="AO2612" s="8"/>
      <c r="AP2612" s="9"/>
      <c r="AQ2612" s="10" t="s">
        <v>289</v>
      </c>
      <c r="BV2612" s="1">
        <v>50</v>
      </c>
    </row>
    <row r="2613" spans="1:74" hidden="1" x14ac:dyDescent="0.25">
      <c r="A2613" s="1" t="s">
        <v>430</v>
      </c>
      <c r="B2613" s="1" t="s">
        <v>477</v>
      </c>
      <c r="C2613" s="5" t="s">
        <v>342</v>
      </c>
      <c r="D2613" s="86">
        <v>2016</v>
      </c>
      <c r="E2613" s="6">
        <v>42601</v>
      </c>
      <c r="F2613" s="7">
        <v>2016</v>
      </c>
      <c r="G2613" s="7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9"/>
      <c r="AL2613" s="9"/>
      <c r="AM2613" s="8"/>
      <c r="AN2613" s="8"/>
      <c r="AO2613" s="8"/>
      <c r="AP2613" s="9"/>
      <c r="AQ2613" s="10" t="s">
        <v>289</v>
      </c>
      <c r="BV2613" s="1">
        <v>43</v>
      </c>
    </row>
    <row r="2614" spans="1:74" hidden="1" x14ac:dyDescent="0.25">
      <c r="A2614" s="1" t="s">
        <v>430</v>
      </c>
      <c r="B2614" s="1" t="s">
        <v>477</v>
      </c>
      <c r="C2614" s="5" t="s">
        <v>342</v>
      </c>
      <c r="D2614" s="86">
        <v>2016</v>
      </c>
      <c r="E2614" s="6">
        <v>42601</v>
      </c>
      <c r="F2614" s="7">
        <v>2016</v>
      </c>
      <c r="G2614" s="7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9"/>
      <c r="AL2614" s="9"/>
      <c r="AM2614" s="8"/>
      <c r="AN2614" s="8"/>
      <c r="AO2614" s="8"/>
      <c r="AP2614" s="9"/>
      <c r="AQ2614" s="10" t="s">
        <v>289</v>
      </c>
      <c r="BV2614" s="1">
        <v>47</v>
      </c>
    </row>
    <row r="2615" spans="1:74" hidden="1" x14ac:dyDescent="0.25">
      <c r="A2615" s="1" t="s">
        <v>430</v>
      </c>
      <c r="B2615" s="1" t="s">
        <v>477</v>
      </c>
      <c r="C2615" s="5" t="s">
        <v>343</v>
      </c>
      <c r="D2615" s="86">
        <v>2017</v>
      </c>
      <c r="E2615" s="6">
        <v>42968</v>
      </c>
      <c r="F2615" s="7">
        <v>2017</v>
      </c>
      <c r="G2615" s="7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9"/>
      <c r="AL2615" s="9"/>
      <c r="AM2615" s="8"/>
      <c r="AN2615" s="8"/>
      <c r="AO2615" s="8"/>
      <c r="AP2615" s="9"/>
      <c r="AQ2615" s="10" t="s">
        <v>219</v>
      </c>
      <c r="BV2615" s="1">
        <v>37</v>
      </c>
    </row>
    <row r="2616" spans="1:74" hidden="1" x14ac:dyDescent="0.25">
      <c r="A2616" s="1" t="s">
        <v>430</v>
      </c>
      <c r="B2616" s="1" t="s">
        <v>477</v>
      </c>
      <c r="C2616" s="5" t="s">
        <v>343</v>
      </c>
      <c r="D2616" s="86">
        <v>2017</v>
      </c>
      <c r="E2616" s="6">
        <v>42984</v>
      </c>
      <c r="F2616" s="7">
        <v>2017</v>
      </c>
      <c r="G2616" s="7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9"/>
      <c r="AL2616" s="9"/>
      <c r="AM2616" s="8"/>
      <c r="AN2616" s="8"/>
      <c r="AO2616" s="8"/>
      <c r="AP2616" s="9"/>
      <c r="AQ2616" s="10" t="s">
        <v>219</v>
      </c>
      <c r="BV2616" s="1">
        <v>59</v>
      </c>
    </row>
    <row r="2617" spans="1:74" hidden="1" x14ac:dyDescent="0.25">
      <c r="A2617" s="1" t="s">
        <v>430</v>
      </c>
      <c r="B2617" s="1" t="s">
        <v>477</v>
      </c>
      <c r="C2617" s="5" t="s">
        <v>344</v>
      </c>
      <c r="D2617" s="86">
        <v>2017</v>
      </c>
      <c r="E2617" s="6">
        <v>42968</v>
      </c>
      <c r="F2617" s="7">
        <v>2017</v>
      </c>
      <c r="G2617" s="7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9"/>
      <c r="AL2617" s="9"/>
      <c r="AM2617" s="8"/>
      <c r="AN2617" s="8"/>
      <c r="AO2617" s="8"/>
      <c r="AP2617" s="9"/>
      <c r="AQ2617" s="10" t="s">
        <v>219</v>
      </c>
      <c r="BV2617" s="1">
        <v>33</v>
      </c>
    </row>
    <row r="2618" spans="1:74" hidden="1" x14ac:dyDescent="0.25">
      <c r="A2618" s="1" t="s">
        <v>430</v>
      </c>
      <c r="B2618" s="1" t="s">
        <v>477</v>
      </c>
      <c r="C2618" s="5" t="s">
        <v>344</v>
      </c>
      <c r="D2618" s="86">
        <v>2017</v>
      </c>
      <c r="E2618" s="6">
        <v>42984</v>
      </c>
      <c r="F2618" s="7">
        <v>2017</v>
      </c>
      <c r="G2618" s="7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9"/>
      <c r="AL2618" s="9"/>
      <c r="AM2618" s="8"/>
      <c r="AN2618" s="8"/>
      <c r="AO2618" s="8"/>
      <c r="AP2618" s="9"/>
      <c r="AQ2618" s="10" t="s">
        <v>219</v>
      </c>
      <c r="BV2618" s="1">
        <v>51</v>
      </c>
    </row>
    <row r="2619" spans="1:74" hidden="1" x14ac:dyDescent="0.25">
      <c r="A2619" s="1" t="s">
        <v>430</v>
      </c>
      <c r="B2619" s="1" t="s">
        <v>477</v>
      </c>
      <c r="C2619" s="5" t="s">
        <v>345</v>
      </c>
      <c r="D2619" s="86">
        <v>2017</v>
      </c>
      <c r="E2619" s="6">
        <v>42968</v>
      </c>
      <c r="F2619" s="7">
        <v>2017</v>
      </c>
      <c r="G2619" s="7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9"/>
      <c r="AL2619" s="9"/>
      <c r="AM2619" s="8"/>
      <c r="AN2619" s="8"/>
      <c r="AO2619" s="8"/>
      <c r="AP2619" s="9"/>
      <c r="AQ2619" s="10" t="s">
        <v>219</v>
      </c>
      <c r="BV2619" s="1">
        <v>43</v>
      </c>
    </row>
    <row r="2620" spans="1:74" hidden="1" x14ac:dyDescent="0.25">
      <c r="A2620" s="1" t="s">
        <v>430</v>
      </c>
      <c r="B2620" s="1" t="s">
        <v>477</v>
      </c>
      <c r="C2620" s="5" t="s">
        <v>345</v>
      </c>
      <c r="D2620" s="86">
        <v>2017</v>
      </c>
      <c r="E2620" s="6">
        <v>42984</v>
      </c>
      <c r="F2620" s="7">
        <v>2017</v>
      </c>
      <c r="G2620" s="7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9"/>
      <c r="AL2620" s="9"/>
      <c r="AM2620" s="8"/>
      <c r="AN2620" s="8"/>
      <c r="AO2620" s="8"/>
      <c r="AP2620" s="9"/>
      <c r="AQ2620" s="10" t="s">
        <v>219</v>
      </c>
      <c r="BV2620" s="1">
        <v>47</v>
      </c>
    </row>
    <row r="2621" spans="1:74" hidden="1" x14ac:dyDescent="0.25">
      <c r="A2621" s="1" t="s">
        <v>430</v>
      </c>
      <c r="B2621" s="1" t="s">
        <v>477</v>
      </c>
      <c r="C2621" s="5" t="s">
        <v>346</v>
      </c>
      <c r="D2621" s="86">
        <v>2017</v>
      </c>
      <c r="E2621" s="6">
        <v>42968</v>
      </c>
      <c r="F2621" s="7">
        <v>2017</v>
      </c>
      <c r="G2621" s="7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9"/>
      <c r="AL2621" s="9"/>
      <c r="AM2621" s="8"/>
      <c r="AN2621" s="8"/>
      <c r="AO2621" s="8"/>
      <c r="AP2621" s="9"/>
      <c r="AQ2621" s="10" t="s">
        <v>219</v>
      </c>
      <c r="BV2621" s="1">
        <v>35</v>
      </c>
    </row>
    <row r="2622" spans="1:74" hidden="1" x14ac:dyDescent="0.25">
      <c r="A2622" s="1" t="s">
        <v>430</v>
      </c>
      <c r="B2622" s="1" t="s">
        <v>477</v>
      </c>
      <c r="C2622" s="5" t="s">
        <v>346</v>
      </c>
      <c r="D2622" s="86">
        <v>2017</v>
      </c>
      <c r="E2622" s="6">
        <v>42984</v>
      </c>
      <c r="F2622" s="7">
        <v>2017</v>
      </c>
      <c r="G2622" s="7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9"/>
      <c r="AL2622" s="9"/>
      <c r="AM2622" s="8"/>
      <c r="AN2622" s="8"/>
      <c r="AO2622" s="8"/>
      <c r="AP2622" s="9"/>
      <c r="AQ2622" s="10" t="s">
        <v>219</v>
      </c>
      <c r="BV2622" s="1">
        <v>49</v>
      </c>
    </row>
    <row r="2623" spans="1:74" hidden="1" x14ac:dyDescent="0.25">
      <c r="A2623" s="1" t="s">
        <v>430</v>
      </c>
      <c r="B2623" s="1" t="s">
        <v>477</v>
      </c>
      <c r="C2623" s="5" t="s">
        <v>347</v>
      </c>
      <c r="D2623" s="86">
        <v>2017</v>
      </c>
      <c r="E2623" s="6">
        <v>42968</v>
      </c>
      <c r="F2623" s="7">
        <v>2017</v>
      </c>
      <c r="G2623" s="7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9"/>
      <c r="AL2623" s="9"/>
      <c r="AM2623" s="8"/>
      <c r="AN2623" s="8"/>
      <c r="AO2623" s="8"/>
      <c r="AP2623" s="9"/>
      <c r="AQ2623" s="10" t="s">
        <v>219</v>
      </c>
      <c r="BV2623" s="1">
        <v>33</v>
      </c>
    </row>
    <row r="2624" spans="1:74" hidden="1" x14ac:dyDescent="0.25">
      <c r="A2624" s="1" t="s">
        <v>430</v>
      </c>
      <c r="B2624" s="1" t="s">
        <v>477</v>
      </c>
      <c r="C2624" s="5" t="s">
        <v>347</v>
      </c>
      <c r="D2624" s="86">
        <v>2017</v>
      </c>
      <c r="E2624" s="6">
        <v>42984</v>
      </c>
      <c r="F2624" s="7">
        <v>2017</v>
      </c>
      <c r="G2624" s="7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9"/>
      <c r="AL2624" s="9"/>
      <c r="AM2624" s="8"/>
      <c r="AN2624" s="8"/>
      <c r="AO2624" s="8"/>
      <c r="AP2624" s="9"/>
      <c r="AQ2624" s="10" t="s">
        <v>219</v>
      </c>
      <c r="BV2624" s="1">
        <v>35</v>
      </c>
    </row>
    <row r="2625" spans="1:74" hidden="1" x14ac:dyDescent="0.25">
      <c r="A2625" s="1" t="s">
        <v>430</v>
      </c>
      <c r="B2625" s="1" t="s">
        <v>477</v>
      </c>
      <c r="C2625" s="5" t="s">
        <v>348</v>
      </c>
      <c r="D2625" s="86">
        <v>2017</v>
      </c>
      <c r="E2625" s="6">
        <v>42968</v>
      </c>
      <c r="F2625" s="7">
        <v>2017</v>
      </c>
      <c r="G2625" s="7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9"/>
      <c r="AL2625" s="9"/>
      <c r="AM2625" s="8"/>
      <c r="AN2625" s="8"/>
      <c r="AO2625" s="8"/>
      <c r="AP2625" s="9"/>
      <c r="AQ2625" s="10" t="s">
        <v>219</v>
      </c>
      <c r="BV2625" s="1">
        <v>33</v>
      </c>
    </row>
    <row r="2626" spans="1:74" hidden="1" x14ac:dyDescent="0.25">
      <c r="A2626" s="1" t="s">
        <v>430</v>
      </c>
      <c r="B2626" s="1" t="s">
        <v>477</v>
      </c>
      <c r="C2626" s="5" t="s">
        <v>348</v>
      </c>
      <c r="D2626" s="86">
        <v>2017</v>
      </c>
      <c r="E2626" s="6">
        <v>42984</v>
      </c>
      <c r="F2626" s="7">
        <v>2017</v>
      </c>
      <c r="G2626" s="7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9"/>
      <c r="AL2626" s="9"/>
      <c r="AM2626" s="8"/>
      <c r="AN2626" s="8"/>
      <c r="AO2626" s="8"/>
      <c r="AP2626" s="9"/>
      <c r="AQ2626" s="10" t="s">
        <v>219</v>
      </c>
      <c r="BV2626" s="1">
        <v>29</v>
      </c>
    </row>
    <row r="2627" spans="1:74" hidden="1" x14ac:dyDescent="0.25">
      <c r="A2627" s="1" t="s">
        <v>430</v>
      </c>
      <c r="B2627" s="1" t="s">
        <v>477</v>
      </c>
      <c r="C2627" s="5" t="s">
        <v>349</v>
      </c>
      <c r="D2627" s="86">
        <v>2017</v>
      </c>
      <c r="E2627" s="6">
        <v>42968</v>
      </c>
      <c r="F2627" s="7">
        <v>2017</v>
      </c>
      <c r="G2627" s="7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9"/>
      <c r="AL2627" s="9"/>
      <c r="AM2627" s="8"/>
      <c r="AN2627" s="8"/>
      <c r="AO2627" s="8"/>
      <c r="AP2627" s="9"/>
      <c r="AQ2627" s="10" t="s">
        <v>233</v>
      </c>
      <c r="BV2627" s="1">
        <v>59</v>
      </c>
    </row>
    <row r="2628" spans="1:74" hidden="1" x14ac:dyDescent="0.25">
      <c r="A2628" s="1" t="s">
        <v>430</v>
      </c>
      <c r="B2628" s="1" t="s">
        <v>477</v>
      </c>
      <c r="C2628" s="5" t="s">
        <v>349</v>
      </c>
      <c r="D2628" s="86">
        <v>2017</v>
      </c>
      <c r="E2628" s="6">
        <v>42984</v>
      </c>
      <c r="F2628" s="7">
        <v>2017</v>
      </c>
      <c r="G2628" s="7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9"/>
      <c r="AL2628" s="9"/>
      <c r="AM2628" s="8"/>
      <c r="AN2628" s="8"/>
      <c r="AO2628" s="8"/>
      <c r="AP2628" s="9"/>
      <c r="AQ2628" s="10" t="s">
        <v>233</v>
      </c>
      <c r="BV2628" s="1">
        <v>65</v>
      </c>
    </row>
    <row r="2629" spans="1:74" hidden="1" x14ac:dyDescent="0.25">
      <c r="A2629" s="1" t="s">
        <v>430</v>
      </c>
      <c r="B2629" s="1" t="s">
        <v>477</v>
      </c>
      <c r="C2629" s="5" t="s">
        <v>350</v>
      </c>
      <c r="D2629" s="86">
        <v>2017</v>
      </c>
      <c r="E2629" s="6">
        <v>42968</v>
      </c>
      <c r="F2629" s="7">
        <v>2017</v>
      </c>
      <c r="G2629" s="7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9"/>
      <c r="AL2629" s="9"/>
      <c r="AM2629" s="8"/>
      <c r="AN2629" s="8"/>
      <c r="AO2629" s="8"/>
      <c r="AP2629" s="9"/>
      <c r="AQ2629" s="10" t="s">
        <v>233</v>
      </c>
      <c r="BV2629" s="1">
        <v>55</v>
      </c>
    </row>
    <row r="2630" spans="1:74" hidden="1" x14ac:dyDescent="0.25">
      <c r="A2630" s="1" t="s">
        <v>430</v>
      </c>
      <c r="B2630" s="1" t="s">
        <v>477</v>
      </c>
      <c r="C2630" s="5" t="s">
        <v>350</v>
      </c>
      <c r="D2630" s="86">
        <v>2017</v>
      </c>
      <c r="E2630" s="6">
        <v>42984</v>
      </c>
      <c r="F2630" s="7">
        <v>2017</v>
      </c>
      <c r="G2630" s="7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9"/>
      <c r="AL2630" s="9"/>
      <c r="AM2630" s="8"/>
      <c r="AN2630" s="8"/>
      <c r="AO2630" s="8"/>
      <c r="AP2630" s="9"/>
      <c r="AQ2630" s="10" t="s">
        <v>233</v>
      </c>
      <c r="BV2630" s="1">
        <v>63</v>
      </c>
    </row>
    <row r="2631" spans="1:74" hidden="1" x14ac:dyDescent="0.25">
      <c r="A2631" s="1" t="s">
        <v>430</v>
      </c>
      <c r="B2631" s="1" t="s">
        <v>477</v>
      </c>
      <c r="C2631" s="5" t="s">
        <v>351</v>
      </c>
      <c r="D2631" s="86">
        <v>2017</v>
      </c>
      <c r="E2631" s="6">
        <v>42968</v>
      </c>
      <c r="F2631" s="7">
        <v>2017</v>
      </c>
      <c r="G2631" s="7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9"/>
      <c r="AL2631" s="9"/>
      <c r="AM2631" s="8"/>
      <c r="AN2631" s="8"/>
      <c r="AO2631" s="8"/>
      <c r="AP2631" s="9"/>
      <c r="AQ2631" s="10" t="s">
        <v>233</v>
      </c>
      <c r="BV2631" s="1">
        <v>47</v>
      </c>
    </row>
    <row r="2632" spans="1:74" hidden="1" x14ac:dyDescent="0.25">
      <c r="A2632" s="1" t="s">
        <v>430</v>
      </c>
      <c r="B2632" s="1" t="s">
        <v>477</v>
      </c>
      <c r="C2632" s="5" t="s">
        <v>351</v>
      </c>
      <c r="D2632" s="86">
        <v>2017</v>
      </c>
      <c r="E2632" s="6">
        <v>42984</v>
      </c>
      <c r="F2632" s="7">
        <v>2017</v>
      </c>
      <c r="G2632" s="7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9"/>
      <c r="AL2632" s="9"/>
      <c r="AM2632" s="8"/>
      <c r="AN2632" s="8"/>
      <c r="AO2632" s="8"/>
      <c r="AP2632" s="9"/>
      <c r="AQ2632" s="10" t="s">
        <v>233</v>
      </c>
      <c r="BV2632" s="1">
        <v>51</v>
      </c>
    </row>
    <row r="2633" spans="1:74" hidden="1" x14ac:dyDescent="0.25">
      <c r="A2633" s="1" t="s">
        <v>430</v>
      </c>
      <c r="B2633" s="1" t="s">
        <v>477</v>
      </c>
      <c r="C2633" s="5" t="s">
        <v>352</v>
      </c>
      <c r="D2633" s="86">
        <v>2017</v>
      </c>
      <c r="E2633" s="6">
        <v>42968</v>
      </c>
      <c r="F2633" s="7">
        <v>2017</v>
      </c>
      <c r="G2633" s="7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9"/>
      <c r="AL2633" s="9"/>
      <c r="AM2633" s="8"/>
      <c r="AN2633" s="8"/>
      <c r="AO2633" s="8"/>
      <c r="AP2633" s="9"/>
      <c r="AQ2633" s="10" t="s">
        <v>233</v>
      </c>
      <c r="BV2633" s="1">
        <v>47</v>
      </c>
    </row>
    <row r="2634" spans="1:74" hidden="1" x14ac:dyDescent="0.25">
      <c r="A2634" s="1" t="s">
        <v>430</v>
      </c>
      <c r="B2634" s="1" t="s">
        <v>477</v>
      </c>
      <c r="C2634" s="5" t="s">
        <v>352</v>
      </c>
      <c r="D2634" s="86">
        <v>2017</v>
      </c>
      <c r="E2634" s="6">
        <v>42984</v>
      </c>
      <c r="F2634" s="7">
        <v>2017</v>
      </c>
      <c r="G2634" s="7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9"/>
      <c r="AL2634" s="9"/>
      <c r="AM2634" s="8"/>
      <c r="AN2634" s="8"/>
      <c r="AO2634" s="8"/>
      <c r="AP2634" s="9"/>
      <c r="AQ2634" s="10" t="s">
        <v>233</v>
      </c>
      <c r="BV2634" s="1">
        <v>51</v>
      </c>
    </row>
    <row r="2635" spans="1:74" hidden="1" x14ac:dyDescent="0.25">
      <c r="A2635" s="1" t="s">
        <v>430</v>
      </c>
      <c r="B2635" s="1" t="s">
        <v>477</v>
      </c>
      <c r="C2635" s="5" t="s">
        <v>353</v>
      </c>
      <c r="D2635" s="86">
        <v>2017</v>
      </c>
      <c r="E2635" s="6">
        <v>42968</v>
      </c>
      <c r="F2635" s="7">
        <v>2017</v>
      </c>
      <c r="G2635" s="7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9"/>
      <c r="AL2635" s="9"/>
      <c r="AM2635" s="8"/>
      <c r="AN2635" s="8"/>
      <c r="AO2635" s="8"/>
      <c r="AP2635" s="9"/>
      <c r="AQ2635" s="10" t="s">
        <v>233</v>
      </c>
      <c r="BV2635" s="1">
        <v>43</v>
      </c>
    </row>
    <row r="2636" spans="1:74" hidden="1" x14ac:dyDescent="0.25">
      <c r="A2636" s="1" t="s">
        <v>430</v>
      </c>
      <c r="B2636" s="1" t="s">
        <v>477</v>
      </c>
      <c r="C2636" s="5" t="s">
        <v>353</v>
      </c>
      <c r="D2636" s="86">
        <v>2017</v>
      </c>
      <c r="E2636" s="6">
        <v>42984</v>
      </c>
      <c r="F2636" s="7">
        <v>2017</v>
      </c>
      <c r="G2636" s="7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9"/>
      <c r="AL2636" s="9"/>
      <c r="AM2636" s="8"/>
      <c r="AN2636" s="8"/>
      <c r="AO2636" s="8"/>
      <c r="AP2636" s="9"/>
      <c r="AQ2636" s="10" t="s">
        <v>233</v>
      </c>
      <c r="BV2636" s="1">
        <v>49</v>
      </c>
    </row>
    <row r="2637" spans="1:74" hidden="1" x14ac:dyDescent="0.25">
      <c r="A2637" s="1" t="s">
        <v>430</v>
      </c>
      <c r="B2637" s="1" t="s">
        <v>477</v>
      </c>
      <c r="C2637" s="5" t="s">
        <v>354</v>
      </c>
      <c r="D2637" s="86">
        <v>2017</v>
      </c>
      <c r="E2637" s="6">
        <v>42968</v>
      </c>
      <c r="F2637" s="7">
        <v>2017</v>
      </c>
      <c r="G2637" s="7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9"/>
      <c r="AL2637" s="9"/>
      <c r="AM2637" s="8"/>
      <c r="AN2637" s="8"/>
      <c r="AO2637" s="8"/>
      <c r="AP2637" s="9"/>
      <c r="AQ2637" s="10" t="s">
        <v>233</v>
      </c>
      <c r="BV2637" s="1">
        <v>33</v>
      </c>
    </row>
    <row r="2638" spans="1:74" hidden="1" x14ac:dyDescent="0.25">
      <c r="A2638" s="1" t="s">
        <v>430</v>
      </c>
      <c r="B2638" s="1" t="s">
        <v>477</v>
      </c>
      <c r="C2638" s="5" t="s">
        <v>354</v>
      </c>
      <c r="D2638" s="86">
        <v>2017</v>
      </c>
      <c r="E2638" s="6">
        <v>42984</v>
      </c>
      <c r="F2638" s="7">
        <v>2017</v>
      </c>
      <c r="G2638" s="7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9"/>
      <c r="AL2638" s="9"/>
      <c r="AM2638" s="8"/>
      <c r="AN2638" s="8"/>
      <c r="AO2638" s="8"/>
      <c r="AP2638" s="9"/>
      <c r="AQ2638" s="10" t="s">
        <v>233</v>
      </c>
      <c r="BV2638" s="1">
        <v>35</v>
      </c>
    </row>
    <row r="2639" spans="1:74" hidden="1" x14ac:dyDescent="0.25">
      <c r="A2639" s="1" t="s">
        <v>430</v>
      </c>
      <c r="B2639" s="1" t="s">
        <v>477</v>
      </c>
      <c r="C2639" s="5" t="s">
        <v>355</v>
      </c>
      <c r="D2639" s="86">
        <v>2017</v>
      </c>
      <c r="E2639" s="6">
        <v>42968</v>
      </c>
      <c r="F2639" s="7">
        <v>2017</v>
      </c>
      <c r="G2639" s="7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9"/>
      <c r="AL2639" s="9"/>
      <c r="AM2639" s="8"/>
      <c r="AN2639" s="8"/>
      <c r="AO2639" s="8"/>
      <c r="AP2639" s="9"/>
      <c r="AQ2639" s="10" t="s">
        <v>289</v>
      </c>
      <c r="BV2639" s="1">
        <v>59</v>
      </c>
    </row>
    <row r="2640" spans="1:74" hidden="1" x14ac:dyDescent="0.25">
      <c r="A2640" s="1" t="s">
        <v>430</v>
      </c>
      <c r="B2640" s="1" t="s">
        <v>477</v>
      </c>
      <c r="C2640" s="5" t="s">
        <v>355</v>
      </c>
      <c r="D2640" s="86">
        <v>2017</v>
      </c>
      <c r="E2640" s="6">
        <v>42984</v>
      </c>
      <c r="F2640" s="7">
        <v>2017</v>
      </c>
      <c r="G2640" s="7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9"/>
      <c r="AL2640" s="9"/>
      <c r="AM2640" s="8"/>
      <c r="AN2640" s="8"/>
      <c r="AO2640" s="8"/>
      <c r="AP2640" s="9"/>
      <c r="AQ2640" s="10" t="s">
        <v>289</v>
      </c>
      <c r="BV2640" s="1">
        <v>69</v>
      </c>
    </row>
    <row r="2641" spans="1:129" hidden="1" x14ac:dyDescent="0.25">
      <c r="A2641" s="1" t="s">
        <v>430</v>
      </c>
      <c r="B2641" s="1" t="s">
        <v>477</v>
      </c>
      <c r="C2641" s="5" t="s">
        <v>356</v>
      </c>
      <c r="D2641" s="86">
        <v>2017</v>
      </c>
      <c r="E2641" s="6">
        <v>42968</v>
      </c>
      <c r="F2641" s="7">
        <v>2017</v>
      </c>
      <c r="G2641" s="7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9"/>
      <c r="AL2641" s="9"/>
      <c r="AM2641" s="8"/>
      <c r="AN2641" s="8"/>
      <c r="AO2641" s="8"/>
      <c r="AP2641" s="9"/>
      <c r="AQ2641" s="10" t="s">
        <v>289</v>
      </c>
      <c r="BV2641" s="1">
        <v>51</v>
      </c>
    </row>
    <row r="2642" spans="1:129" hidden="1" x14ac:dyDescent="0.25">
      <c r="A2642" s="1" t="s">
        <v>430</v>
      </c>
      <c r="B2642" s="1" t="s">
        <v>477</v>
      </c>
      <c r="C2642" s="5" t="s">
        <v>356</v>
      </c>
      <c r="D2642" s="86">
        <v>2017</v>
      </c>
      <c r="E2642" s="6">
        <v>42984</v>
      </c>
      <c r="F2642" s="7">
        <v>2017</v>
      </c>
      <c r="G2642" s="7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9"/>
      <c r="AL2642" s="9"/>
      <c r="AM2642" s="8"/>
      <c r="AN2642" s="8"/>
      <c r="AO2642" s="8"/>
      <c r="AP2642" s="9"/>
      <c r="AQ2642" s="10" t="s">
        <v>289</v>
      </c>
      <c r="BV2642" s="1">
        <v>65</v>
      </c>
    </row>
    <row r="2643" spans="1:129" hidden="1" x14ac:dyDescent="0.25">
      <c r="A2643" s="1" t="s">
        <v>430</v>
      </c>
      <c r="B2643" s="1" t="s">
        <v>477</v>
      </c>
      <c r="C2643" s="5" t="s">
        <v>357</v>
      </c>
      <c r="D2643" s="86">
        <v>2017</v>
      </c>
      <c r="E2643" s="6">
        <v>42968</v>
      </c>
      <c r="F2643" s="7">
        <v>2017</v>
      </c>
      <c r="G2643" s="7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9"/>
      <c r="AL2643" s="9"/>
      <c r="AM2643" s="8"/>
      <c r="AN2643" s="8"/>
      <c r="AO2643" s="8"/>
      <c r="AP2643" s="9"/>
      <c r="AQ2643" s="10" t="s">
        <v>289</v>
      </c>
      <c r="BV2643" s="1">
        <v>47</v>
      </c>
    </row>
    <row r="2644" spans="1:129" hidden="1" x14ac:dyDescent="0.25">
      <c r="A2644" s="1" t="s">
        <v>430</v>
      </c>
      <c r="B2644" s="1" t="s">
        <v>477</v>
      </c>
      <c r="C2644" s="5" t="s">
        <v>357</v>
      </c>
      <c r="D2644" s="86">
        <v>2017</v>
      </c>
      <c r="E2644" s="6">
        <v>42984</v>
      </c>
      <c r="F2644" s="7">
        <v>2017</v>
      </c>
      <c r="G2644" s="7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9"/>
      <c r="AL2644" s="9"/>
      <c r="AM2644" s="8"/>
      <c r="AN2644" s="8"/>
      <c r="AO2644" s="8"/>
      <c r="AP2644" s="9"/>
      <c r="AQ2644" s="10" t="s">
        <v>289</v>
      </c>
      <c r="BV2644" s="1">
        <v>51</v>
      </c>
    </row>
    <row r="2645" spans="1:129" hidden="1" x14ac:dyDescent="0.25">
      <c r="A2645" s="1" t="s">
        <v>430</v>
      </c>
      <c r="B2645" s="1" t="s">
        <v>477</v>
      </c>
      <c r="C2645" s="5" t="s">
        <v>358</v>
      </c>
      <c r="D2645" s="86">
        <v>2017</v>
      </c>
      <c r="E2645" s="6">
        <v>42968</v>
      </c>
      <c r="F2645" s="7">
        <v>2017</v>
      </c>
      <c r="G2645" s="7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9"/>
      <c r="AL2645" s="9"/>
      <c r="AM2645" s="8"/>
      <c r="AN2645" s="8"/>
      <c r="AO2645" s="8"/>
      <c r="AP2645" s="9"/>
      <c r="AQ2645" s="10" t="s">
        <v>289</v>
      </c>
      <c r="BV2645" s="1">
        <v>45</v>
      </c>
    </row>
    <row r="2646" spans="1:129" hidden="1" x14ac:dyDescent="0.25">
      <c r="A2646" s="1" t="s">
        <v>430</v>
      </c>
      <c r="B2646" s="1" t="s">
        <v>477</v>
      </c>
      <c r="C2646" s="5" t="s">
        <v>358</v>
      </c>
      <c r="D2646" s="86">
        <v>2017</v>
      </c>
      <c r="E2646" s="6">
        <v>42984</v>
      </c>
      <c r="F2646" s="7">
        <v>2017</v>
      </c>
      <c r="G2646" s="7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9"/>
      <c r="AL2646" s="9"/>
      <c r="AM2646" s="8"/>
      <c r="AN2646" s="8"/>
      <c r="AO2646" s="8"/>
      <c r="AP2646" s="9"/>
      <c r="AQ2646" s="10" t="s">
        <v>289</v>
      </c>
      <c r="BV2646" s="1">
        <v>51</v>
      </c>
    </row>
    <row r="2647" spans="1:129" hidden="1" x14ac:dyDescent="0.25">
      <c r="A2647" s="1" t="s">
        <v>430</v>
      </c>
      <c r="B2647" s="1" t="s">
        <v>477</v>
      </c>
      <c r="C2647" s="5" t="s">
        <v>359</v>
      </c>
      <c r="D2647" s="86">
        <v>2017</v>
      </c>
      <c r="E2647" s="6">
        <v>42968</v>
      </c>
      <c r="F2647" s="7">
        <v>2017</v>
      </c>
      <c r="G2647" s="7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9"/>
      <c r="AL2647" s="9"/>
      <c r="AM2647" s="8"/>
      <c r="AN2647" s="8"/>
      <c r="AO2647" s="8"/>
      <c r="AP2647" s="9"/>
      <c r="AQ2647" s="10" t="s">
        <v>289</v>
      </c>
      <c r="BV2647" s="1">
        <v>45</v>
      </c>
    </row>
    <row r="2648" spans="1:129" hidden="1" x14ac:dyDescent="0.25">
      <c r="A2648" s="1" t="s">
        <v>430</v>
      </c>
      <c r="B2648" s="1" t="s">
        <v>477</v>
      </c>
      <c r="C2648" s="5" t="s">
        <v>359</v>
      </c>
      <c r="D2648" s="86">
        <v>2017</v>
      </c>
      <c r="E2648" s="6">
        <v>42984</v>
      </c>
      <c r="F2648" s="7">
        <v>2017</v>
      </c>
      <c r="G2648" s="7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9"/>
      <c r="AL2648" s="9"/>
      <c r="AM2648" s="8"/>
      <c r="AN2648" s="8"/>
      <c r="AO2648" s="8"/>
      <c r="AP2648" s="9"/>
      <c r="AQ2648" s="10" t="s">
        <v>289</v>
      </c>
      <c r="BV2648" s="1">
        <v>53</v>
      </c>
    </row>
    <row r="2649" spans="1:129" hidden="1" x14ac:dyDescent="0.25">
      <c r="A2649" s="1" t="s">
        <v>430</v>
      </c>
      <c r="B2649" s="1" t="s">
        <v>477</v>
      </c>
      <c r="C2649" s="5" t="s">
        <v>360</v>
      </c>
      <c r="D2649" s="86">
        <v>2017</v>
      </c>
      <c r="E2649" s="6">
        <v>42968</v>
      </c>
      <c r="F2649" s="7">
        <v>2017</v>
      </c>
      <c r="G2649" s="7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9"/>
      <c r="AL2649" s="9"/>
      <c r="AM2649" s="8"/>
      <c r="AN2649" s="8"/>
      <c r="AO2649" s="8"/>
      <c r="AP2649" s="9"/>
      <c r="AQ2649" s="10" t="s">
        <v>289</v>
      </c>
      <c r="BV2649" s="1">
        <v>33</v>
      </c>
    </row>
    <row r="2650" spans="1:129" hidden="1" x14ac:dyDescent="0.25">
      <c r="A2650" s="1" t="s">
        <v>430</v>
      </c>
      <c r="B2650" s="1" t="s">
        <v>477</v>
      </c>
      <c r="C2650" s="5" t="s">
        <v>360</v>
      </c>
      <c r="D2650" s="86">
        <v>2017</v>
      </c>
      <c r="E2650" s="6">
        <v>42984</v>
      </c>
      <c r="F2650" s="7">
        <v>2017</v>
      </c>
      <c r="G2650" s="7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9"/>
      <c r="AL2650" s="9"/>
      <c r="AM2650" s="8"/>
      <c r="AN2650" s="8"/>
      <c r="AO2650" s="8"/>
      <c r="AP2650" s="9"/>
      <c r="AQ2650" s="10" t="s">
        <v>289</v>
      </c>
      <c r="BV2650" s="1">
        <v>33</v>
      </c>
    </row>
    <row r="2651" spans="1:129" hidden="1" x14ac:dyDescent="0.25">
      <c r="A2651" s="1" t="s">
        <v>430</v>
      </c>
      <c r="B2651" s="1" t="s">
        <v>481</v>
      </c>
      <c r="C2651" s="1" t="s">
        <v>117</v>
      </c>
      <c r="D2651" s="84">
        <v>2007</v>
      </c>
      <c r="E2651" s="3">
        <v>39238</v>
      </c>
      <c r="F2651" s="3"/>
      <c r="AK2651" s="4"/>
      <c r="AL2651" s="4"/>
      <c r="AM2651" s="1"/>
      <c r="AN2651" s="1"/>
      <c r="AO2651" s="1"/>
      <c r="AP2651" s="4"/>
      <c r="DS2651" s="1">
        <v>345</v>
      </c>
      <c r="DT2651" s="1">
        <v>0.27200000000000002</v>
      </c>
      <c r="DU2651" s="1">
        <v>0.23300000000000001</v>
      </c>
      <c r="DV2651" s="1">
        <v>0.224</v>
      </c>
      <c r="DW2651" s="1">
        <v>0.191</v>
      </c>
      <c r="DX2651" s="1">
        <v>0.20899999999999999</v>
      </c>
      <c r="DY2651" s="1">
        <v>0.26200000000000001</v>
      </c>
    </row>
    <row r="2652" spans="1:129" hidden="1" x14ac:dyDescent="0.25">
      <c r="A2652" s="1" t="s">
        <v>430</v>
      </c>
      <c r="B2652" s="1" t="s">
        <v>481</v>
      </c>
      <c r="C2652" s="1" t="s">
        <v>117</v>
      </c>
      <c r="D2652" s="84">
        <v>2007</v>
      </c>
      <c r="E2652" s="3">
        <v>39302</v>
      </c>
      <c r="F2652" s="3"/>
      <c r="AK2652" s="4">
        <v>38.24</v>
      </c>
      <c r="AL2652" s="82">
        <f>AK2652/100</f>
        <v>0.38240000000000002</v>
      </c>
      <c r="AM2652" s="1"/>
      <c r="AN2652" s="1"/>
      <c r="AO2652" s="1"/>
      <c r="AP2652" s="4"/>
      <c r="AS2652" s="1">
        <v>0</v>
      </c>
      <c r="BA2652" s="1">
        <v>0</v>
      </c>
      <c r="BG2652" s="1">
        <v>0.90253055400000004</v>
      </c>
      <c r="BJ2652" s="1">
        <v>30.717469189999999</v>
      </c>
      <c r="BZ2652" s="1">
        <v>7.5220774759999998</v>
      </c>
    </row>
    <row r="2653" spans="1:129" hidden="1" x14ac:dyDescent="0.25">
      <c r="A2653" s="1" t="s">
        <v>430</v>
      </c>
      <c r="B2653" s="1" t="s">
        <v>481</v>
      </c>
      <c r="C2653" s="1" t="s">
        <v>117</v>
      </c>
      <c r="D2653" s="84">
        <v>2007</v>
      </c>
      <c r="E2653" s="3">
        <v>39322</v>
      </c>
      <c r="F2653" s="3"/>
      <c r="AK2653" s="4"/>
      <c r="AL2653" s="4"/>
      <c r="AM2653" s="1"/>
      <c r="AN2653" s="1"/>
      <c r="AO2653" s="1"/>
      <c r="AP2653" s="4"/>
      <c r="DS2653" s="1">
        <v>317</v>
      </c>
      <c r="DT2653" s="1">
        <v>0.16344049599999999</v>
      </c>
      <c r="DU2653" s="1">
        <v>0.17845076800000001</v>
      </c>
      <c r="DV2653" s="1">
        <v>0.196475966</v>
      </c>
      <c r="DW2653" s="1">
        <v>0.20497177999999999</v>
      </c>
      <c r="DX2653" s="1">
        <v>0.205872201</v>
      </c>
      <c r="DY2653" s="1">
        <v>0.25693495799999999</v>
      </c>
    </row>
    <row r="2654" spans="1:129" hidden="1" x14ac:dyDescent="0.25">
      <c r="A2654" s="1" t="s">
        <v>430</v>
      </c>
      <c r="B2654" s="1" t="s">
        <v>481</v>
      </c>
      <c r="C2654" s="1" t="s">
        <v>117</v>
      </c>
      <c r="D2654" s="84">
        <v>2007</v>
      </c>
      <c r="E2654" s="3">
        <v>39323</v>
      </c>
      <c r="F2654" s="3"/>
      <c r="AK2654" s="4">
        <v>136.65</v>
      </c>
      <c r="AL2654" s="82">
        <f t="shared" ref="AL2654:AL2656" si="2">AK2654/100</f>
        <v>1.3665</v>
      </c>
      <c r="AM2654" s="1"/>
      <c r="AN2654" s="1"/>
      <c r="AO2654" s="1"/>
      <c r="AP2654" s="4"/>
      <c r="AS2654" s="1">
        <v>0</v>
      </c>
      <c r="BA2654" s="1">
        <v>5.0542191230000002</v>
      </c>
      <c r="BG2654" s="1">
        <v>1.625761263</v>
      </c>
      <c r="BJ2654" s="1">
        <v>91.464467400000004</v>
      </c>
      <c r="BZ2654" s="1">
        <v>40.13027881</v>
      </c>
      <c r="CD2654" s="1">
        <v>389.95369149999999</v>
      </c>
    </row>
    <row r="2655" spans="1:129" hidden="1" x14ac:dyDescent="0.25">
      <c r="A2655" s="1" t="s">
        <v>430</v>
      </c>
      <c r="B2655" s="1" t="s">
        <v>481</v>
      </c>
      <c r="C2655" s="1" t="s">
        <v>117</v>
      </c>
      <c r="D2655" s="84">
        <v>2007</v>
      </c>
      <c r="E2655" s="3">
        <v>39353</v>
      </c>
      <c r="F2655" s="3"/>
      <c r="AK2655" s="4">
        <v>206.02</v>
      </c>
      <c r="AL2655" s="82">
        <f t="shared" si="2"/>
        <v>2.0602</v>
      </c>
      <c r="AM2655" s="1"/>
      <c r="AN2655" s="1"/>
      <c r="AO2655" s="1"/>
      <c r="AP2655" s="4"/>
      <c r="AS2655" s="1">
        <v>44.51814495</v>
      </c>
      <c r="BA2655" s="1">
        <v>17.361020180000001</v>
      </c>
      <c r="BG2655" s="1">
        <v>0.86774463999999996</v>
      </c>
      <c r="BJ2655" s="1">
        <v>61.191928269999998</v>
      </c>
      <c r="BZ2655" s="1">
        <v>82.948565270000003</v>
      </c>
      <c r="CD2655" s="1">
        <v>218.33596230000001</v>
      </c>
    </row>
    <row r="2656" spans="1:129" hidden="1" x14ac:dyDescent="0.25">
      <c r="A2656" s="1" t="s">
        <v>430</v>
      </c>
      <c r="B2656" s="1" t="s">
        <v>481</v>
      </c>
      <c r="C2656" s="1" t="s">
        <v>117</v>
      </c>
      <c r="D2656" s="84">
        <v>2007</v>
      </c>
      <c r="E2656" s="3">
        <v>39402</v>
      </c>
      <c r="F2656" s="3"/>
      <c r="AK2656" s="4">
        <v>166.88</v>
      </c>
      <c r="AL2656" s="82">
        <f t="shared" si="2"/>
        <v>1.6688000000000001</v>
      </c>
      <c r="AM2656" s="1"/>
      <c r="AN2656" s="1"/>
      <c r="AO2656" s="1"/>
      <c r="AP2656" s="4"/>
      <c r="AS2656" s="1">
        <v>60.789578669999997</v>
      </c>
      <c r="AW2656" s="1">
        <v>61</v>
      </c>
      <c r="BA2656" s="1">
        <v>106.0937813</v>
      </c>
      <c r="BG2656" s="1">
        <v>0</v>
      </c>
      <c r="BJ2656" s="1">
        <v>0</v>
      </c>
      <c r="DS2656" s="1">
        <v>305</v>
      </c>
      <c r="DT2656" s="1">
        <v>0.17446753600000001</v>
      </c>
      <c r="DU2656" s="1">
        <v>0.16845850100000001</v>
      </c>
      <c r="DV2656" s="1">
        <v>0.16103345299999999</v>
      </c>
      <c r="DW2656" s="1">
        <v>0.18533909300000001</v>
      </c>
      <c r="DX2656" s="1">
        <v>0.217447584</v>
      </c>
      <c r="DY2656" s="1">
        <v>0.250852672</v>
      </c>
    </row>
    <row r="2657" spans="1:129" hidden="1" x14ac:dyDescent="0.25">
      <c r="A2657" s="1" t="s">
        <v>430</v>
      </c>
      <c r="B2657" s="1" t="s">
        <v>481</v>
      </c>
      <c r="C2657" s="1" t="s">
        <v>119</v>
      </c>
      <c r="D2657" s="84">
        <v>2007</v>
      </c>
      <c r="E2657" s="3">
        <v>39238</v>
      </c>
      <c r="F2657" s="3"/>
      <c r="AK2657" s="4"/>
      <c r="AL2657" s="4"/>
      <c r="AM2657" s="1"/>
      <c r="AN2657" s="1"/>
      <c r="AO2657" s="1"/>
      <c r="AP2657" s="4"/>
      <c r="DS2657" s="1">
        <v>345</v>
      </c>
      <c r="DT2657" s="1">
        <v>0.27200000000000002</v>
      </c>
      <c r="DU2657" s="1">
        <v>0.23300000000000001</v>
      </c>
      <c r="DV2657" s="1">
        <v>0.224</v>
      </c>
      <c r="DW2657" s="1">
        <v>0.191</v>
      </c>
      <c r="DX2657" s="1">
        <v>0.20899999999999999</v>
      </c>
      <c r="DY2657" s="1">
        <v>0.26200000000000001</v>
      </c>
    </row>
    <row r="2658" spans="1:129" hidden="1" x14ac:dyDescent="0.25">
      <c r="A2658" s="1" t="s">
        <v>430</v>
      </c>
      <c r="B2658" s="1" t="s">
        <v>481</v>
      </c>
      <c r="C2658" s="1" t="s">
        <v>119</v>
      </c>
      <c r="D2658" s="84">
        <v>2007</v>
      </c>
      <c r="E2658" s="3">
        <v>39302</v>
      </c>
      <c r="F2658" s="3"/>
      <c r="AK2658" s="4">
        <v>42.36</v>
      </c>
      <c r="AL2658" s="82">
        <f>AK2658/100</f>
        <v>0.42359999999999998</v>
      </c>
      <c r="AM2658" s="1"/>
      <c r="AN2658" s="1"/>
      <c r="AO2658" s="1"/>
      <c r="AP2658" s="4"/>
      <c r="AS2658" s="1">
        <v>0</v>
      </c>
      <c r="BA2658" s="1">
        <v>0</v>
      </c>
      <c r="BG2658" s="1">
        <v>0.91154674400000002</v>
      </c>
      <c r="BJ2658" s="1">
        <v>35.557464789999997</v>
      </c>
      <c r="BZ2658" s="1">
        <v>6.8071410739999996</v>
      </c>
    </row>
    <row r="2659" spans="1:129" hidden="1" x14ac:dyDescent="0.25">
      <c r="A2659" s="1" t="s">
        <v>430</v>
      </c>
      <c r="B2659" s="1" t="s">
        <v>481</v>
      </c>
      <c r="C2659" s="1" t="s">
        <v>119</v>
      </c>
      <c r="D2659" s="84">
        <v>2007</v>
      </c>
      <c r="E2659" s="3">
        <v>39322</v>
      </c>
      <c r="F2659" s="3"/>
      <c r="AK2659" s="4"/>
      <c r="AL2659" s="4"/>
      <c r="AM2659" s="1"/>
      <c r="AN2659" s="1"/>
      <c r="AO2659" s="1"/>
      <c r="AP2659" s="4"/>
      <c r="DS2659" s="1">
        <v>257</v>
      </c>
      <c r="DT2659" s="1">
        <v>0.15906894499999999</v>
      </c>
      <c r="DU2659" s="1">
        <v>0.16757850499999999</v>
      </c>
      <c r="DV2659" s="1">
        <v>0.17568583600000001</v>
      </c>
      <c r="DW2659" s="1">
        <v>0.169120352</v>
      </c>
      <c r="DX2659" s="1">
        <v>0.16271965799999999</v>
      </c>
      <c r="DY2659" s="1">
        <v>0.18442741100000001</v>
      </c>
    </row>
    <row r="2660" spans="1:129" hidden="1" x14ac:dyDescent="0.25">
      <c r="A2660" s="1" t="s">
        <v>430</v>
      </c>
      <c r="B2660" s="1" t="s">
        <v>481</v>
      </c>
      <c r="C2660" s="1" t="s">
        <v>119</v>
      </c>
      <c r="D2660" s="84">
        <v>2007</v>
      </c>
      <c r="E2660" s="3">
        <v>39323</v>
      </c>
      <c r="F2660" s="3"/>
      <c r="AK2660" s="4">
        <v>75.010000000000005</v>
      </c>
      <c r="AL2660" s="82">
        <f t="shared" ref="AL2660:AL2662" si="3">AK2660/100</f>
        <v>0.7501000000000001</v>
      </c>
      <c r="AM2660" s="1"/>
      <c r="AN2660" s="1"/>
      <c r="AO2660" s="1"/>
      <c r="AP2660" s="4"/>
      <c r="AS2660" s="1">
        <v>0</v>
      </c>
      <c r="BA2660" s="1">
        <v>0.68495703299999999</v>
      </c>
      <c r="BG2660" s="1">
        <v>0.97177064499999999</v>
      </c>
      <c r="BJ2660" s="1">
        <v>55.566310659999999</v>
      </c>
      <c r="BZ2660" s="1">
        <v>18.755110980000001</v>
      </c>
      <c r="CD2660" s="1">
        <v>314.96730409999998</v>
      </c>
    </row>
    <row r="2661" spans="1:129" hidden="1" x14ac:dyDescent="0.25">
      <c r="A2661" s="1" t="s">
        <v>430</v>
      </c>
      <c r="B2661" s="1" t="s">
        <v>481</v>
      </c>
      <c r="C2661" s="1" t="s">
        <v>119</v>
      </c>
      <c r="D2661" s="84">
        <v>2007</v>
      </c>
      <c r="E2661" s="3">
        <v>39353</v>
      </c>
      <c r="F2661" s="3"/>
      <c r="AK2661" s="4">
        <v>214.02</v>
      </c>
      <c r="AL2661" s="82">
        <f t="shared" si="3"/>
        <v>2.1402000000000001</v>
      </c>
      <c r="AM2661" s="1"/>
      <c r="AN2661" s="1"/>
      <c r="AO2661" s="1"/>
      <c r="AP2661" s="4"/>
      <c r="AS2661" s="1">
        <v>25.384927489999999</v>
      </c>
      <c r="BA2661" s="1">
        <v>22.721069929999999</v>
      </c>
      <c r="BG2661" s="1">
        <v>1.2475369670000001</v>
      </c>
      <c r="BJ2661" s="1">
        <v>80.624841160000003</v>
      </c>
      <c r="BZ2661" s="1">
        <v>85.293972089999997</v>
      </c>
      <c r="CD2661" s="1">
        <v>432.08761320000002</v>
      </c>
    </row>
    <row r="2662" spans="1:129" hidden="1" x14ac:dyDescent="0.25">
      <c r="A2662" s="1" t="s">
        <v>430</v>
      </c>
      <c r="B2662" s="1" t="s">
        <v>481</v>
      </c>
      <c r="C2662" s="1" t="s">
        <v>119</v>
      </c>
      <c r="D2662" s="84">
        <v>2007</v>
      </c>
      <c r="E2662" s="3">
        <v>39402</v>
      </c>
      <c r="F2662" s="3"/>
      <c r="AK2662" s="4">
        <v>190.21</v>
      </c>
      <c r="AL2662" s="82">
        <f t="shared" si="3"/>
        <v>1.9021000000000001</v>
      </c>
      <c r="AM2662" s="1"/>
      <c r="AN2662" s="1"/>
      <c r="AO2662" s="1"/>
      <c r="AP2662" s="4"/>
      <c r="AS2662" s="1">
        <v>78.965210670000005</v>
      </c>
      <c r="AW2662" s="1">
        <v>7.9</v>
      </c>
      <c r="BA2662" s="1">
        <v>111.2482827</v>
      </c>
      <c r="BG2662" s="1">
        <v>0</v>
      </c>
      <c r="BJ2662" s="1">
        <v>0</v>
      </c>
      <c r="DS2662" s="1">
        <v>263</v>
      </c>
      <c r="DT2662" s="1">
        <v>0.15811521100000001</v>
      </c>
      <c r="DU2662" s="1">
        <v>0.15757300099999999</v>
      </c>
      <c r="DV2662" s="1">
        <v>0.14135092299999999</v>
      </c>
      <c r="DW2662" s="1">
        <v>0.14378342099999999</v>
      </c>
      <c r="DX2662" s="1">
        <v>0.15732795899999999</v>
      </c>
      <c r="DY2662" s="1">
        <v>0.24328488300000001</v>
      </c>
    </row>
    <row r="2663" spans="1:129" hidden="1" x14ac:dyDescent="0.25">
      <c r="A2663" s="1" t="s">
        <v>430</v>
      </c>
      <c r="B2663" s="1" t="s">
        <v>481</v>
      </c>
      <c r="C2663" s="1" t="s">
        <v>120</v>
      </c>
      <c r="D2663" s="84">
        <v>2007</v>
      </c>
      <c r="E2663" s="3">
        <v>39238</v>
      </c>
      <c r="F2663" s="3"/>
      <c r="AK2663" s="4"/>
      <c r="AL2663" s="4"/>
      <c r="AM2663" s="1"/>
      <c r="AN2663" s="1"/>
      <c r="AO2663" s="1"/>
      <c r="AP2663" s="4"/>
      <c r="DS2663" s="1">
        <v>345</v>
      </c>
      <c r="DT2663" s="1">
        <v>0.27200000000000002</v>
      </c>
      <c r="DU2663" s="1">
        <v>0.23300000000000001</v>
      </c>
      <c r="DV2663" s="1">
        <v>0.224</v>
      </c>
      <c r="DW2663" s="1">
        <v>0.191</v>
      </c>
      <c r="DX2663" s="1">
        <v>0.20899999999999999</v>
      </c>
      <c r="DY2663" s="1">
        <v>0.26200000000000001</v>
      </c>
    </row>
    <row r="2664" spans="1:129" hidden="1" x14ac:dyDescent="0.25">
      <c r="A2664" s="1" t="s">
        <v>430</v>
      </c>
      <c r="B2664" s="1" t="s">
        <v>481</v>
      </c>
      <c r="C2664" s="1" t="s">
        <v>120</v>
      </c>
      <c r="D2664" s="84">
        <v>2007</v>
      </c>
      <c r="E2664" s="3">
        <v>39302</v>
      </c>
      <c r="F2664" s="3"/>
      <c r="AK2664" s="4">
        <v>25.92</v>
      </c>
      <c r="AL2664" s="82">
        <f>AK2664/100</f>
        <v>0.25920000000000004</v>
      </c>
      <c r="AM2664" s="1"/>
      <c r="AN2664" s="1"/>
      <c r="AO2664" s="1"/>
      <c r="AP2664" s="4"/>
      <c r="AS2664" s="1">
        <v>0</v>
      </c>
      <c r="BA2664" s="1">
        <v>0</v>
      </c>
      <c r="BG2664" s="1">
        <v>0.59081516499999998</v>
      </c>
      <c r="BJ2664" s="1">
        <v>22.130010240000001</v>
      </c>
      <c r="BZ2664" s="1">
        <v>3.7853934950000001</v>
      </c>
    </row>
    <row r="2665" spans="1:129" hidden="1" x14ac:dyDescent="0.25">
      <c r="A2665" s="1" t="s">
        <v>430</v>
      </c>
      <c r="B2665" s="1" t="s">
        <v>481</v>
      </c>
      <c r="C2665" s="1" t="s">
        <v>120</v>
      </c>
      <c r="D2665" s="84">
        <v>2007</v>
      </c>
      <c r="E2665" s="3">
        <v>39322</v>
      </c>
      <c r="F2665" s="3"/>
      <c r="AK2665" s="4"/>
      <c r="AL2665" s="4"/>
      <c r="AM2665" s="1"/>
      <c r="AN2665" s="1"/>
      <c r="AO2665" s="1"/>
      <c r="AP2665" s="4"/>
      <c r="DS2665" s="1">
        <v>376</v>
      </c>
      <c r="DT2665" s="1">
        <v>0.170575685</v>
      </c>
      <c r="DU2665" s="1">
        <v>0.24470265099999999</v>
      </c>
      <c r="DV2665" s="1">
        <v>0.26041547999999998</v>
      </c>
      <c r="DW2665" s="1">
        <v>0.243019445</v>
      </c>
      <c r="DX2665" s="1">
        <v>0.25257235</v>
      </c>
      <c r="DY2665" s="1">
        <v>0.28442379699999998</v>
      </c>
    </row>
    <row r="2666" spans="1:129" hidden="1" x14ac:dyDescent="0.25">
      <c r="A2666" s="1" t="s">
        <v>430</v>
      </c>
      <c r="B2666" s="1" t="s">
        <v>481</v>
      </c>
      <c r="C2666" s="1" t="s">
        <v>120</v>
      </c>
      <c r="D2666" s="84">
        <v>2007</v>
      </c>
      <c r="E2666" s="3">
        <v>39323</v>
      </c>
      <c r="F2666" s="3"/>
      <c r="AK2666" s="4">
        <v>111.88</v>
      </c>
      <c r="AL2666" s="82">
        <f t="shared" ref="AL2666:AL2668" si="4">AK2666/100</f>
        <v>1.1188</v>
      </c>
      <c r="AM2666" s="1"/>
      <c r="AN2666" s="1"/>
      <c r="AO2666" s="1"/>
      <c r="AP2666" s="4"/>
      <c r="AS2666" s="1">
        <v>0</v>
      </c>
      <c r="BA2666" s="1">
        <v>5.9581974029999998</v>
      </c>
      <c r="BG2666" s="1">
        <v>1.1909435880000001</v>
      </c>
      <c r="BJ2666" s="1">
        <v>71.920832950000005</v>
      </c>
      <c r="BZ2666" s="1">
        <v>34.003540319999999</v>
      </c>
      <c r="CD2666" s="1">
        <v>372.6923822</v>
      </c>
    </row>
    <row r="2667" spans="1:129" hidden="1" x14ac:dyDescent="0.25">
      <c r="A2667" s="1" t="s">
        <v>430</v>
      </c>
      <c r="B2667" s="1" t="s">
        <v>481</v>
      </c>
      <c r="C2667" s="1" t="s">
        <v>120</v>
      </c>
      <c r="D2667" s="84">
        <v>2007</v>
      </c>
      <c r="E2667" s="3">
        <v>39353</v>
      </c>
      <c r="F2667" s="3"/>
      <c r="AK2667" s="4">
        <v>217.44</v>
      </c>
      <c r="AL2667" s="82">
        <f t="shared" si="4"/>
        <v>2.1743999999999999</v>
      </c>
      <c r="AM2667" s="1"/>
      <c r="AN2667" s="1"/>
      <c r="AO2667" s="1"/>
      <c r="AP2667" s="4"/>
      <c r="AS2667" s="1">
        <v>12.021991290000001</v>
      </c>
      <c r="BA2667" s="1">
        <v>25.439676989999999</v>
      </c>
      <c r="BG2667" s="1">
        <v>1.5850168010000001</v>
      </c>
      <c r="BJ2667" s="1">
        <v>96.064896360000006</v>
      </c>
      <c r="BZ2667" s="1">
        <v>83.910278020000007</v>
      </c>
      <c r="CD2667" s="1">
        <v>413.47987310000002</v>
      </c>
    </row>
    <row r="2668" spans="1:129" hidden="1" x14ac:dyDescent="0.25">
      <c r="A2668" s="1" t="s">
        <v>430</v>
      </c>
      <c r="B2668" s="1" t="s">
        <v>481</v>
      </c>
      <c r="C2668" s="1" t="s">
        <v>120</v>
      </c>
      <c r="D2668" s="84">
        <v>2007</v>
      </c>
      <c r="E2668" s="3">
        <v>39402</v>
      </c>
      <c r="F2668" s="3"/>
      <c r="AK2668" s="4">
        <v>205.23</v>
      </c>
      <c r="AL2668" s="82">
        <f t="shared" si="4"/>
        <v>2.0522999999999998</v>
      </c>
      <c r="AM2668" s="1"/>
      <c r="AN2668" s="1"/>
      <c r="AO2668" s="1"/>
      <c r="AP2668" s="4"/>
      <c r="AS2668" s="1">
        <v>12.12437867</v>
      </c>
      <c r="AW2668" s="1">
        <v>1.2</v>
      </c>
      <c r="BA2668" s="1">
        <v>193.107888</v>
      </c>
      <c r="BG2668" s="1">
        <v>0</v>
      </c>
      <c r="BJ2668" s="1">
        <v>0</v>
      </c>
      <c r="DS2668" s="1">
        <v>360</v>
      </c>
      <c r="DT2668" s="1">
        <v>0.122353119</v>
      </c>
      <c r="DU2668" s="1">
        <v>0.17802757799999999</v>
      </c>
      <c r="DV2668" s="1">
        <v>0.20746009000000001</v>
      </c>
      <c r="DW2668" s="1">
        <v>0.22862031899999999</v>
      </c>
      <c r="DX2668" s="1">
        <v>0.26665053500000002</v>
      </c>
      <c r="DY2668" s="1">
        <v>0.31242055099999999</v>
      </c>
    </row>
    <row r="2669" spans="1:129" hidden="1" x14ac:dyDescent="0.25">
      <c r="A2669" s="1" t="s">
        <v>430</v>
      </c>
      <c r="B2669" s="1" t="s">
        <v>478</v>
      </c>
      <c r="C2669" s="1" t="s">
        <v>121</v>
      </c>
      <c r="D2669" s="84">
        <v>2006</v>
      </c>
      <c r="E2669" s="3">
        <v>38861</v>
      </c>
      <c r="F2669" s="3"/>
      <c r="G2669" s="1" t="s">
        <v>118</v>
      </c>
      <c r="AK2669" s="4"/>
      <c r="AL2669" s="4"/>
      <c r="AM2669" s="1"/>
      <c r="AN2669" s="1"/>
      <c r="AO2669" s="1"/>
      <c r="AP2669" s="4"/>
      <c r="DS2669" s="1">
        <v>355.7</v>
      </c>
      <c r="DT2669" s="1">
        <v>0.33223657899999998</v>
      </c>
      <c r="DU2669" s="1">
        <v>0.34622388900000001</v>
      </c>
      <c r="DV2669" s="1">
        <v>0.33326650299999999</v>
      </c>
      <c r="DW2669" s="1">
        <v>0.29213422700000002</v>
      </c>
      <c r="DX2669" s="1">
        <v>0.31727476100000002</v>
      </c>
    </row>
    <row r="2670" spans="1:129" hidden="1" x14ac:dyDescent="0.25">
      <c r="A2670" s="1" t="s">
        <v>430</v>
      </c>
      <c r="B2670" s="1" t="s">
        <v>478</v>
      </c>
      <c r="C2670" s="1" t="s">
        <v>121</v>
      </c>
      <c r="D2670" s="84">
        <v>2006</v>
      </c>
      <c r="E2670" s="3">
        <v>38898</v>
      </c>
      <c r="F2670" s="3"/>
      <c r="G2670" s="1" t="s">
        <v>118</v>
      </c>
      <c r="AK2670" s="4"/>
      <c r="AL2670" s="4"/>
      <c r="AM2670" s="1"/>
      <c r="AN2670" s="1"/>
      <c r="AO2670" s="1"/>
      <c r="AP2670" s="4"/>
      <c r="BV2670" s="1">
        <v>22</v>
      </c>
    </row>
    <row r="2671" spans="1:129" hidden="1" x14ac:dyDescent="0.25">
      <c r="A2671" s="1" t="s">
        <v>430</v>
      </c>
      <c r="B2671" s="1" t="s">
        <v>478</v>
      </c>
      <c r="C2671" s="1" t="s">
        <v>121</v>
      </c>
      <c r="D2671" s="84">
        <v>2006</v>
      </c>
      <c r="E2671" s="3">
        <v>38916</v>
      </c>
      <c r="F2671" s="3"/>
      <c r="G2671" s="1" t="s">
        <v>118</v>
      </c>
      <c r="AK2671" s="4">
        <v>127.18</v>
      </c>
      <c r="AL2671" s="82">
        <f t="shared" ref="AL2671:AL2672" si="5">AK2671/100</f>
        <v>1.2718</v>
      </c>
      <c r="AM2671" s="1"/>
      <c r="AN2671" s="1"/>
      <c r="AO2671" s="1"/>
      <c r="AP2671" s="4"/>
      <c r="AS2671" s="1">
        <v>0</v>
      </c>
      <c r="AW2671" s="1">
        <v>0</v>
      </c>
      <c r="BA2671" s="1">
        <v>0</v>
      </c>
      <c r="BG2671" s="1">
        <v>2.2000000000000002</v>
      </c>
      <c r="BJ2671" s="1">
        <v>108.1</v>
      </c>
      <c r="BK2671" s="1">
        <v>15128.199909999999</v>
      </c>
      <c r="BX2671" s="1">
        <v>0</v>
      </c>
      <c r="BZ2671" s="1">
        <v>19</v>
      </c>
      <c r="DS2671" s="1">
        <v>370.4</v>
      </c>
      <c r="DT2671" s="1">
        <v>0.28872864500000001</v>
      </c>
      <c r="DU2671" s="1">
        <v>0.326238484</v>
      </c>
      <c r="DV2671" s="1">
        <v>0.335935121</v>
      </c>
      <c r="DW2671" s="1">
        <v>0.35559490399999999</v>
      </c>
      <c r="DX2671" s="1">
        <v>0.31305995399999997</v>
      </c>
    </row>
    <row r="2672" spans="1:129" hidden="1" x14ac:dyDescent="0.25">
      <c r="A2672" s="1" t="s">
        <v>430</v>
      </c>
      <c r="B2672" s="1" t="s">
        <v>478</v>
      </c>
      <c r="C2672" s="1" t="s">
        <v>121</v>
      </c>
      <c r="D2672" s="84">
        <v>2006</v>
      </c>
      <c r="E2672" s="3">
        <v>38939</v>
      </c>
      <c r="F2672" s="3"/>
      <c r="G2672" s="1" t="s">
        <v>118</v>
      </c>
      <c r="AK2672" s="4">
        <v>402.9</v>
      </c>
      <c r="AL2672" s="82">
        <f t="shared" si="5"/>
        <v>4.0289999999999999</v>
      </c>
      <c r="AM2672" s="1"/>
      <c r="AN2672" s="1"/>
      <c r="AO2672" s="1"/>
      <c r="AP2672" s="4"/>
      <c r="AS2672" s="1">
        <v>0</v>
      </c>
      <c r="AW2672" s="1">
        <v>0</v>
      </c>
      <c r="BA2672" s="1">
        <v>26.2</v>
      </c>
      <c r="BG2672" s="1">
        <v>5.19</v>
      </c>
      <c r="BJ2672" s="1">
        <v>245.2</v>
      </c>
      <c r="BK2672" s="1">
        <v>20703</v>
      </c>
      <c r="BV2672" s="1">
        <v>30</v>
      </c>
      <c r="BX2672" s="1">
        <v>0</v>
      </c>
      <c r="BZ2672" s="1">
        <v>127</v>
      </c>
      <c r="CD2672" s="1">
        <v>1405.036124</v>
      </c>
    </row>
    <row r="2673" spans="1:128" hidden="1" x14ac:dyDescent="0.25">
      <c r="A2673" s="1" t="s">
        <v>430</v>
      </c>
      <c r="B2673" s="1" t="s">
        <v>478</v>
      </c>
      <c r="C2673" s="1" t="s">
        <v>121</v>
      </c>
      <c r="D2673" s="84">
        <v>2006</v>
      </c>
      <c r="E2673" s="3">
        <v>38940</v>
      </c>
      <c r="F2673" s="3"/>
      <c r="G2673" s="1" t="s">
        <v>118</v>
      </c>
      <c r="AK2673" s="4"/>
      <c r="AL2673" s="4"/>
      <c r="AM2673" s="1"/>
      <c r="AN2673" s="1"/>
      <c r="AO2673" s="1"/>
      <c r="AP2673" s="4"/>
      <c r="DS2673" s="1">
        <v>339.7</v>
      </c>
      <c r="DT2673" s="1">
        <v>0.226222492</v>
      </c>
      <c r="DU2673" s="1">
        <v>0.27081492299999999</v>
      </c>
      <c r="DV2673" s="1">
        <v>0.26714682499999998</v>
      </c>
      <c r="DW2673" s="1">
        <v>0.34505809900000001</v>
      </c>
      <c r="DX2673" s="1">
        <v>0.35408109900000001</v>
      </c>
    </row>
    <row r="2674" spans="1:128" hidden="1" x14ac:dyDescent="0.25">
      <c r="A2674" s="1" t="s">
        <v>430</v>
      </c>
      <c r="B2674" s="1" t="s">
        <v>478</v>
      </c>
      <c r="C2674" s="1" t="s">
        <v>121</v>
      </c>
      <c r="D2674" s="84">
        <v>2006</v>
      </c>
      <c r="E2674" s="3">
        <v>38964</v>
      </c>
      <c r="F2674" s="3"/>
      <c r="G2674" s="1" t="s">
        <v>118</v>
      </c>
      <c r="AK2674" s="4">
        <v>623.9</v>
      </c>
      <c r="AL2674" s="82">
        <f>AK2674/100</f>
        <v>6.2389999999999999</v>
      </c>
      <c r="AM2674" s="1"/>
      <c r="AN2674" s="1"/>
      <c r="AO2674" s="1"/>
      <c r="AP2674" s="4"/>
      <c r="AS2674" s="1">
        <v>0</v>
      </c>
      <c r="AW2674" s="1">
        <v>0</v>
      </c>
      <c r="BA2674" s="1">
        <v>79.8</v>
      </c>
      <c r="BG2674" s="1">
        <v>5.5</v>
      </c>
      <c r="BJ2674" s="1">
        <v>317.7</v>
      </c>
      <c r="BK2674" s="1">
        <v>17455.35714</v>
      </c>
      <c r="BV2674" s="1">
        <v>32</v>
      </c>
      <c r="BX2674" s="1">
        <v>2.8126432289999999</v>
      </c>
      <c r="BZ2674" s="1">
        <v>226</v>
      </c>
      <c r="CD2674" s="1">
        <v>1676</v>
      </c>
    </row>
    <row r="2675" spans="1:128" hidden="1" x14ac:dyDescent="0.25">
      <c r="A2675" s="1" t="s">
        <v>430</v>
      </c>
      <c r="B2675" s="1" t="s">
        <v>478</v>
      </c>
      <c r="C2675" s="1" t="s">
        <v>121</v>
      </c>
      <c r="D2675" s="84">
        <v>2006</v>
      </c>
      <c r="E2675" s="3">
        <v>38965</v>
      </c>
      <c r="F2675" s="3"/>
      <c r="G2675" s="1" t="s">
        <v>118</v>
      </c>
      <c r="AK2675" s="4"/>
      <c r="AL2675" s="4"/>
      <c r="AM2675" s="1"/>
      <c r="AN2675" s="1"/>
      <c r="AO2675" s="1"/>
      <c r="AP2675" s="4"/>
      <c r="DS2675" s="1">
        <v>337.4</v>
      </c>
      <c r="DT2675" s="1">
        <v>0.20648724199999999</v>
      </c>
      <c r="DU2675" s="1">
        <v>0.25440019699999999</v>
      </c>
      <c r="DV2675" s="1">
        <v>0.248945002</v>
      </c>
      <c r="DW2675" s="1">
        <v>0.29587669900000002</v>
      </c>
      <c r="DX2675" s="1">
        <v>0.42954856200000002</v>
      </c>
    </row>
    <row r="2676" spans="1:128" hidden="1" x14ac:dyDescent="0.25">
      <c r="A2676" s="1" t="s">
        <v>430</v>
      </c>
      <c r="B2676" s="1" t="s">
        <v>478</v>
      </c>
      <c r="C2676" s="1" t="s">
        <v>121</v>
      </c>
      <c r="D2676" s="84">
        <v>2006</v>
      </c>
      <c r="E2676" s="3">
        <v>38979</v>
      </c>
      <c r="F2676" s="3"/>
      <c r="G2676" s="1" t="s">
        <v>118</v>
      </c>
      <c r="AK2676" s="4"/>
      <c r="AL2676" s="4"/>
      <c r="AM2676" s="1"/>
      <c r="AN2676" s="1"/>
      <c r="AO2676" s="1"/>
      <c r="AP2676" s="4"/>
      <c r="BV2676" s="1">
        <v>32</v>
      </c>
    </row>
    <row r="2677" spans="1:128" hidden="1" x14ac:dyDescent="0.25">
      <c r="A2677" s="1" t="s">
        <v>430</v>
      </c>
      <c r="B2677" s="1" t="s">
        <v>478</v>
      </c>
      <c r="C2677" s="1" t="s">
        <v>121</v>
      </c>
      <c r="D2677" s="84">
        <v>2006</v>
      </c>
      <c r="E2677" s="3">
        <v>39007</v>
      </c>
      <c r="F2677" s="3"/>
      <c r="G2677" s="1" t="s">
        <v>118</v>
      </c>
      <c r="AK2677" s="4"/>
      <c r="AL2677" s="4"/>
      <c r="AM2677" s="1"/>
      <c r="AN2677" s="1"/>
      <c r="AO2677" s="1"/>
      <c r="AP2677" s="4"/>
      <c r="DS2677" s="1">
        <v>277.5</v>
      </c>
      <c r="DT2677" s="1">
        <v>0.14424114099999999</v>
      </c>
      <c r="DU2677" s="1">
        <v>0.19789831899999999</v>
      </c>
      <c r="DV2677" s="1">
        <v>0.21055095500000001</v>
      </c>
      <c r="DW2677" s="1">
        <v>0.29139641399999999</v>
      </c>
      <c r="DX2677" s="1">
        <v>0.31897192800000002</v>
      </c>
    </row>
    <row r="2678" spans="1:128" hidden="1" x14ac:dyDescent="0.25">
      <c r="A2678" s="1" t="s">
        <v>430</v>
      </c>
      <c r="B2678" s="1" t="s">
        <v>478</v>
      </c>
      <c r="C2678" s="1" t="s">
        <v>121</v>
      </c>
      <c r="D2678" s="84">
        <v>2006</v>
      </c>
      <c r="E2678" s="3">
        <v>39007</v>
      </c>
      <c r="F2678" s="3"/>
      <c r="G2678" s="1" t="s">
        <v>118</v>
      </c>
      <c r="AK2678" s="4">
        <v>596.99</v>
      </c>
      <c r="AL2678" s="82">
        <f>AK2678/100</f>
        <v>5.9699</v>
      </c>
      <c r="AM2678" s="1"/>
      <c r="AN2678" s="1"/>
      <c r="AO2678" s="1"/>
      <c r="AP2678" s="4"/>
      <c r="AS2678" s="1">
        <v>0</v>
      </c>
      <c r="AW2678" s="1">
        <v>0</v>
      </c>
      <c r="BA2678" s="1">
        <v>335.6900334</v>
      </c>
      <c r="BG2678" s="1">
        <v>0.112834397</v>
      </c>
      <c r="BJ2678" s="1">
        <v>9.3763794499999999</v>
      </c>
      <c r="BK2678" s="1">
        <v>12033.89831</v>
      </c>
      <c r="BX2678" s="1">
        <v>130.84759500000001</v>
      </c>
      <c r="BZ2678" s="1">
        <v>218</v>
      </c>
      <c r="CD2678" s="1">
        <v>104.5</v>
      </c>
    </row>
    <row r="2679" spans="1:128" hidden="1" x14ac:dyDescent="0.25">
      <c r="A2679" s="1" t="s">
        <v>430</v>
      </c>
      <c r="B2679" s="1" t="s">
        <v>478</v>
      </c>
      <c r="C2679" s="1" t="s">
        <v>122</v>
      </c>
      <c r="D2679" s="84">
        <v>2006</v>
      </c>
      <c r="E2679" s="3">
        <v>38861</v>
      </c>
      <c r="F2679" s="3"/>
      <c r="G2679" s="1" t="s">
        <v>123</v>
      </c>
      <c r="AK2679" s="4"/>
      <c r="AL2679" s="4"/>
      <c r="AM2679" s="1"/>
      <c r="AN2679" s="1"/>
      <c r="AO2679" s="1"/>
      <c r="AP2679" s="4"/>
      <c r="DS2679" s="1">
        <v>384.57171720000002</v>
      </c>
      <c r="DT2679" s="1">
        <v>0.33223657899999998</v>
      </c>
      <c r="DU2679" s="1">
        <v>0.34622388900000001</v>
      </c>
      <c r="DV2679" s="1">
        <v>0.33326650299999999</v>
      </c>
      <c r="DW2679" s="1">
        <v>0.29213422700000002</v>
      </c>
      <c r="DX2679" s="1">
        <v>0.31727476100000002</v>
      </c>
    </row>
    <row r="2680" spans="1:128" hidden="1" x14ac:dyDescent="0.25">
      <c r="A2680" s="1" t="s">
        <v>430</v>
      </c>
      <c r="B2680" s="1" t="s">
        <v>478</v>
      </c>
      <c r="C2680" s="1" t="s">
        <v>122</v>
      </c>
      <c r="D2680" s="84">
        <v>2006</v>
      </c>
      <c r="E2680" s="3">
        <v>38898</v>
      </c>
      <c r="F2680" s="3"/>
      <c r="G2680" s="1" t="s">
        <v>123</v>
      </c>
      <c r="AK2680" s="4"/>
      <c r="AL2680" s="4"/>
      <c r="AM2680" s="1"/>
      <c r="AN2680" s="1"/>
      <c r="AO2680" s="1"/>
      <c r="AP2680" s="4"/>
      <c r="BV2680" s="1">
        <v>22</v>
      </c>
    </row>
    <row r="2681" spans="1:128" hidden="1" x14ac:dyDescent="0.25">
      <c r="A2681" s="1" t="s">
        <v>430</v>
      </c>
      <c r="B2681" s="1" t="s">
        <v>478</v>
      </c>
      <c r="C2681" s="1" t="s">
        <v>122</v>
      </c>
      <c r="D2681" s="84">
        <v>2006</v>
      </c>
      <c r="E2681" s="3">
        <v>38916</v>
      </c>
      <c r="F2681" s="3"/>
      <c r="G2681" s="1" t="s">
        <v>123</v>
      </c>
      <c r="AK2681" s="4">
        <v>127.18</v>
      </c>
      <c r="AL2681" s="82">
        <f t="shared" ref="AL2681:AL2683" si="6">AK2681/100</f>
        <v>1.2718</v>
      </c>
      <c r="AM2681" s="1"/>
      <c r="AN2681" s="1"/>
      <c r="AO2681" s="1"/>
      <c r="AP2681" s="4"/>
      <c r="AS2681" s="1">
        <v>0</v>
      </c>
      <c r="AW2681" s="1">
        <v>0</v>
      </c>
      <c r="BA2681" s="1">
        <v>0</v>
      </c>
      <c r="BG2681" s="1">
        <v>2.2000000000000002</v>
      </c>
      <c r="BJ2681" s="1">
        <v>108.1</v>
      </c>
      <c r="BK2681" s="1">
        <v>15128.199909999999</v>
      </c>
      <c r="BX2681" s="1">
        <v>0</v>
      </c>
      <c r="BZ2681" s="1">
        <v>19</v>
      </c>
      <c r="DS2681" s="1">
        <v>393.62206320000001</v>
      </c>
      <c r="DT2681" s="1">
        <v>0.28872864500000001</v>
      </c>
      <c r="DU2681" s="1">
        <v>0.326238484</v>
      </c>
      <c r="DV2681" s="1">
        <v>0.335935121</v>
      </c>
      <c r="DW2681" s="1">
        <v>0.35559490399999999</v>
      </c>
      <c r="DX2681" s="1">
        <v>0.31305995399999997</v>
      </c>
    </row>
    <row r="2682" spans="1:128" hidden="1" x14ac:dyDescent="0.25">
      <c r="A2682" s="1" t="s">
        <v>430</v>
      </c>
      <c r="B2682" s="1" t="s">
        <v>478</v>
      </c>
      <c r="C2682" s="1" t="s">
        <v>122</v>
      </c>
      <c r="D2682" s="84">
        <v>2006</v>
      </c>
      <c r="E2682" s="3">
        <v>38938</v>
      </c>
      <c r="F2682" s="3"/>
      <c r="G2682" s="1" t="s">
        <v>123</v>
      </c>
      <c r="AK2682" s="4">
        <v>402.9</v>
      </c>
      <c r="AL2682" s="82">
        <f t="shared" si="6"/>
        <v>4.0289999999999999</v>
      </c>
      <c r="AM2682" s="1"/>
      <c r="AN2682" s="1"/>
      <c r="AO2682" s="1"/>
      <c r="AP2682" s="4"/>
      <c r="AS2682" s="1">
        <v>0</v>
      </c>
      <c r="AW2682" s="1">
        <v>0</v>
      </c>
      <c r="BA2682" s="1">
        <v>26.2</v>
      </c>
      <c r="BG2682" s="1">
        <v>5.19</v>
      </c>
      <c r="BJ2682" s="1">
        <v>245.2</v>
      </c>
      <c r="BK2682" s="1">
        <v>20703</v>
      </c>
      <c r="BV2682" s="1">
        <v>30</v>
      </c>
      <c r="BX2682" s="1">
        <v>0</v>
      </c>
      <c r="BZ2682" s="1">
        <v>127</v>
      </c>
      <c r="CD2682" s="1">
        <v>605.32801910000001</v>
      </c>
    </row>
    <row r="2683" spans="1:128" hidden="1" x14ac:dyDescent="0.25">
      <c r="A2683" s="1" t="s">
        <v>430</v>
      </c>
      <c r="B2683" s="1" t="s">
        <v>478</v>
      </c>
      <c r="C2683" s="1" t="s">
        <v>122</v>
      </c>
      <c r="D2683" s="84">
        <v>2006</v>
      </c>
      <c r="E2683" s="3">
        <v>38939</v>
      </c>
      <c r="F2683" s="3"/>
      <c r="G2683" s="1" t="s">
        <v>123</v>
      </c>
      <c r="AK2683" s="4">
        <v>102.67</v>
      </c>
      <c r="AL2683" s="82">
        <f t="shared" si="6"/>
        <v>1.0266999999999999</v>
      </c>
      <c r="AM2683" s="1"/>
      <c r="AN2683" s="1"/>
      <c r="AO2683" s="1"/>
      <c r="AP2683" s="4"/>
      <c r="AS2683" s="1">
        <v>0</v>
      </c>
      <c r="AW2683" s="1">
        <v>0</v>
      </c>
      <c r="BA2683" s="1">
        <v>11.77695917</v>
      </c>
      <c r="BG2683" s="1">
        <v>0.71428606400000005</v>
      </c>
      <c r="BJ2683" s="1">
        <v>29.967145769999998</v>
      </c>
      <c r="BK2683" s="1">
        <v>24037.94845</v>
      </c>
      <c r="BV2683" s="1">
        <v>30</v>
      </c>
      <c r="BX2683" s="1">
        <v>0</v>
      </c>
      <c r="BZ2683" s="1">
        <v>57.280521409999999</v>
      </c>
      <c r="CD2683" s="1">
        <v>1405.036124</v>
      </c>
    </row>
    <row r="2684" spans="1:128" hidden="1" x14ac:dyDescent="0.25">
      <c r="A2684" s="1" t="s">
        <v>430</v>
      </c>
      <c r="B2684" s="1" t="s">
        <v>478</v>
      </c>
      <c r="C2684" s="1" t="s">
        <v>122</v>
      </c>
      <c r="D2684" s="84">
        <v>2006</v>
      </c>
      <c r="E2684" s="3">
        <v>38940</v>
      </c>
      <c r="F2684" s="3"/>
      <c r="G2684" s="1" t="s">
        <v>123</v>
      </c>
      <c r="AK2684" s="4"/>
      <c r="AL2684" s="4"/>
      <c r="AM2684" s="1"/>
      <c r="AN2684" s="1"/>
      <c r="AO2684" s="1"/>
      <c r="AP2684" s="4"/>
      <c r="DS2684" s="1">
        <v>364.44141939999997</v>
      </c>
      <c r="DT2684" s="1">
        <v>0.226222492</v>
      </c>
      <c r="DU2684" s="1">
        <v>0.27081492299999999</v>
      </c>
      <c r="DV2684" s="1">
        <v>0.26714682499999998</v>
      </c>
      <c r="DW2684" s="1">
        <v>0.34505809900000001</v>
      </c>
      <c r="DX2684" s="1">
        <v>0.35408109900000001</v>
      </c>
    </row>
    <row r="2685" spans="1:128" hidden="1" x14ac:dyDescent="0.25">
      <c r="A2685" s="1" t="s">
        <v>430</v>
      </c>
      <c r="B2685" s="1" t="s">
        <v>478</v>
      </c>
      <c r="C2685" s="1" t="s">
        <v>122</v>
      </c>
      <c r="D2685" s="84">
        <v>2006</v>
      </c>
      <c r="E2685" s="3">
        <v>38964</v>
      </c>
      <c r="F2685" s="3"/>
      <c r="G2685" s="1" t="s">
        <v>123</v>
      </c>
      <c r="AK2685" s="4">
        <v>324.10000000000002</v>
      </c>
      <c r="AL2685" s="82">
        <f>AK2685/100</f>
        <v>3.2410000000000001</v>
      </c>
      <c r="AM2685" s="1"/>
      <c r="AN2685" s="1"/>
      <c r="AO2685" s="1"/>
      <c r="AP2685" s="4"/>
      <c r="AS2685" s="1">
        <v>0</v>
      </c>
      <c r="AW2685" s="1">
        <v>0</v>
      </c>
      <c r="BA2685" s="1">
        <v>27</v>
      </c>
      <c r="BG2685" s="1">
        <v>4.4000000000000004</v>
      </c>
      <c r="BJ2685" s="1">
        <v>184.3</v>
      </c>
      <c r="BK2685" s="1">
        <v>23535.06163</v>
      </c>
      <c r="BV2685" s="1">
        <v>31</v>
      </c>
      <c r="BX2685" s="1">
        <v>7.6</v>
      </c>
      <c r="BZ2685" s="1">
        <v>112.7</v>
      </c>
      <c r="CD2685" s="1">
        <v>1814</v>
      </c>
    </row>
    <row r="2686" spans="1:128" hidden="1" x14ac:dyDescent="0.25">
      <c r="A2686" s="1" t="s">
        <v>430</v>
      </c>
      <c r="B2686" s="1" t="s">
        <v>478</v>
      </c>
      <c r="C2686" s="1" t="s">
        <v>122</v>
      </c>
      <c r="D2686" s="84">
        <v>2006</v>
      </c>
      <c r="E2686" s="3">
        <v>38965</v>
      </c>
      <c r="F2686" s="3"/>
      <c r="G2686" s="1" t="s">
        <v>123</v>
      </c>
      <c r="AK2686" s="4"/>
      <c r="AL2686" s="4"/>
      <c r="AM2686" s="1"/>
      <c r="AN2686" s="1"/>
      <c r="AO2686" s="1"/>
      <c r="AP2686" s="4"/>
      <c r="DS2686" s="1">
        <v>339.32235320000001</v>
      </c>
      <c r="DT2686" s="1">
        <v>0.21653673500000001</v>
      </c>
      <c r="DU2686" s="1">
        <v>0.26046261199999998</v>
      </c>
      <c r="DV2686" s="1">
        <v>0.25690960099999999</v>
      </c>
      <c r="DW2686" s="1">
        <v>0.31814751000000002</v>
      </c>
      <c r="DX2686" s="1">
        <v>0.31751772499999997</v>
      </c>
    </row>
    <row r="2687" spans="1:128" hidden="1" x14ac:dyDescent="0.25">
      <c r="A2687" s="1" t="s">
        <v>430</v>
      </c>
      <c r="B2687" s="1" t="s">
        <v>478</v>
      </c>
      <c r="C2687" s="1" t="s">
        <v>122</v>
      </c>
      <c r="D2687" s="84">
        <v>2006</v>
      </c>
      <c r="E2687" s="3">
        <v>38979</v>
      </c>
      <c r="F2687" s="3"/>
      <c r="G2687" s="1" t="s">
        <v>123</v>
      </c>
      <c r="AK2687" s="4"/>
      <c r="AL2687" s="4"/>
      <c r="AM2687" s="1"/>
      <c r="AN2687" s="1"/>
      <c r="AO2687" s="1"/>
      <c r="AP2687" s="4"/>
      <c r="BV2687" s="1">
        <v>32</v>
      </c>
    </row>
    <row r="2688" spans="1:128" hidden="1" x14ac:dyDescent="0.25">
      <c r="A2688" s="1" t="s">
        <v>430</v>
      </c>
      <c r="B2688" s="1" t="s">
        <v>478</v>
      </c>
      <c r="C2688" s="1" t="s">
        <v>122</v>
      </c>
      <c r="D2688" s="84">
        <v>2006</v>
      </c>
      <c r="E2688" s="3">
        <v>39007</v>
      </c>
      <c r="F2688" s="3"/>
      <c r="G2688" s="1" t="s">
        <v>123</v>
      </c>
      <c r="AK2688" s="4"/>
      <c r="AL2688" s="4"/>
      <c r="AM2688" s="1"/>
      <c r="AN2688" s="1"/>
      <c r="AO2688" s="1"/>
      <c r="AP2688" s="4"/>
      <c r="DS2688" s="1">
        <v>304.31325129999999</v>
      </c>
      <c r="DT2688" s="1">
        <v>0.13485713599999999</v>
      </c>
      <c r="DU2688" s="1">
        <v>0.216468996</v>
      </c>
      <c r="DV2688" s="1">
        <v>0.21734684500000001</v>
      </c>
      <c r="DW2688" s="1">
        <v>0.28730309700000001</v>
      </c>
      <c r="DX2688" s="1">
        <v>0.33406449599999999</v>
      </c>
    </row>
    <row r="2689" spans="1:128" hidden="1" x14ac:dyDescent="0.25">
      <c r="A2689" s="1" t="s">
        <v>430</v>
      </c>
      <c r="B2689" s="1" t="s">
        <v>478</v>
      </c>
      <c r="C2689" s="1" t="s">
        <v>122</v>
      </c>
      <c r="D2689" s="84">
        <v>2006</v>
      </c>
      <c r="E2689" s="3">
        <v>39007</v>
      </c>
      <c r="F2689" s="3"/>
      <c r="G2689" s="1" t="s">
        <v>123</v>
      </c>
      <c r="AK2689" s="4">
        <v>363.6</v>
      </c>
      <c r="AL2689" s="82">
        <f>AK2689/100</f>
        <v>3.6360000000000001</v>
      </c>
      <c r="AM2689" s="1"/>
      <c r="AN2689" s="1"/>
      <c r="AO2689" s="1"/>
      <c r="AP2689" s="4"/>
      <c r="AS2689" s="1">
        <v>0</v>
      </c>
      <c r="AW2689" s="1">
        <v>0</v>
      </c>
      <c r="BA2689" s="1">
        <v>235.584687</v>
      </c>
      <c r="BG2689" s="1">
        <v>8.6839652000000003E-2</v>
      </c>
      <c r="BJ2689" s="1">
        <v>10.065505140000001</v>
      </c>
      <c r="BK2689" s="1">
        <v>8627.4509799999996</v>
      </c>
      <c r="BX2689" s="1">
        <v>89.040631540000007</v>
      </c>
      <c r="BZ2689" s="1">
        <v>118.8343398</v>
      </c>
      <c r="CD2689" s="1">
        <v>90</v>
      </c>
    </row>
    <row r="2690" spans="1:128" hidden="1" x14ac:dyDescent="0.25">
      <c r="A2690" s="1" t="s">
        <v>430</v>
      </c>
      <c r="B2690" s="1" t="s">
        <v>478</v>
      </c>
      <c r="C2690" s="1" t="s">
        <v>124</v>
      </c>
      <c r="D2690" s="84">
        <v>2006</v>
      </c>
      <c r="E2690" s="3">
        <v>38861</v>
      </c>
      <c r="F2690" s="3"/>
      <c r="G2690" s="1" t="s">
        <v>125</v>
      </c>
      <c r="AK2690" s="4"/>
      <c r="AL2690" s="4"/>
      <c r="AM2690" s="1"/>
      <c r="AN2690" s="1"/>
      <c r="AO2690" s="1"/>
      <c r="AP2690" s="4"/>
      <c r="DS2690" s="1">
        <v>384.57171720000002</v>
      </c>
      <c r="DT2690" s="1">
        <v>0.33223657899999998</v>
      </c>
      <c r="DU2690" s="1">
        <v>0.34622388900000001</v>
      </c>
      <c r="DV2690" s="1">
        <v>0.33326650299999999</v>
      </c>
      <c r="DW2690" s="1">
        <v>0.29213422700000002</v>
      </c>
      <c r="DX2690" s="1">
        <v>0.31727476100000002</v>
      </c>
    </row>
    <row r="2691" spans="1:128" hidden="1" x14ac:dyDescent="0.25">
      <c r="A2691" s="1" t="s">
        <v>430</v>
      </c>
      <c r="B2691" s="1" t="s">
        <v>478</v>
      </c>
      <c r="C2691" s="1" t="s">
        <v>124</v>
      </c>
      <c r="D2691" s="84">
        <v>2006</v>
      </c>
      <c r="E2691" s="3">
        <v>38916</v>
      </c>
      <c r="F2691" s="3"/>
      <c r="G2691" s="1" t="s">
        <v>125</v>
      </c>
      <c r="AK2691" s="4">
        <v>127.18</v>
      </c>
      <c r="AL2691" s="82">
        <f t="shared" ref="AL2691:AL2693" si="7">AK2691/100</f>
        <v>1.2718</v>
      </c>
      <c r="AM2691" s="1"/>
      <c r="AN2691" s="1"/>
      <c r="AO2691" s="1"/>
      <c r="AP2691" s="4"/>
      <c r="AS2691" s="1">
        <v>0</v>
      </c>
      <c r="AW2691" s="1">
        <v>0</v>
      </c>
      <c r="BA2691" s="1">
        <v>0</v>
      </c>
      <c r="BG2691" s="1">
        <v>2.2000000000000002</v>
      </c>
      <c r="BJ2691" s="1">
        <v>108.1</v>
      </c>
      <c r="BK2691" s="1">
        <v>15128.199909999999</v>
      </c>
      <c r="BX2691" s="1">
        <v>0</v>
      </c>
      <c r="BZ2691" s="1">
        <v>19</v>
      </c>
      <c r="DS2691" s="1">
        <v>393.62206320000001</v>
      </c>
      <c r="DT2691" s="1">
        <v>0.28872864500000001</v>
      </c>
      <c r="DU2691" s="1">
        <v>0.326238484</v>
      </c>
      <c r="DV2691" s="1">
        <v>0.335935121</v>
      </c>
      <c r="DW2691" s="1">
        <v>0.35559490399999999</v>
      </c>
      <c r="DX2691" s="1">
        <v>0.31305995399999997</v>
      </c>
    </row>
    <row r="2692" spans="1:128" hidden="1" x14ac:dyDescent="0.25">
      <c r="A2692" s="1" t="s">
        <v>430</v>
      </c>
      <c r="B2692" s="1" t="s">
        <v>478</v>
      </c>
      <c r="C2692" s="1" t="s">
        <v>124</v>
      </c>
      <c r="D2692" s="84">
        <v>2006</v>
      </c>
      <c r="E2692" s="3">
        <v>38938</v>
      </c>
      <c r="F2692" s="3"/>
      <c r="G2692" s="1" t="s">
        <v>125</v>
      </c>
      <c r="AK2692" s="4">
        <v>402.9</v>
      </c>
      <c r="AL2692" s="82">
        <f t="shared" si="7"/>
        <v>4.0289999999999999</v>
      </c>
      <c r="AM2692" s="1"/>
      <c r="AN2692" s="1"/>
      <c r="AO2692" s="1"/>
      <c r="AP2692" s="4"/>
      <c r="AS2692" s="1">
        <v>0</v>
      </c>
      <c r="AW2692" s="1">
        <v>0</v>
      </c>
      <c r="BA2692" s="1">
        <v>26.2</v>
      </c>
      <c r="BG2692" s="1">
        <v>5.19</v>
      </c>
      <c r="BJ2692" s="1">
        <v>245.2</v>
      </c>
      <c r="BK2692" s="1">
        <v>20703</v>
      </c>
      <c r="BX2692" s="1">
        <v>0</v>
      </c>
      <c r="BZ2692" s="1">
        <v>127</v>
      </c>
      <c r="CD2692" s="1">
        <v>605.32801910000001</v>
      </c>
    </row>
    <row r="2693" spans="1:128" hidden="1" x14ac:dyDescent="0.25">
      <c r="A2693" s="1" t="s">
        <v>430</v>
      </c>
      <c r="B2693" s="1" t="s">
        <v>478</v>
      </c>
      <c r="C2693" s="1" t="s">
        <v>124</v>
      </c>
      <c r="D2693" s="84">
        <v>2006</v>
      </c>
      <c r="E2693" s="3">
        <v>38939</v>
      </c>
      <c r="F2693" s="3"/>
      <c r="G2693" s="1" t="s">
        <v>125</v>
      </c>
      <c r="AK2693" s="4">
        <v>102.67</v>
      </c>
      <c r="AL2693" s="82">
        <f t="shared" si="7"/>
        <v>1.0266999999999999</v>
      </c>
      <c r="AM2693" s="1"/>
      <c r="AN2693" s="1"/>
      <c r="AO2693" s="1"/>
      <c r="AP2693" s="4"/>
      <c r="AS2693" s="1">
        <v>0</v>
      </c>
      <c r="AW2693" s="1">
        <v>0</v>
      </c>
      <c r="BA2693" s="1">
        <v>11.77695917</v>
      </c>
      <c r="BG2693" s="1">
        <v>0.71428606400000005</v>
      </c>
      <c r="BJ2693" s="1">
        <v>29.967145769999998</v>
      </c>
      <c r="BK2693" s="1">
        <v>24037.94845</v>
      </c>
      <c r="BX2693" s="1">
        <v>0</v>
      </c>
      <c r="BZ2693" s="1">
        <v>57.280521409999999</v>
      </c>
      <c r="CD2693" s="1">
        <v>1405.036124</v>
      </c>
    </row>
    <row r="2694" spans="1:128" hidden="1" x14ac:dyDescent="0.25">
      <c r="A2694" s="1" t="s">
        <v>430</v>
      </c>
      <c r="B2694" s="1" t="s">
        <v>478</v>
      </c>
      <c r="C2694" s="1" t="s">
        <v>124</v>
      </c>
      <c r="D2694" s="84">
        <v>2006</v>
      </c>
      <c r="E2694" s="3">
        <v>38940</v>
      </c>
      <c r="F2694" s="3"/>
      <c r="G2694" s="1" t="s">
        <v>125</v>
      </c>
      <c r="AK2694" s="4"/>
      <c r="AL2694" s="4"/>
      <c r="AM2694" s="1"/>
      <c r="AN2694" s="1"/>
      <c r="AO2694" s="1"/>
      <c r="AP2694" s="4"/>
      <c r="DS2694" s="1">
        <v>364.44141939999997</v>
      </c>
      <c r="DT2694" s="1">
        <v>0.226222492</v>
      </c>
      <c r="DU2694" s="1">
        <v>0.27081492299999999</v>
      </c>
      <c r="DV2694" s="1">
        <v>0.26714682499999998</v>
      </c>
      <c r="DW2694" s="1">
        <v>0.34505809900000001</v>
      </c>
      <c r="DX2694" s="1">
        <v>0.35408109900000001</v>
      </c>
    </row>
    <row r="2695" spans="1:128" hidden="1" x14ac:dyDescent="0.25">
      <c r="A2695" s="1" t="s">
        <v>430</v>
      </c>
      <c r="B2695" s="1" t="s">
        <v>478</v>
      </c>
      <c r="C2695" s="1" t="s">
        <v>124</v>
      </c>
      <c r="D2695" s="84">
        <v>2006</v>
      </c>
      <c r="E2695" s="3">
        <v>38963</v>
      </c>
      <c r="F2695" s="3"/>
      <c r="G2695" s="1" t="s">
        <v>125</v>
      </c>
      <c r="AK2695" s="4">
        <v>324.10000000000002</v>
      </c>
      <c r="AL2695" s="82">
        <f t="shared" ref="AL2695:AL2696" si="8">AK2695/100</f>
        <v>3.2410000000000001</v>
      </c>
      <c r="AM2695" s="1"/>
      <c r="AN2695" s="1"/>
      <c r="AO2695" s="1"/>
      <c r="AP2695" s="4"/>
      <c r="AS2695" s="1">
        <v>0</v>
      </c>
      <c r="AW2695" s="1">
        <v>0</v>
      </c>
      <c r="BA2695" s="1">
        <v>27</v>
      </c>
      <c r="BG2695" s="1">
        <v>4.3899999999999997</v>
      </c>
      <c r="BJ2695" s="1">
        <v>184.3</v>
      </c>
      <c r="BK2695" s="1">
        <v>23535.06163</v>
      </c>
      <c r="BX2695" s="1">
        <v>7.6</v>
      </c>
      <c r="BZ2695" s="1">
        <v>112.7</v>
      </c>
      <c r="CD2695" s="1">
        <v>1814</v>
      </c>
    </row>
    <row r="2696" spans="1:128" hidden="1" x14ac:dyDescent="0.25">
      <c r="A2696" s="1" t="s">
        <v>430</v>
      </c>
      <c r="B2696" s="1" t="s">
        <v>478</v>
      </c>
      <c r="C2696" s="1" t="s">
        <v>124</v>
      </c>
      <c r="D2696" s="84">
        <v>2006</v>
      </c>
      <c r="E2696" s="3">
        <v>38964</v>
      </c>
      <c r="F2696" s="3"/>
      <c r="G2696" s="1" t="s">
        <v>125</v>
      </c>
      <c r="AK2696" s="4">
        <v>102.15</v>
      </c>
      <c r="AL2696" s="82">
        <f t="shared" si="8"/>
        <v>1.0215000000000001</v>
      </c>
      <c r="AM2696" s="1"/>
      <c r="AN2696" s="1"/>
      <c r="AO2696" s="1"/>
      <c r="AP2696" s="4"/>
      <c r="AS2696" s="1">
        <v>0</v>
      </c>
      <c r="AW2696" s="1">
        <v>0</v>
      </c>
      <c r="BA2696" s="1">
        <v>24.8</v>
      </c>
      <c r="BG2696" s="1">
        <v>0.44</v>
      </c>
      <c r="BJ2696" s="1">
        <v>18.100000000000001</v>
      </c>
      <c r="BK2696" s="1">
        <v>24379.270690000001</v>
      </c>
      <c r="BX2696" s="1">
        <v>2.2000000000000002</v>
      </c>
      <c r="BZ2696" s="1">
        <v>59.3</v>
      </c>
      <c r="CD2696" s="1">
        <v>1429</v>
      </c>
    </row>
    <row r="2697" spans="1:128" hidden="1" x14ac:dyDescent="0.25">
      <c r="A2697" s="1" t="s">
        <v>430</v>
      </c>
      <c r="B2697" s="1" t="s">
        <v>478</v>
      </c>
      <c r="C2697" s="1" t="s">
        <v>124</v>
      </c>
      <c r="D2697" s="84">
        <v>2006</v>
      </c>
      <c r="E2697" s="3">
        <v>38965</v>
      </c>
      <c r="F2697" s="3"/>
      <c r="G2697" s="1" t="s">
        <v>125</v>
      </c>
      <c r="AK2697" s="4"/>
      <c r="AL2697" s="4"/>
      <c r="AM2697" s="1"/>
      <c r="AN2697" s="1"/>
      <c r="AO2697" s="1"/>
      <c r="AP2697" s="4"/>
      <c r="DS2697" s="1">
        <v>339.32235320000001</v>
      </c>
      <c r="DT2697" s="1">
        <v>0.21653673500000001</v>
      </c>
      <c r="DU2697" s="1">
        <v>0.26046261199999998</v>
      </c>
      <c r="DV2697" s="1">
        <v>0.25690960099999999</v>
      </c>
      <c r="DW2697" s="1">
        <v>0.31814751000000002</v>
      </c>
      <c r="DX2697" s="1">
        <v>0.31751772499999997</v>
      </c>
    </row>
    <row r="2698" spans="1:128" hidden="1" x14ac:dyDescent="0.25">
      <c r="A2698" s="1" t="s">
        <v>430</v>
      </c>
      <c r="B2698" s="1" t="s">
        <v>478</v>
      </c>
      <c r="C2698" s="1" t="s">
        <v>124</v>
      </c>
      <c r="D2698" s="84">
        <v>2006</v>
      </c>
      <c r="E2698" s="3">
        <v>38979</v>
      </c>
      <c r="F2698" s="3"/>
      <c r="G2698" s="1" t="s">
        <v>125</v>
      </c>
      <c r="AK2698" s="4">
        <v>134.65</v>
      </c>
      <c r="AL2698" s="82">
        <f>AK2698/100</f>
        <v>1.3465</v>
      </c>
      <c r="AM2698" s="1"/>
      <c r="AN2698" s="1"/>
      <c r="AO2698" s="1"/>
      <c r="AP2698" s="4"/>
      <c r="AS2698" s="1">
        <v>0</v>
      </c>
      <c r="AW2698" s="1">
        <v>0</v>
      </c>
      <c r="BA2698" s="1">
        <v>27.367739799999999</v>
      </c>
      <c r="BG2698" s="1">
        <v>0.37019551699999997</v>
      </c>
      <c r="BJ2698" s="1">
        <v>27.590760509999999</v>
      </c>
      <c r="BK2698" s="1">
        <v>13450.906720000001</v>
      </c>
      <c r="BX2698" s="1">
        <v>18.80955591</v>
      </c>
      <c r="BZ2698" s="1">
        <v>74.648797009999996</v>
      </c>
      <c r="CD2698" s="1">
        <v>1294.706686</v>
      </c>
    </row>
    <row r="2699" spans="1:128" hidden="1" x14ac:dyDescent="0.25">
      <c r="A2699" s="1" t="s">
        <v>430</v>
      </c>
      <c r="B2699" s="1" t="s">
        <v>478</v>
      </c>
      <c r="C2699" s="1" t="s">
        <v>124</v>
      </c>
      <c r="D2699" s="84">
        <v>2006</v>
      </c>
      <c r="E2699" s="3">
        <v>39007</v>
      </c>
      <c r="F2699" s="3"/>
      <c r="G2699" s="1" t="s">
        <v>125</v>
      </c>
      <c r="AK2699" s="4"/>
      <c r="AL2699" s="4"/>
      <c r="AM2699" s="1"/>
      <c r="AN2699" s="1"/>
      <c r="AO2699" s="1"/>
      <c r="AP2699" s="4"/>
      <c r="DS2699" s="1">
        <v>326.32635759999999</v>
      </c>
      <c r="DT2699" s="1">
        <v>0.17026885899999999</v>
      </c>
      <c r="DU2699" s="1">
        <v>0.205975777</v>
      </c>
      <c r="DV2699" s="1">
        <v>0.227926091</v>
      </c>
      <c r="DW2699" s="1">
        <v>0.31622489399999998</v>
      </c>
      <c r="DX2699" s="1">
        <v>0.35548122199999999</v>
      </c>
    </row>
    <row r="2700" spans="1:128" hidden="1" x14ac:dyDescent="0.25">
      <c r="A2700" s="1" t="s">
        <v>430</v>
      </c>
      <c r="B2700" s="1" t="s">
        <v>478</v>
      </c>
      <c r="C2700" s="1" t="s">
        <v>124</v>
      </c>
      <c r="D2700" s="84">
        <v>2006</v>
      </c>
      <c r="E2700" s="3">
        <v>39007</v>
      </c>
      <c r="F2700" s="3"/>
      <c r="G2700" s="1" t="s">
        <v>125</v>
      </c>
      <c r="AK2700" s="4">
        <v>148.54</v>
      </c>
      <c r="AL2700" s="82">
        <f>AK2700/100</f>
        <v>1.4853999999999998</v>
      </c>
      <c r="AM2700" s="1"/>
      <c r="AN2700" s="1"/>
      <c r="AO2700" s="1"/>
      <c r="AP2700" s="4"/>
      <c r="AS2700" s="1">
        <v>0</v>
      </c>
      <c r="AW2700" s="1">
        <v>0</v>
      </c>
      <c r="BA2700" s="1">
        <v>53.733962929999997</v>
      </c>
      <c r="BG2700" s="1">
        <v>0.192725696</v>
      </c>
      <c r="BJ2700" s="1">
        <v>21.194281320000002</v>
      </c>
      <c r="BK2700" s="1">
        <v>9340.4500310000003</v>
      </c>
      <c r="BX2700" s="1">
        <v>31.913940960000001</v>
      </c>
      <c r="BZ2700" s="1">
        <v>70.486030029999995</v>
      </c>
      <c r="CD2700" s="1">
        <v>66.8</v>
      </c>
    </row>
    <row r="2701" spans="1:128" hidden="1" x14ac:dyDescent="0.25">
      <c r="A2701" s="1" t="s">
        <v>430</v>
      </c>
      <c r="B2701" s="1" t="s">
        <v>478</v>
      </c>
      <c r="C2701" s="1" t="s">
        <v>126</v>
      </c>
      <c r="D2701" s="84">
        <v>2006</v>
      </c>
      <c r="E2701" s="3">
        <v>38861</v>
      </c>
      <c r="F2701" s="3"/>
      <c r="G2701" s="1" t="s">
        <v>118</v>
      </c>
      <c r="AK2701" s="4"/>
      <c r="AL2701" s="4"/>
      <c r="AM2701" s="1"/>
      <c r="AN2701" s="1"/>
      <c r="AO2701" s="1"/>
      <c r="AP2701" s="4"/>
      <c r="DS2701" s="1">
        <v>355.7</v>
      </c>
      <c r="DT2701" s="1">
        <v>0.33223657899999998</v>
      </c>
      <c r="DU2701" s="1">
        <v>0.34622388900000001</v>
      </c>
      <c r="DV2701" s="1">
        <v>0.33326650299999999</v>
      </c>
      <c r="DW2701" s="1">
        <v>0.29213422700000002</v>
      </c>
      <c r="DX2701" s="1">
        <v>0.31727476100000002</v>
      </c>
    </row>
    <row r="2702" spans="1:128" hidden="1" x14ac:dyDescent="0.25">
      <c r="A2702" s="1" t="s">
        <v>430</v>
      </c>
      <c r="B2702" s="1" t="s">
        <v>478</v>
      </c>
      <c r="C2702" s="1" t="s">
        <v>126</v>
      </c>
      <c r="D2702" s="84">
        <v>2006</v>
      </c>
      <c r="E2702" s="3">
        <v>38898</v>
      </c>
      <c r="F2702" s="3"/>
      <c r="G2702" s="1" t="s">
        <v>118</v>
      </c>
      <c r="AK2702" s="4"/>
      <c r="AL2702" s="4"/>
      <c r="AM2702" s="1"/>
      <c r="AN2702" s="1"/>
      <c r="AO2702" s="1"/>
      <c r="AP2702" s="4"/>
      <c r="BV2702" s="1">
        <v>22.666666670000001</v>
      </c>
    </row>
    <row r="2703" spans="1:128" hidden="1" x14ac:dyDescent="0.25">
      <c r="A2703" s="1" t="s">
        <v>430</v>
      </c>
      <c r="B2703" s="1" t="s">
        <v>478</v>
      </c>
      <c r="C2703" s="1" t="s">
        <v>126</v>
      </c>
      <c r="D2703" s="84">
        <v>2006</v>
      </c>
      <c r="E2703" s="3">
        <v>38916</v>
      </c>
      <c r="F2703" s="3"/>
      <c r="G2703" s="1" t="s">
        <v>118</v>
      </c>
      <c r="AK2703" s="4">
        <v>114.92</v>
      </c>
      <c r="AL2703" s="82">
        <f t="shared" ref="AL2703:AL2704" si="9">AK2703/100</f>
        <v>1.1492</v>
      </c>
      <c r="AM2703" s="1"/>
      <c r="AN2703" s="1"/>
      <c r="AO2703" s="1"/>
      <c r="AP2703" s="4"/>
      <c r="AS2703" s="1">
        <v>0</v>
      </c>
      <c r="AW2703" s="1">
        <v>0</v>
      </c>
      <c r="BA2703" s="1">
        <v>0</v>
      </c>
      <c r="BG2703" s="1">
        <v>2.2000000000000002</v>
      </c>
      <c r="BJ2703" s="1">
        <v>100.3</v>
      </c>
      <c r="BK2703" s="1">
        <v>20597.734769999999</v>
      </c>
      <c r="BX2703" s="1">
        <v>0</v>
      </c>
      <c r="BZ2703" s="1">
        <v>14.6</v>
      </c>
      <c r="DS2703" s="1">
        <v>363.2</v>
      </c>
      <c r="DT2703" s="1">
        <v>0.28054850999999997</v>
      </c>
      <c r="DU2703" s="1">
        <v>0.329432524</v>
      </c>
      <c r="DV2703" s="1">
        <v>0.33559513800000002</v>
      </c>
      <c r="DW2703" s="1">
        <v>0.35146513400000001</v>
      </c>
      <c r="DX2703" s="1">
        <v>0.34164303099999999</v>
      </c>
    </row>
    <row r="2704" spans="1:128" hidden="1" x14ac:dyDescent="0.25">
      <c r="A2704" s="1" t="s">
        <v>430</v>
      </c>
      <c r="B2704" s="1" t="s">
        <v>478</v>
      </c>
      <c r="C2704" s="1" t="s">
        <v>126</v>
      </c>
      <c r="D2704" s="84">
        <v>2006</v>
      </c>
      <c r="E2704" s="3">
        <v>38939</v>
      </c>
      <c r="F2704" s="3"/>
      <c r="G2704" s="1" t="s">
        <v>118</v>
      </c>
      <c r="AK2704" s="4">
        <v>513.5</v>
      </c>
      <c r="AL2704" s="82">
        <f t="shared" si="9"/>
        <v>5.1349999999999998</v>
      </c>
      <c r="AM2704" s="1"/>
      <c r="AN2704" s="1"/>
      <c r="AO2704" s="1"/>
      <c r="AP2704" s="4"/>
      <c r="AS2704" s="1">
        <v>0</v>
      </c>
      <c r="AW2704" s="1">
        <v>0</v>
      </c>
      <c r="BA2704" s="1">
        <v>26.3</v>
      </c>
      <c r="BG2704" s="1">
        <v>6.96</v>
      </c>
      <c r="BJ2704" s="1">
        <v>286.7</v>
      </c>
      <c r="BK2704" s="1">
        <v>22810</v>
      </c>
      <c r="BV2704" s="1">
        <v>30</v>
      </c>
      <c r="BX2704" s="1">
        <v>0</v>
      </c>
      <c r="BZ2704" s="1">
        <v>203</v>
      </c>
      <c r="CD2704" s="1">
        <v>1133.439936</v>
      </c>
    </row>
    <row r="2705" spans="1:128" hidden="1" x14ac:dyDescent="0.25">
      <c r="A2705" s="1" t="s">
        <v>430</v>
      </c>
      <c r="B2705" s="1" t="s">
        <v>478</v>
      </c>
      <c r="C2705" s="1" t="s">
        <v>126</v>
      </c>
      <c r="D2705" s="84">
        <v>2006</v>
      </c>
      <c r="E2705" s="3">
        <v>38940</v>
      </c>
      <c r="F2705" s="3"/>
      <c r="G2705" s="1" t="s">
        <v>118</v>
      </c>
      <c r="AK2705" s="4"/>
      <c r="AL2705" s="4"/>
      <c r="AM2705" s="1"/>
      <c r="AN2705" s="1"/>
      <c r="AO2705" s="1"/>
      <c r="AP2705" s="4"/>
      <c r="DS2705" s="1">
        <v>338.4</v>
      </c>
      <c r="DT2705" s="1">
        <v>0.220402394</v>
      </c>
      <c r="DU2705" s="1">
        <v>0.25965922699999999</v>
      </c>
      <c r="DV2705" s="1">
        <v>0.25198498699999999</v>
      </c>
      <c r="DW2705" s="1">
        <v>0.30724386199999998</v>
      </c>
      <c r="DX2705" s="1">
        <v>0.33120118500000001</v>
      </c>
    </row>
    <row r="2706" spans="1:128" hidden="1" x14ac:dyDescent="0.25">
      <c r="A2706" s="1" t="s">
        <v>430</v>
      </c>
      <c r="B2706" s="1" t="s">
        <v>478</v>
      </c>
      <c r="C2706" s="1" t="s">
        <v>126</v>
      </c>
      <c r="D2706" s="84">
        <v>2006</v>
      </c>
      <c r="E2706" s="3">
        <v>38964</v>
      </c>
      <c r="F2706" s="3"/>
      <c r="G2706" s="1" t="s">
        <v>118</v>
      </c>
      <c r="AK2706" s="4">
        <v>677</v>
      </c>
      <c r="AL2706" s="119">
        <f>AK2706/100</f>
        <v>6.77</v>
      </c>
      <c r="AM2706" s="1"/>
      <c r="AN2706" s="1"/>
      <c r="AO2706" s="1"/>
      <c r="AP2706" s="4"/>
      <c r="AS2706" s="1">
        <v>88</v>
      </c>
      <c r="AW2706" s="1">
        <v>0</v>
      </c>
      <c r="BA2706" s="1">
        <v>55.6</v>
      </c>
      <c r="BG2706" s="1">
        <v>4.3</v>
      </c>
      <c r="BJ2706" s="1">
        <v>221</v>
      </c>
      <c r="BK2706" s="1">
        <v>19593.810440000001</v>
      </c>
      <c r="BV2706" s="1">
        <v>61</v>
      </c>
      <c r="BX2706" s="1">
        <v>3.7</v>
      </c>
      <c r="BZ2706" s="1">
        <v>312.7</v>
      </c>
      <c r="CD2706" s="1">
        <v>877</v>
      </c>
    </row>
    <row r="2707" spans="1:128" hidden="1" x14ac:dyDescent="0.25">
      <c r="A2707" s="1" t="s">
        <v>430</v>
      </c>
      <c r="B2707" s="1" t="s">
        <v>478</v>
      </c>
      <c r="C2707" s="1" t="s">
        <v>126</v>
      </c>
      <c r="D2707" s="84">
        <v>2006</v>
      </c>
      <c r="E2707" s="3">
        <v>38965</v>
      </c>
      <c r="F2707" s="3"/>
      <c r="G2707" s="1" t="s">
        <v>118</v>
      </c>
      <c r="AK2707" s="4"/>
      <c r="AL2707" s="4"/>
      <c r="AM2707" s="1"/>
      <c r="AN2707" s="1"/>
      <c r="AO2707" s="1"/>
      <c r="AP2707" s="4"/>
      <c r="DS2707" s="1">
        <v>307.60000000000002</v>
      </c>
      <c r="DT2707" s="1">
        <v>0.192108682</v>
      </c>
      <c r="DU2707" s="1">
        <v>0.22742799899999999</v>
      </c>
      <c r="DV2707" s="1">
        <v>0.23195001700000001</v>
      </c>
      <c r="DW2707" s="1">
        <v>0.33266268900000001</v>
      </c>
      <c r="DX2707" s="1">
        <v>0.32365835599999998</v>
      </c>
    </row>
    <row r="2708" spans="1:128" hidden="1" x14ac:dyDescent="0.25">
      <c r="A2708" s="1" t="s">
        <v>430</v>
      </c>
      <c r="B2708" s="1" t="s">
        <v>478</v>
      </c>
      <c r="C2708" s="1" t="s">
        <v>126</v>
      </c>
      <c r="D2708" s="84">
        <v>2006</v>
      </c>
      <c r="E2708" s="3">
        <v>38979</v>
      </c>
      <c r="F2708" s="3"/>
      <c r="G2708" s="1" t="s">
        <v>118</v>
      </c>
      <c r="AK2708" s="4"/>
      <c r="AL2708" s="4"/>
      <c r="AM2708" s="1"/>
      <c r="AN2708" s="1"/>
      <c r="AO2708" s="1"/>
      <c r="AP2708" s="4"/>
      <c r="BV2708" s="1">
        <v>65</v>
      </c>
    </row>
    <row r="2709" spans="1:128" hidden="1" x14ac:dyDescent="0.25">
      <c r="A2709" s="1" t="s">
        <v>430</v>
      </c>
      <c r="B2709" s="1" t="s">
        <v>478</v>
      </c>
      <c r="C2709" s="1" t="s">
        <v>126</v>
      </c>
      <c r="D2709" s="84">
        <v>2006</v>
      </c>
      <c r="E2709" s="3">
        <v>39007</v>
      </c>
      <c r="F2709" s="3"/>
      <c r="G2709" s="1" t="s">
        <v>118</v>
      </c>
      <c r="AK2709" s="4"/>
      <c r="AL2709" s="4"/>
      <c r="AM2709" s="1"/>
      <c r="AN2709" s="1"/>
      <c r="AO2709" s="1"/>
      <c r="AP2709" s="4"/>
      <c r="DS2709" s="1">
        <v>285.10000000000002</v>
      </c>
      <c r="DT2709" s="1">
        <v>0.13569409700000001</v>
      </c>
      <c r="DU2709" s="1">
        <v>0.19458034599999999</v>
      </c>
      <c r="DV2709" s="1">
        <v>0.21340120000000001</v>
      </c>
      <c r="DW2709" s="1">
        <v>0.292775544</v>
      </c>
      <c r="DX2709" s="1">
        <v>0.34882755100000001</v>
      </c>
    </row>
    <row r="2710" spans="1:128" hidden="1" x14ac:dyDescent="0.25">
      <c r="A2710" s="1" t="s">
        <v>430</v>
      </c>
      <c r="B2710" s="1" t="s">
        <v>478</v>
      </c>
      <c r="C2710" s="1" t="s">
        <v>126</v>
      </c>
      <c r="D2710" s="84">
        <v>2006</v>
      </c>
      <c r="E2710" s="3">
        <v>39007</v>
      </c>
      <c r="F2710" s="3"/>
      <c r="G2710" s="1" t="s">
        <v>118</v>
      </c>
      <c r="AK2710" s="4">
        <v>427.85</v>
      </c>
      <c r="AL2710" s="119">
        <f>AK2710/100</f>
        <v>4.2785000000000002</v>
      </c>
      <c r="AM2710" s="1"/>
      <c r="AN2710" s="1"/>
      <c r="AO2710" s="1"/>
      <c r="AP2710" s="4"/>
      <c r="AS2710" s="1">
        <v>92.048609069999998</v>
      </c>
      <c r="AW2710" s="1">
        <v>62.622166900000003</v>
      </c>
      <c r="BA2710" s="1">
        <v>226.27333719999999</v>
      </c>
      <c r="BG2710" s="1">
        <v>0</v>
      </c>
      <c r="BJ2710" s="1">
        <v>0</v>
      </c>
      <c r="BK2710" s="1">
        <v>0</v>
      </c>
      <c r="BX2710" s="1">
        <v>104.09891</v>
      </c>
      <c r="BZ2710" s="1">
        <v>104.09891</v>
      </c>
      <c r="CD2710" s="1">
        <v>42.5</v>
      </c>
    </row>
    <row r="2711" spans="1:128" hidden="1" x14ac:dyDescent="0.25">
      <c r="A2711" s="1" t="s">
        <v>430</v>
      </c>
      <c r="B2711" s="1" t="s">
        <v>478</v>
      </c>
      <c r="C2711" s="1" t="s">
        <v>127</v>
      </c>
      <c r="D2711" s="84">
        <v>2006</v>
      </c>
      <c r="E2711" s="3">
        <v>38861</v>
      </c>
      <c r="F2711" s="3"/>
      <c r="G2711" s="1" t="s">
        <v>123</v>
      </c>
      <c r="AK2711" s="4"/>
      <c r="AL2711" s="4"/>
      <c r="AM2711" s="1"/>
      <c r="AN2711" s="1"/>
      <c r="AO2711" s="1"/>
      <c r="AP2711" s="4"/>
      <c r="DS2711" s="1">
        <v>384.57171720000002</v>
      </c>
      <c r="DT2711" s="1">
        <v>0.33223657899999998</v>
      </c>
      <c r="DU2711" s="1">
        <v>0.34622388900000001</v>
      </c>
      <c r="DV2711" s="1">
        <v>0.33326650299999999</v>
      </c>
      <c r="DW2711" s="1">
        <v>0.29213422700000002</v>
      </c>
      <c r="DX2711" s="1">
        <v>0.31727476100000002</v>
      </c>
    </row>
    <row r="2712" spans="1:128" hidden="1" x14ac:dyDescent="0.25">
      <c r="A2712" s="1" t="s">
        <v>430</v>
      </c>
      <c r="B2712" s="1" t="s">
        <v>478</v>
      </c>
      <c r="C2712" s="1" t="s">
        <v>127</v>
      </c>
      <c r="D2712" s="84">
        <v>2006</v>
      </c>
      <c r="E2712" s="3">
        <v>38898</v>
      </c>
      <c r="F2712" s="3"/>
      <c r="G2712" s="1" t="s">
        <v>123</v>
      </c>
      <c r="AK2712" s="4"/>
      <c r="AL2712" s="4"/>
      <c r="AM2712" s="1"/>
      <c r="AN2712" s="1"/>
      <c r="AO2712" s="1"/>
      <c r="AP2712" s="4"/>
      <c r="BV2712" s="1">
        <v>22.666666670000001</v>
      </c>
    </row>
    <row r="2713" spans="1:128" hidden="1" x14ac:dyDescent="0.25">
      <c r="A2713" s="1" t="s">
        <v>430</v>
      </c>
      <c r="B2713" s="1" t="s">
        <v>478</v>
      </c>
      <c r="C2713" s="1" t="s">
        <v>127</v>
      </c>
      <c r="D2713" s="84">
        <v>2006</v>
      </c>
      <c r="E2713" s="3">
        <v>38916</v>
      </c>
      <c r="F2713" s="3"/>
      <c r="G2713" s="1" t="s">
        <v>123</v>
      </c>
      <c r="AK2713" s="4">
        <v>114.92</v>
      </c>
      <c r="AL2713" s="119">
        <f t="shared" ref="AL2713:AL2715" si="10">AK2713/100</f>
        <v>1.1492</v>
      </c>
      <c r="AM2713" s="1"/>
      <c r="AN2713" s="1"/>
      <c r="AO2713" s="1"/>
      <c r="AP2713" s="4"/>
      <c r="AS2713" s="1">
        <v>0</v>
      </c>
      <c r="AW2713" s="1">
        <v>0</v>
      </c>
      <c r="BA2713" s="1">
        <v>0</v>
      </c>
      <c r="BG2713" s="1">
        <v>2.2000000000000002</v>
      </c>
      <c r="BJ2713" s="1">
        <v>100.3</v>
      </c>
      <c r="BK2713" s="1">
        <v>20597.734769999999</v>
      </c>
      <c r="BX2713" s="1">
        <v>0</v>
      </c>
      <c r="BZ2713" s="1">
        <v>14.6</v>
      </c>
      <c r="DS2713" s="1">
        <v>400.1081461</v>
      </c>
      <c r="DT2713" s="1">
        <v>0.28054850999999997</v>
      </c>
      <c r="DU2713" s="1">
        <v>0.329432524</v>
      </c>
      <c r="DV2713" s="1">
        <v>0.33559513800000002</v>
      </c>
      <c r="DW2713" s="1">
        <v>0.35146513400000001</v>
      </c>
      <c r="DX2713" s="1">
        <v>0.34164303099999999</v>
      </c>
    </row>
    <row r="2714" spans="1:128" hidden="1" x14ac:dyDescent="0.25">
      <c r="A2714" s="1" t="s">
        <v>430</v>
      </c>
      <c r="B2714" s="1" t="s">
        <v>478</v>
      </c>
      <c r="C2714" s="1" t="s">
        <v>127</v>
      </c>
      <c r="D2714" s="84">
        <v>2006</v>
      </c>
      <c r="E2714" s="3">
        <v>38938</v>
      </c>
      <c r="F2714" s="3"/>
      <c r="G2714" s="1" t="s">
        <v>123</v>
      </c>
      <c r="AK2714" s="4">
        <v>513.5</v>
      </c>
      <c r="AL2714" s="119">
        <f t="shared" si="10"/>
        <v>5.1349999999999998</v>
      </c>
      <c r="AM2714" s="1"/>
      <c r="AN2714" s="1"/>
      <c r="AO2714" s="1"/>
      <c r="AP2714" s="4"/>
      <c r="AS2714" s="1">
        <v>0</v>
      </c>
      <c r="AW2714" s="1">
        <v>0</v>
      </c>
      <c r="BA2714" s="1">
        <v>26.3</v>
      </c>
      <c r="BG2714" s="1">
        <v>6.96</v>
      </c>
      <c r="BJ2714" s="1">
        <v>286.7</v>
      </c>
      <c r="BK2714" s="1">
        <v>22810</v>
      </c>
      <c r="BV2714" s="1">
        <v>30</v>
      </c>
      <c r="BX2714" s="1">
        <v>0</v>
      </c>
      <c r="BZ2714" s="1">
        <v>203</v>
      </c>
      <c r="CD2714" s="1">
        <v>643.6479544</v>
      </c>
    </row>
    <row r="2715" spans="1:128" hidden="1" x14ac:dyDescent="0.25">
      <c r="A2715" s="1" t="s">
        <v>430</v>
      </c>
      <c r="B2715" s="1" t="s">
        <v>478</v>
      </c>
      <c r="C2715" s="1" t="s">
        <v>127</v>
      </c>
      <c r="D2715" s="84">
        <v>2006</v>
      </c>
      <c r="E2715" s="3">
        <v>38939</v>
      </c>
      <c r="F2715" s="3"/>
      <c r="G2715" s="1" t="s">
        <v>123</v>
      </c>
      <c r="AK2715" s="4">
        <v>128.09</v>
      </c>
      <c r="AL2715" s="119">
        <f t="shared" si="10"/>
        <v>1.2808999999999999</v>
      </c>
      <c r="AM2715" s="1"/>
      <c r="AN2715" s="1"/>
      <c r="AO2715" s="1"/>
      <c r="AP2715" s="4"/>
      <c r="AS2715" s="1">
        <v>0</v>
      </c>
      <c r="AW2715" s="1">
        <v>0</v>
      </c>
      <c r="BA2715" s="1">
        <v>12.24578702</v>
      </c>
      <c r="BG2715" s="1">
        <v>1.193474368</v>
      </c>
      <c r="BJ2715" s="1">
        <v>38.626744670000001</v>
      </c>
      <c r="BK2715" s="1">
        <v>29332.206419999999</v>
      </c>
      <c r="BV2715" s="1">
        <v>30</v>
      </c>
      <c r="BX2715" s="1">
        <v>0</v>
      </c>
      <c r="BZ2715" s="1">
        <v>76.849857439999994</v>
      </c>
      <c r="CD2715" s="1">
        <v>1133.439936</v>
      </c>
    </row>
    <row r="2716" spans="1:128" hidden="1" x14ac:dyDescent="0.25">
      <c r="A2716" s="1" t="s">
        <v>430</v>
      </c>
      <c r="B2716" s="1" t="s">
        <v>478</v>
      </c>
      <c r="C2716" s="1" t="s">
        <v>127</v>
      </c>
      <c r="D2716" s="84">
        <v>2006</v>
      </c>
      <c r="E2716" s="3">
        <v>38940</v>
      </c>
      <c r="F2716" s="3"/>
      <c r="G2716" s="1" t="s">
        <v>123</v>
      </c>
      <c r="AK2716" s="4"/>
      <c r="AL2716" s="4"/>
      <c r="AM2716" s="1"/>
      <c r="AN2716" s="1"/>
      <c r="AO2716" s="1"/>
      <c r="AP2716" s="4"/>
      <c r="DS2716" s="1">
        <v>339.13825329999997</v>
      </c>
      <c r="DT2716" s="1">
        <v>0.220402394</v>
      </c>
      <c r="DU2716" s="1">
        <v>0.25965922699999999</v>
      </c>
      <c r="DV2716" s="1">
        <v>0.25198498699999999</v>
      </c>
      <c r="DW2716" s="1">
        <v>0.30724386199999998</v>
      </c>
      <c r="DX2716" s="1">
        <v>0.33120118500000001</v>
      </c>
    </row>
    <row r="2717" spans="1:128" hidden="1" x14ac:dyDescent="0.25">
      <c r="A2717" s="1" t="s">
        <v>430</v>
      </c>
      <c r="B2717" s="1" t="s">
        <v>478</v>
      </c>
      <c r="C2717" s="1" t="s">
        <v>127</v>
      </c>
      <c r="D2717" s="84">
        <v>2006</v>
      </c>
      <c r="E2717" s="3">
        <v>38964</v>
      </c>
      <c r="F2717" s="3"/>
      <c r="G2717" s="1" t="s">
        <v>123</v>
      </c>
      <c r="AK2717" s="4">
        <v>319.70999999999998</v>
      </c>
      <c r="AL2717" s="119">
        <f>AK2717/100</f>
        <v>3.1970999999999998</v>
      </c>
      <c r="AM2717" s="1"/>
      <c r="AN2717" s="1"/>
      <c r="AO2717" s="1"/>
      <c r="AP2717" s="4"/>
      <c r="AS2717" s="1">
        <v>9</v>
      </c>
      <c r="AW2717" s="1">
        <v>0</v>
      </c>
      <c r="BA2717" s="1">
        <v>16.8</v>
      </c>
      <c r="BG2717" s="1">
        <v>3.1</v>
      </c>
      <c r="BJ2717" s="1">
        <v>137.6</v>
      </c>
      <c r="BK2717" s="1">
        <v>24040.30284</v>
      </c>
      <c r="BV2717" s="1">
        <v>55</v>
      </c>
      <c r="BX2717" s="1">
        <v>11.2</v>
      </c>
      <c r="BZ2717" s="1">
        <v>156.1</v>
      </c>
      <c r="CD2717" s="1">
        <v>1162</v>
      </c>
    </row>
    <row r="2718" spans="1:128" hidden="1" x14ac:dyDescent="0.25">
      <c r="A2718" s="1" t="s">
        <v>430</v>
      </c>
      <c r="B2718" s="1" t="s">
        <v>478</v>
      </c>
      <c r="C2718" s="1" t="s">
        <v>127</v>
      </c>
      <c r="D2718" s="84">
        <v>2006</v>
      </c>
      <c r="E2718" s="3">
        <v>38965</v>
      </c>
      <c r="F2718" s="3"/>
      <c r="G2718" s="1" t="s">
        <v>123</v>
      </c>
      <c r="AK2718" s="4"/>
      <c r="AL2718" s="4"/>
      <c r="AM2718" s="1"/>
      <c r="AN2718" s="1"/>
      <c r="AO2718" s="1"/>
      <c r="AP2718" s="4"/>
      <c r="DS2718" s="1">
        <v>342.94400669999999</v>
      </c>
      <c r="DT2718" s="1">
        <v>0.211892838</v>
      </c>
      <c r="DU2718" s="1">
        <v>0.25064191299999999</v>
      </c>
      <c r="DV2718" s="1">
        <v>0.251673902</v>
      </c>
      <c r="DW2718" s="1">
        <v>0.32462051800000002</v>
      </c>
      <c r="DX2718" s="1">
        <v>0.335584893</v>
      </c>
    </row>
    <row r="2719" spans="1:128" hidden="1" x14ac:dyDescent="0.25">
      <c r="A2719" s="1" t="s">
        <v>430</v>
      </c>
      <c r="B2719" s="1" t="s">
        <v>478</v>
      </c>
      <c r="C2719" s="1" t="s">
        <v>127</v>
      </c>
      <c r="D2719" s="84">
        <v>2006</v>
      </c>
      <c r="E2719" s="3">
        <v>38979</v>
      </c>
      <c r="F2719" s="3"/>
      <c r="G2719" s="1" t="s">
        <v>123</v>
      </c>
      <c r="AK2719" s="4"/>
      <c r="AL2719" s="4"/>
      <c r="AM2719" s="1"/>
      <c r="AN2719" s="1"/>
      <c r="AO2719" s="1"/>
      <c r="AP2719" s="4"/>
      <c r="BV2719" s="1">
        <v>75</v>
      </c>
    </row>
    <row r="2720" spans="1:128" hidden="1" x14ac:dyDescent="0.25">
      <c r="A2720" s="1" t="s">
        <v>430</v>
      </c>
      <c r="B2720" s="1" t="s">
        <v>478</v>
      </c>
      <c r="C2720" s="1" t="s">
        <v>127</v>
      </c>
      <c r="D2720" s="84">
        <v>2006</v>
      </c>
      <c r="E2720" s="3">
        <v>39007</v>
      </c>
      <c r="F2720" s="3"/>
      <c r="G2720" s="1" t="s">
        <v>123</v>
      </c>
      <c r="AK2720" s="4"/>
      <c r="AL2720" s="4"/>
      <c r="AM2720" s="1"/>
      <c r="AN2720" s="1"/>
      <c r="AO2720" s="1"/>
      <c r="AP2720" s="4"/>
      <c r="DS2720" s="1">
        <v>313.9404682</v>
      </c>
      <c r="DT2720" s="1">
        <v>0.13374941400000001</v>
      </c>
      <c r="DU2720" s="1">
        <v>0.205131811</v>
      </c>
      <c r="DV2720" s="1">
        <v>0.21451331300000001</v>
      </c>
      <c r="DW2720" s="1">
        <v>0.30214064899999998</v>
      </c>
      <c r="DX2720" s="1">
        <v>0.36037365199999999</v>
      </c>
    </row>
    <row r="2721" spans="1:128" hidden="1" x14ac:dyDescent="0.25">
      <c r="A2721" s="1" t="s">
        <v>430</v>
      </c>
      <c r="B2721" s="1" t="s">
        <v>478</v>
      </c>
      <c r="C2721" s="1" t="s">
        <v>127</v>
      </c>
      <c r="D2721" s="84">
        <v>2006</v>
      </c>
      <c r="E2721" s="3">
        <v>39007</v>
      </c>
      <c r="F2721" s="3"/>
      <c r="G2721" s="1" t="s">
        <v>123</v>
      </c>
      <c r="AK2721" s="4">
        <v>474.65</v>
      </c>
      <c r="AL2721" s="119">
        <f>AK2721/100</f>
        <v>4.7465000000000002</v>
      </c>
      <c r="AM2721" s="1"/>
      <c r="AN2721" s="1"/>
      <c r="AO2721" s="1"/>
      <c r="AP2721" s="4"/>
      <c r="AS2721" s="1">
        <v>128.00460430000001</v>
      </c>
      <c r="AW2721" s="1">
        <v>122.35116859999999</v>
      </c>
      <c r="BA2721" s="1">
        <v>216.05363180000001</v>
      </c>
      <c r="BG2721" s="1">
        <v>0</v>
      </c>
      <c r="BJ2721" s="1">
        <v>0</v>
      </c>
      <c r="BK2721" s="1">
        <v>0</v>
      </c>
      <c r="BX2721" s="1">
        <v>137.53813579999999</v>
      </c>
      <c r="BZ2721" s="1">
        <v>137.53813579999999</v>
      </c>
      <c r="CD2721" s="1">
        <v>81.5</v>
      </c>
    </row>
    <row r="2722" spans="1:128" hidden="1" x14ac:dyDescent="0.25">
      <c r="A2722" s="1" t="s">
        <v>430</v>
      </c>
      <c r="B2722" s="1" t="s">
        <v>478</v>
      </c>
      <c r="C2722" s="1" t="s">
        <v>128</v>
      </c>
      <c r="D2722" s="84">
        <v>2006</v>
      </c>
      <c r="E2722" s="3">
        <v>38861</v>
      </c>
      <c r="F2722" s="3"/>
      <c r="G2722" s="1" t="s">
        <v>125</v>
      </c>
      <c r="AK2722" s="4"/>
      <c r="AL2722" s="4"/>
      <c r="AM2722" s="1"/>
      <c r="AN2722" s="1"/>
      <c r="AO2722" s="1"/>
      <c r="AP2722" s="4"/>
      <c r="DS2722" s="1">
        <v>384.57171720000002</v>
      </c>
      <c r="DT2722" s="1">
        <v>0.33223657899999998</v>
      </c>
      <c r="DU2722" s="1">
        <v>0.34622388900000001</v>
      </c>
      <c r="DV2722" s="1">
        <v>0.33326650299999999</v>
      </c>
      <c r="DW2722" s="1">
        <v>0.29213422700000002</v>
      </c>
      <c r="DX2722" s="1">
        <v>0.31727476100000002</v>
      </c>
    </row>
    <row r="2723" spans="1:128" hidden="1" x14ac:dyDescent="0.25">
      <c r="A2723" s="1" t="s">
        <v>430</v>
      </c>
      <c r="B2723" s="1" t="s">
        <v>478</v>
      </c>
      <c r="C2723" s="1" t="s">
        <v>128</v>
      </c>
      <c r="D2723" s="84">
        <v>2006</v>
      </c>
      <c r="E2723" s="3">
        <v>38916</v>
      </c>
      <c r="F2723" s="3"/>
      <c r="G2723" s="1" t="s">
        <v>125</v>
      </c>
      <c r="AK2723" s="4">
        <v>114.92</v>
      </c>
      <c r="AL2723" s="119">
        <f t="shared" ref="AL2723:AL2725" si="11">AK2723/100</f>
        <v>1.1492</v>
      </c>
      <c r="AM2723" s="1"/>
      <c r="AN2723" s="1"/>
      <c r="AO2723" s="1"/>
      <c r="AP2723" s="4"/>
      <c r="AS2723" s="1">
        <v>0</v>
      </c>
      <c r="AW2723" s="1">
        <v>0</v>
      </c>
      <c r="BA2723" s="1">
        <v>0</v>
      </c>
      <c r="BG2723" s="1">
        <v>2.2000000000000002</v>
      </c>
      <c r="BJ2723" s="1">
        <v>100.3</v>
      </c>
      <c r="BK2723" s="1">
        <v>20597.734769999999</v>
      </c>
      <c r="BX2723" s="1">
        <v>0</v>
      </c>
      <c r="BZ2723" s="1">
        <v>14.6</v>
      </c>
      <c r="DS2723" s="1">
        <v>400.1081461</v>
      </c>
      <c r="DT2723" s="1">
        <v>0.28054850999999997</v>
      </c>
      <c r="DU2723" s="1">
        <v>0.329432524</v>
      </c>
      <c r="DV2723" s="1">
        <v>0.33559513800000002</v>
      </c>
      <c r="DW2723" s="1">
        <v>0.35146513400000001</v>
      </c>
      <c r="DX2723" s="1">
        <v>0.34164303099999999</v>
      </c>
    </row>
    <row r="2724" spans="1:128" hidden="1" x14ac:dyDescent="0.25">
      <c r="A2724" s="1" t="s">
        <v>430</v>
      </c>
      <c r="B2724" s="1" t="s">
        <v>478</v>
      </c>
      <c r="C2724" s="1" t="s">
        <v>128</v>
      </c>
      <c r="D2724" s="84">
        <v>2006</v>
      </c>
      <c r="E2724" s="3">
        <v>38938</v>
      </c>
      <c r="F2724" s="3"/>
      <c r="G2724" s="1" t="s">
        <v>125</v>
      </c>
      <c r="AK2724" s="4">
        <v>513.5</v>
      </c>
      <c r="AL2724" s="119">
        <f t="shared" si="11"/>
        <v>5.1349999999999998</v>
      </c>
      <c r="AM2724" s="1"/>
      <c r="AN2724" s="1"/>
      <c r="AO2724" s="1"/>
      <c r="AP2724" s="4"/>
      <c r="AS2724" s="1">
        <v>0</v>
      </c>
      <c r="AW2724" s="1">
        <v>0</v>
      </c>
      <c r="BA2724" s="1">
        <v>26.3</v>
      </c>
      <c r="BG2724" s="1">
        <v>6.96</v>
      </c>
      <c r="BJ2724" s="1">
        <v>286.7</v>
      </c>
      <c r="BK2724" s="1">
        <v>22810</v>
      </c>
      <c r="BX2724" s="1">
        <v>0</v>
      </c>
      <c r="BZ2724" s="1">
        <v>203</v>
      </c>
      <c r="CD2724" s="1">
        <v>643.6479544</v>
      </c>
    </row>
    <row r="2725" spans="1:128" hidden="1" x14ac:dyDescent="0.25">
      <c r="A2725" s="1" t="s">
        <v>430</v>
      </c>
      <c r="B2725" s="1" t="s">
        <v>478</v>
      </c>
      <c r="C2725" s="1" t="s">
        <v>128</v>
      </c>
      <c r="D2725" s="84">
        <v>2006</v>
      </c>
      <c r="E2725" s="3">
        <v>38939</v>
      </c>
      <c r="F2725" s="3"/>
      <c r="G2725" s="1" t="s">
        <v>125</v>
      </c>
      <c r="AK2725" s="4">
        <v>128.09</v>
      </c>
      <c r="AL2725" s="119">
        <f t="shared" si="11"/>
        <v>1.2808999999999999</v>
      </c>
      <c r="AM2725" s="1"/>
      <c r="AN2725" s="1"/>
      <c r="AO2725" s="1"/>
      <c r="AP2725" s="4"/>
      <c r="AS2725" s="1">
        <v>0</v>
      </c>
      <c r="AW2725" s="1">
        <v>0</v>
      </c>
      <c r="BA2725" s="1">
        <v>12.24578702</v>
      </c>
      <c r="BG2725" s="1">
        <v>1.193474368</v>
      </c>
      <c r="BJ2725" s="1">
        <v>38.626744670000001</v>
      </c>
      <c r="BK2725" s="1">
        <v>29332.206419999999</v>
      </c>
      <c r="BX2725" s="1">
        <v>0</v>
      </c>
      <c r="BZ2725" s="1">
        <v>76.849857439999994</v>
      </c>
      <c r="CD2725" s="1">
        <v>1133.439936</v>
      </c>
    </row>
    <row r="2726" spans="1:128" hidden="1" x14ac:dyDescent="0.25">
      <c r="A2726" s="1" t="s">
        <v>430</v>
      </c>
      <c r="B2726" s="1" t="s">
        <v>478</v>
      </c>
      <c r="C2726" s="1" t="s">
        <v>128</v>
      </c>
      <c r="D2726" s="84">
        <v>2006</v>
      </c>
      <c r="E2726" s="3">
        <v>38940</v>
      </c>
      <c r="F2726" s="3"/>
      <c r="G2726" s="1" t="s">
        <v>125</v>
      </c>
      <c r="AK2726" s="4"/>
      <c r="AL2726" s="4"/>
      <c r="AM2726" s="1"/>
      <c r="AN2726" s="1"/>
      <c r="AO2726" s="1"/>
      <c r="AP2726" s="4"/>
      <c r="DS2726" s="1">
        <v>339.13825329999997</v>
      </c>
      <c r="DT2726" s="1">
        <v>0.220402394</v>
      </c>
      <c r="DU2726" s="1">
        <v>0.25965922699999999</v>
      </c>
      <c r="DV2726" s="1">
        <v>0.25198498699999999</v>
      </c>
      <c r="DW2726" s="1">
        <v>0.30724386199999998</v>
      </c>
      <c r="DX2726" s="1">
        <v>0.33120118500000001</v>
      </c>
    </row>
    <row r="2727" spans="1:128" hidden="1" x14ac:dyDescent="0.25">
      <c r="A2727" s="1" t="s">
        <v>430</v>
      </c>
      <c r="B2727" s="1" t="s">
        <v>478</v>
      </c>
      <c r="C2727" s="1" t="s">
        <v>128</v>
      </c>
      <c r="D2727" s="84">
        <v>2006</v>
      </c>
      <c r="E2727" s="3">
        <v>38963</v>
      </c>
      <c r="F2727" s="3"/>
      <c r="G2727" s="1" t="s">
        <v>125</v>
      </c>
      <c r="AK2727" s="4">
        <v>319.70999999999998</v>
      </c>
      <c r="AL2727" s="119">
        <f t="shared" ref="AL2727:AL2728" si="12">AK2727/100</f>
        <v>3.1970999999999998</v>
      </c>
      <c r="AM2727" s="1"/>
      <c r="AN2727" s="1"/>
      <c r="AO2727" s="1"/>
      <c r="AP2727" s="4"/>
      <c r="AS2727" s="1">
        <v>0</v>
      </c>
      <c r="AW2727" s="1">
        <v>0</v>
      </c>
      <c r="BA2727" s="1">
        <v>16.8</v>
      </c>
      <c r="BG2727" s="1">
        <v>3.11</v>
      </c>
      <c r="BJ2727" s="1">
        <v>137.6</v>
      </c>
      <c r="BK2727" s="1">
        <v>24040.30284</v>
      </c>
      <c r="BX2727" s="1">
        <v>11.2</v>
      </c>
      <c r="BZ2727" s="1">
        <v>156.1</v>
      </c>
      <c r="CD2727" s="1">
        <v>1162</v>
      </c>
    </row>
    <row r="2728" spans="1:128" hidden="1" x14ac:dyDescent="0.25">
      <c r="A2728" s="1" t="s">
        <v>430</v>
      </c>
      <c r="B2728" s="1" t="s">
        <v>478</v>
      </c>
      <c r="C2728" s="1" t="s">
        <v>128</v>
      </c>
      <c r="D2728" s="84">
        <v>2006</v>
      </c>
      <c r="E2728" s="3">
        <v>38964</v>
      </c>
      <c r="F2728" s="3"/>
      <c r="G2728" s="1" t="s">
        <v>125</v>
      </c>
      <c r="AK2728" s="4">
        <v>94.85</v>
      </c>
      <c r="AL2728" s="119">
        <f t="shared" si="12"/>
        <v>0.9484999999999999</v>
      </c>
      <c r="AM2728" s="1"/>
      <c r="AN2728" s="1"/>
      <c r="AO2728" s="1"/>
      <c r="AP2728" s="4"/>
      <c r="AS2728" s="1">
        <v>9</v>
      </c>
      <c r="AW2728" s="1">
        <v>0</v>
      </c>
      <c r="BA2728" s="1">
        <v>15.7</v>
      </c>
      <c r="BG2728" s="1">
        <v>0.22</v>
      </c>
      <c r="BJ2728" s="1">
        <v>10.4</v>
      </c>
      <c r="BK2728" s="1">
        <v>19938.723249999999</v>
      </c>
      <c r="BX2728" s="1">
        <v>6.7</v>
      </c>
      <c r="BZ2728" s="1">
        <v>68.7</v>
      </c>
      <c r="CD2728" s="1">
        <v>1019</v>
      </c>
    </row>
    <row r="2729" spans="1:128" hidden="1" x14ac:dyDescent="0.25">
      <c r="A2729" s="1" t="s">
        <v>430</v>
      </c>
      <c r="B2729" s="1" t="s">
        <v>478</v>
      </c>
      <c r="C2729" s="1" t="s">
        <v>128</v>
      </c>
      <c r="D2729" s="84">
        <v>2006</v>
      </c>
      <c r="E2729" s="3">
        <v>38965</v>
      </c>
      <c r="F2729" s="3"/>
      <c r="G2729" s="1" t="s">
        <v>125</v>
      </c>
      <c r="AK2729" s="4"/>
      <c r="AL2729" s="4"/>
      <c r="AM2729" s="1"/>
      <c r="AN2729" s="1"/>
      <c r="AO2729" s="1"/>
      <c r="AP2729" s="4"/>
      <c r="DS2729" s="1">
        <v>342.94400669999999</v>
      </c>
      <c r="DT2729" s="1">
        <v>0.211892838</v>
      </c>
      <c r="DU2729" s="1">
        <v>0.25064191299999999</v>
      </c>
      <c r="DV2729" s="1">
        <v>0.251673902</v>
      </c>
      <c r="DW2729" s="1">
        <v>0.32462051800000002</v>
      </c>
      <c r="DX2729" s="1">
        <v>0.335584893</v>
      </c>
    </row>
    <row r="2730" spans="1:128" hidden="1" x14ac:dyDescent="0.25">
      <c r="A2730" s="1" t="s">
        <v>430</v>
      </c>
      <c r="B2730" s="1" t="s">
        <v>478</v>
      </c>
      <c r="C2730" s="1" t="s">
        <v>128</v>
      </c>
      <c r="D2730" s="84">
        <v>2006</v>
      </c>
      <c r="E2730" s="3">
        <v>38979</v>
      </c>
      <c r="F2730" s="3"/>
      <c r="G2730" s="1" t="s">
        <v>125</v>
      </c>
      <c r="AK2730" s="4">
        <v>126.6</v>
      </c>
      <c r="AL2730" s="119">
        <f>AK2730/100</f>
        <v>1.266</v>
      </c>
      <c r="AM2730" s="1"/>
      <c r="AN2730" s="1"/>
      <c r="AO2730" s="1"/>
      <c r="AP2730" s="4"/>
      <c r="AS2730" s="1">
        <v>0.12020819200000001</v>
      </c>
      <c r="AW2730" s="1">
        <v>0</v>
      </c>
      <c r="BA2730" s="1">
        <v>20.171007670000002</v>
      </c>
      <c r="BG2730" s="1">
        <v>0.3</v>
      </c>
      <c r="BJ2730" s="1">
        <v>19.300135480000002</v>
      </c>
      <c r="BK2730" s="1">
        <v>14579.603289999999</v>
      </c>
      <c r="BX2730" s="1">
        <v>38.494256989999997</v>
      </c>
      <c r="BZ2730" s="1">
        <v>82.521234809999996</v>
      </c>
      <c r="CD2730" s="1">
        <v>992.24303970000005</v>
      </c>
    </row>
    <row r="2731" spans="1:128" hidden="1" x14ac:dyDescent="0.25">
      <c r="A2731" s="1" t="s">
        <v>430</v>
      </c>
      <c r="B2731" s="1" t="s">
        <v>478</v>
      </c>
      <c r="C2731" s="1" t="s">
        <v>128</v>
      </c>
      <c r="D2731" s="84">
        <v>2006</v>
      </c>
      <c r="E2731" s="3">
        <v>39007</v>
      </c>
      <c r="F2731" s="3"/>
      <c r="G2731" s="1" t="s">
        <v>125</v>
      </c>
      <c r="AK2731" s="4"/>
      <c r="AL2731" s="4"/>
      <c r="AM2731" s="1"/>
      <c r="AN2731" s="1"/>
      <c r="AO2731" s="1"/>
      <c r="AP2731" s="4"/>
      <c r="DS2731" s="1">
        <v>312.38359170000001</v>
      </c>
      <c r="DT2731" s="1">
        <v>0.142665298</v>
      </c>
      <c r="DU2731" s="1">
        <v>0.22245485300000001</v>
      </c>
      <c r="DV2731" s="1">
        <v>0.22061936500000001</v>
      </c>
      <c r="DW2731" s="1">
        <v>0.29481191099999998</v>
      </c>
      <c r="DX2731" s="1">
        <v>0.343287287</v>
      </c>
    </row>
    <row r="2732" spans="1:128" hidden="1" x14ac:dyDescent="0.25">
      <c r="A2732" s="1" t="s">
        <v>430</v>
      </c>
      <c r="B2732" s="1" t="s">
        <v>478</v>
      </c>
      <c r="C2732" s="1" t="s">
        <v>128</v>
      </c>
      <c r="D2732" s="84">
        <v>2006</v>
      </c>
      <c r="E2732" s="3">
        <v>39007</v>
      </c>
      <c r="F2732" s="3"/>
      <c r="G2732" s="1" t="s">
        <v>125</v>
      </c>
      <c r="AK2732" s="4">
        <v>127.38</v>
      </c>
      <c r="AL2732" s="119">
        <f>AK2732/100</f>
        <v>1.2738</v>
      </c>
      <c r="AM2732" s="1"/>
      <c r="AN2732" s="1"/>
      <c r="AO2732" s="1"/>
      <c r="AP2732" s="4"/>
      <c r="AS2732" s="1">
        <v>2.3224667060000002</v>
      </c>
      <c r="AW2732" s="1">
        <v>0</v>
      </c>
      <c r="BA2732" s="1">
        <v>34.225347370000001</v>
      </c>
      <c r="BG2732" s="1">
        <v>9.5338087000000002E-2</v>
      </c>
      <c r="BJ2732" s="1">
        <v>8.2381677950000007</v>
      </c>
      <c r="BK2732" s="1">
        <v>11904.08828</v>
      </c>
      <c r="BX2732" s="1">
        <v>66.398475689999998</v>
      </c>
      <c r="BZ2732" s="1">
        <v>85.356561780000007</v>
      </c>
      <c r="CD2732" s="1">
        <v>57.5</v>
      </c>
    </row>
    <row r="2733" spans="1:128" hidden="1" x14ac:dyDescent="0.25">
      <c r="A2733" s="1" t="s">
        <v>430</v>
      </c>
      <c r="B2733" s="1" t="s">
        <v>478</v>
      </c>
      <c r="C2733" s="1" t="s">
        <v>129</v>
      </c>
      <c r="D2733" s="84">
        <v>2006</v>
      </c>
      <c r="E2733" s="3">
        <v>38861</v>
      </c>
      <c r="F2733" s="3"/>
      <c r="G2733" s="1" t="s">
        <v>118</v>
      </c>
      <c r="AK2733" s="4"/>
      <c r="AL2733" s="4"/>
      <c r="AM2733" s="1"/>
      <c r="AN2733" s="1"/>
      <c r="AO2733" s="1"/>
      <c r="AP2733" s="4"/>
      <c r="DS2733" s="1">
        <v>355.7</v>
      </c>
      <c r="DT2733" s="1">
        <v>0.33223657899999998</v>
      </c>
      <c r="DU2733" s="1">
        <v>0.34622388900000001</v>
      </c>
      <c r="DV2733" s="1">
        <v>0.33326650299999999</v>
      </c>
      <c r="DW2733" s="1">
        <v>0.29213422700000002</v>
      </c>
      <c r="DX2733" s="1">
        <v>0.31727476100000002</v>
      </c>
    </row>
    <row r="2734" spans="1:128" hidden="1" x14ac:dyDescent="0.25">
      <c r="A2734" s="1" t="s">
        <v>430</v>
      </c>
      <c r="B2734" s="1" t="s">
        <v>478</v>
      </c>
      <c r="C2734" s="1" t="s">
        <v>129</v>
      </c>
      <c r="D2734" s="84">
        <v>2006</v>
      </c>
      <c r="E2734" s="3">
        <v>38898</v>
      </c>
      <c r="F2734" s="3"/>
      <c r="G2734" s="1" t="s">
        <v>118</v>
      </c>
      <c r="AK2734" s="4"/>
      <c r="AL2734" s="4"/>
      <c r="AM2734" s="1"/>
      <c r="AN2734" s="1"/>
      <c r="AO2734" s="1"/>
      <c r="AP2734" s="4"/>
      <c r="BV2734" s="1">
        <v>21.333333329999999</v>
      </c>
    </row>
    <row r="2735" spans="1:128" hidden="1" x14ac:dyDescent="0.25">
      <c r="A2735" s="1" t="s">
        <v>430</v>
      </c>
      <c r="B2735" s="1" t="s">
        <v>478</v>
      </c>
      <c r="C2735" s="1" t="s">
        <v>129</v>
      </c>
      <c r="D2735" s="84">
        <v>2006</v>
      </c>
      <c r="E2735" s="3">
        <v>38916</v>
      </c>
      <c r="F2735" s="3"/>
      <c r="G2735" s="1" t="s">
        <v>118</v>
      </c>
      <c r="AK2735" s="4">
        <v>115.44</v>
      </c>
      <c r="AL2735" s="119">
        <f t="shared" ref="AL2735:AL2736" si="13">AK2735/100</f>
        <v>1.1543999999999999</v>
      </c>
      <c r="AM2735" s="1"/>
      <c r="AN2735" s="1"/>
      <c r="AO2735" s="1"/>
      <c r="AP2735" s="4"/>
      <c r="AS2735" s="1">
        <v>0</v>
      </c>
      <c r="AW2735" s="1">
        <v>0</v>
      </c>
      <c r="BA2735" s="1">
        <v>0</v>
      </c>
      <c r="BG2735" s="1">
        <v>2.2000000000000002</v>
      </c>
      <c r="BJ2735" s="1">
        <v>94.9</v>
      </c>
      <c r="BK2735" s="1">
        <v>20216.21067</v>
      </c>
      <c r="BX2735" s="1">
        <v>0</v>
      </c>
      <c r="BZ2735" s="1">
        <v>20.5</v>
      </c>
      <c r="DS2735" s="1">
        <v>364.4</v>
      </c>
      <c r="DT2735" s="1">
        <v>0.26959189500000003</v>
      </c>
      <c r="DU2735" s="1">
        <v>0.30682206099999998</v>
      </c>
      <c r="DV2735" s="1">
        <v>0.32486801799999998</v>
      </c>
      <c r="DW2735" s="1">
        <v>0.37993814399999998</v>
      </c>
      <c r="DX2735" s="1">
        <v>0.35841285099999998</v>
      </c>
    </row>
    <row r="2736" spans="1:128" hidden="1" x14ac:dyDescent="0.25">
      <c r="A2736" s="1" t="s">
        <v>430</v>
      </c>
      <c r="B2736" s="1" t="s">
        <v>478</v>
      </c>
      <c r="C2736" s="1" t="s">
        <v>129</v>
      </c>
      <c r="D2736" s="84">
        <v>2006</v>
      </c>
      <c r="E2736" s="3">
        <v>38939</v>
      </c>
      <c r="F2736" s="3"/>
      <c r="G2736" s="1" t="s">
        <v>118</v>
      </c>
      <c r="AK2736" s="4">
        <v>432.6</v>
      </c>
      <c r="AL2736" s="119">
        <f t="shared" si="13"/>
        <v>4.3260000000000005</v>
      </c>
      <c r="AM2736" s="1"/>
      <c r="AN2736" s="1"/>
      <c r="AO2736" s="1"/>
      <c r="AP2736" s="4"/>
      <c r="AS2736" s="1">
        <v>0</v>
      </c>
      <c r="AW2736" s="1">
        <v>0</v>
      </c>
      <c r="BA2736" s="1">
        <v>17.5</v>
      </c>
      <c r="BG2736" s="1">
        <v>5.97</v>
      </c>
      <c r="BJ2736" s="1">
        <v>252.7</v>
      </c>
      <c r="BK2736" s="1">
        <v>23400</v>
      </c>
      <c r="BV2736" s="1">
        <v>30</v>
      </c>
      <c r="BX2736" s="1">
        <v>0</v>
      </c>
      <c r="BZ2736" s="1">
        <v>161.9</v>
      </c>
      <c r="CD2736" s="1">
        <v>755.99252980000006</v>
      </c>
    </row>
    <row r="2737" spans="1:128" hidden="1" x14ac:dyDescent="0.25">
      <c r="A2737" s="1" t="s">
        <v>430</v>
      </c>
      <c r="B2737" s="1" t="s">
        <v>478</v>
      </c>
      <c r="C2737" s="1" t="s">
        <v>129</v>
      </c>
      <c r="D2737" s="84">
        <v>2006</v>
      </c>
      <c r="E2737" s="3">
        <v>38940</v>
      </c>
      <c r="F2737" s="3"/>
      <c r="G2737" s="1" t="s">
        <v>118</v>
      </c>
      <c r="AK2737" s="4"/>
      <c r="AL2737" s="4"/>
      <c r="AM2737" s="1"/>
      <c r="AN2737" s="1"/>
      <c r="AO2737" s="1"/>
      <c r="AP2737" s="4"/>
      <c r="DS2737" s="1">
        <v>354.5</v>
      </c>
      <c r="DT2737" s="1">
        <v>0.229641708</v>
      </c>
      <c r="DU2737" s="1">
        <v>0.28617469600000001</v>
      </c>
      <c r="DV2737" s="1">
        <v>0.29855325999999999</v>
      </c>
      <c r="DW2737" s="1">
        <v>0.37344433500000002</v>
      </c>
      <c r="DX2737" s="1">
        <v>0.36505257000000002</v>
      </c>
    </row>
    <row r="2738" spans="1:128" hidden="1" x14ac:dyDescent="0.25">
      <c r="A2738" s="1" t="s">
        <v>430</v>
      </c>
      <c r="B2738" s="1" t="s">
        <v>478</v>
      </c>
      <c r="C2738" s="1" t="s">
        <v>129</v>
      </c>
      <c r="D2738" s="84">
        <v>2006</v>
      </c>
      <c r="E2738" s="3">
        <v>38964</v>
      </c>
      <c r="F2738" s="3"/>
      <c r="G2738" s="1" t="s">
        <v>118</v>
      </c>
      <c r="AK2738" s="4">
        <v>497.9</v>
      </c>
      <c r="AL2738" s="119">
        <f>AK2738/100</f>
        <v>4.9790000000000001</v>
      </c>
      <c r="AM2738" s="1"/>
      <c r="AN2738" s="1"/>
      <c r="AO2738" s="1"/>
      <c r="AP2738" s="4"/>
      <c r="AS2738" s="1">
        <v>0</v>
      </c>
      <c r="AW2738" s="1">
        <v>0</v>
      </c>
      <c r="BA2738" s="1">
        <v>44.1</v>
      </c>
      <c r="BG2738" s="1">
        <v>5.8</v>
      </c>
      <c r="BJ2738" s="1">
        <v>263</v>
      </c>
      <c r="BK2738" s="1">
        <v>22122.905030000002</v>
      </c>
      <c r="BV2738" s="1">
        <v>32.5</v>
      </c>
      <c r="BX2738" s="1">
        <v>0.54536605000000005</v>
      </c>
      <c r="BZ2738" s="1">
        <v>190.8</v>
      </c>
      <c r="CD2738" s="1">
        <v>616</v>
      </c>
    </row>
    <row r="2739" spans="1:128" hidden="1" x14ac:dyDescent="0.25">
      <c r="A2739" s="1" t="s">
        <v>430</v>
      </c>
      <c r="B2739" s="1" t="s">
        <v>478</v>
      </c>
      <c r="C2739" s="1" t="s">
        <v>129</v>
      </c>
      <c r="D2739" s="84">
        <v>2006</v>
      </c>
      <c r="E2739" s="3">
        <v>38965</v>
      </c>
      <c r="F2739" s="3"/>
      <c r="G2739" s="1" t="s">
        <v>118</v>
      </c>
      <c r="AK2739" s="4"/>
      <c r="AL2739" s="4"/>
      <c r="AM2739" s="1"/>
      <c r="AN2739" s="1"/>
      <c r="AO2739" s="1"/>
      <c r="AP2739" s="4"/>
      <c r="DS2739" s="1">
        <v>319.5</v>
      </c>
      <c r="DT2739" s="1">
        <v>0.211620858</v>
      </c>
      <c r="DU2739" s="1">
        <v>0.26628219400000003</v>
      </c>
      <c r="DV2739" s="1">
        <v>0.27389180400000002</v>
      </c>
      <c r="DW2739" s="1">
        <v>0.34401894199999999</v>
      </c>
      <c r="DX2739" s="1">
        <v>0.27855598100000001</v>
      </c>
    </row>
    <row r="2740" spans="1:128" hidden="1" x14ac:dyDescent="0.25">
      <c r="A2740" s="1" t="s">
        <v>430</v>
      </c>
      <c r="B2740" s="1" t="s">
        <v>478</v>
      </c>
      <c r="C2740" s="1" t="s">
        <v>129</v>
      </c>
      <c r="D2740" s="84">
        <v>2006</v>
      </c>
      <c r="E2740" s="3">
        <v>38979</v>
      </c>
      <c r="F2740" s="3"/>
      <c r="G2740" s="1" t="s">
        <v>118</v>
      </c>
      <c r="AK2740" s="4"/>
      <c r="AL2740" s="4"/>
      <c r="AM2740" s="1"/>
      <c r="AN2740" s="1"/>
      <c r="AO2740" s="1"/>
      <c r="AP2740" s="4"/>
      <c r="BV2740" s="1">
        <v>33</v>
      </c>
    </row>
    <row r="2741" spans="1:128" hidden="1" x14ac:dyDescent="0.25">
      <c r="A2741" s="1" t="s">
        <v>430</v>
      </c>
      <c r="B2741" s="1" t="s">
        <v>478</v>
      </c>
      <c r="C2741" s="1" t="s">
        <v>129</v>
      </c>
      <c r="D2741" s="84">
        <v>2006</v>
      </c>
      <c r="E2741" s="3">
        <v>39007</v>
      </c>
      <c r="F2741" s="3"/>
      <c r="G2741" s="1" t="s">
        <v>118</v>
      </c>
      <c r="AK2741" s="4"/>
      <c r="AL2741" s="4"/>
      <c r="AM2741" s="1"/>
      <c r="AN2741" s="1"/>
      <c r="AO2741" s="1"/>
      <c r="AP2741" s="4"/>
      <c r="DS2741" s="1">
        <v>299.3</v>
      </c>
      <c r="DT2741" s="1">
        <v>0.14451264599999999</v>
      </c>
      <c r="DU2741" s="1">
        <v>0.209322126</v>
      </c>
      <c r="DV2741" s="1">
        <v>0.217336523</v>
      </c>
      <c r="DW2741" s="1">
        <v>0.31555981599999999</v>
      </c>
      <c r="DX2741" s="1">
        <v>0.36164822600000002</v>
      </c>
    </row>
    <row r="2742" spans="1:128" hidden="1" x14ac:dyDescent="0.25">
      <c r="A2742" s="1" t="s">
        <v>430</v>
      </c>
      <c r="B2742" s="1" t="s">
        <v>478</v>
      </c>
      <c r="C2742" s="1" t="s">
        <v>129</v>
      </c>
      <c r="D2742" s="84">
        <v>2006</v>
      </c>
      <c r="E2742" s="3">
        <v>39007</v>
      </c>
      <c r="F2742" s="3"/>
      <c r="G2742" s="1" t="s">
        <v>118</v>
      </c>
      <c r="AK2742" s="4">
        <v>598.13</v>
      </c>
      <c r="AL2742" s="119">
        <f>AK2742/100</f>
        <v>5.9813000000000001</v>
      </c>
      <c r="AM2742" s="1"/>
      <c r="AN2742" s="1"/>
      <c r="AO2742" s="1"/>
      <c r="AP2742" s="4"/>
      <c r="AS2742" s="1">
        <v>3.5861775649999998</v>
      </c>
      <c r="AW2742" s="1">
        <v>0</v>
      </c>
      <c r="BA2742" s="1">
        <v>307.39407069999999</v>
      </c>
      <c r="BG2742" s="1">
        <v>0.218239031</v>
      </c>
      <c r="BJ2742" s="1">
        <v>17.470214689999999</v>
      </c>
      <c r="BK2742" s="1">
        <v>12492.06349</v>
      </c>
      <c r="BX2742" s="1">
        <v>77.829313499999998</v>
      </c>
      <c r="BZ2742" s="1">
        <v>272.58674960000002</v>
      </c>
      <c r="CD2742" s="1">
        <v>23</v>
      </c>
    </row>
    <row r="2743" spans="1:128" hidden="1" x14ac:dyDescent="0.25">
      <c r="A2743" s="1" t="s">
        <v>430</v>
      </c>
      <c r="B2743" s="1" t="s">
        <v>478</v>
      </c>
      <c r="C2743" s="1" t="s">
        <v>130</v>
      </c>
      <c r="D2743" s="84">
        <v>2006</v>
      </c>
      <c r="E2743" s="3">
        <v>38861</v>
      </c>
      <c r="F2743" s="3"/>
      <c r="G2743" s="1" t="s">
        <v>123</v>
      </c>
      <c r="AK2743" s="4"/>
      <c r="AL2743" s="4"/>
      <c r="AM2743" s="1"/>
      <c r="AN2743" s="1"/>
      <c r="AO2743" s="1"/>
      <c r="AP2743" s="4"/>
      <c r="DS2743" s="1">
        <v>384.57171720000002</v>
      </c>
      <c r="DT2743" s="1">
        <v>0.33223657899999998</v>
      </c>
      <c r="DU2743" s="1">
        <v>0.34622388900000001</v>
      </c>
      <c r="DV2743" s="1">
        <v>0.33326650299999999</v>
      </c>
      <c r="DW2743" s="1">
        <v>0.29213422700000002</v>
      </c>
      <c r="DX2743" s="1">
        <v>0.31727476100000002</v>
      </c>
    </row>
    <row r="2744" spans="1:128" hidden="1" x14ac:dyDescent="0.25">
      <c r="A2744" s="1" t="s">
        <v>430</v>
      </c>
      <c r="B2744" s="1" t="s">
        <v>478</v>
      </c>
      <c r="C2744" s="1" t="s">
        <v>130</v>
      </c>
      <c r="D2744" s="84">
        <v>2006</v>
      </c>
      <c r="E2744" s="3">
        <v>38898</v>
      </c>
      <c r="F2744" s="3"/>
      <c r="G2744" s="1" t="s">
        <v>123</v>
      </c>
      <c r="AK2744" s="4"/>
      <c r="AL2744" s="4"/>
      <c r="AM2744" s="1"/>
      <c r="AN2744" s="1"/>
      <c r="AO2744" s="1"/>
      <c r="AP2744" s="4"/>
      <c r="BV2744" s="1">
        <v>21.333333329999999</v>
      </c>
    </row>
    <row r="2745" spans="1:128" hidden="1" x14ac:dyDescent="0.25">
      <c r="A2745" s="1" t="s">
        <v>430</v>
      </c>
      <c r="B2745" s="1" t="s">
        <v>478</v>
      </c>
      <c r="C2745" s="1" t="s">
        <v>130</v>
      </c>
      <c r="D2745" s="84">
        <v>2006</v>
      </c>
      <c r="E2745" s="3">
        <v>38916</v>
      </c>
      <c r="F2745" s="3"/>
      <c r="G2745" s="1" t="s">
        <v>123</v>
      </c>
      <c r="AK2745" s="4">
        <v>115.44</v>
      </c>
      <c r="AL2745" s="119">
        <f t="shared" ref="AL2745:AL2747" si="14">AK2745/100</f>
        <v>1.1543999999999999</v>
      </c>
      <c r="AM2745" s="1"/>
      <c r="AN2745" s="1"/>
      <c r="AO2745" s="1"/>
      <c r="AP2745" s="4"/>
      <c r="AS2745" s="1">
        <v>0</v>
      </c>
      <c r="AW2745" s="1">
        <v>0</v>
      </c>
      <c r="BA2745" s="1">
        <v>0</v>
      </c>
      <c r="BG2745" s="1">
        <v>2.2000000000000002</v>
      </c>
      <c r="BJ2745" s="1">
        <v>94.9</v>
      </c>
      <c r="BK2745" s="1">
        <v>20216.21067</v>
      </c>
      <c r="BX2745" s="1">
        <v>0</v>
      </c>
      <c r="BZ2745" s="1">
        <v>20.5</v>
      </c>
      <c r="DS2745" s="1">
        <v>405.42779730000001</v>
      </c>
      <c r="DT2745" s="1">
        <v>0.26959189500000003</v>
      </c>
      <c r="DU2745" s="1">
        <v>0.30682206099999998</v>
      </c>
      <c r="DV2745" s="1">
        <v>0.32486801799999998</v>
      </c>
      <c r="DW2745" s="1">
        <v>0.37993814399999998</v>
      </c>
      <c r="DX2745" s="1">
        <v>0.35841285099999998</v>
      </c>
    </row>
    <row r="2746" spans="1:128" hidden="1" x14ac:dyDescent="0.25">
      <c r="A2746" s="1" t="s">
        <v>430</v>
      </c>
      <c r="B2746" s="1" t="s">
        <v>478</v>
      </c>
      <c r="C2746" s="1" t="s">
        <v>130</v>
      </c>
      <c r="D2746" s="84">
        <v>2006</v>
      </c>
      <c r="E2746" s="3">
        <v>38938</v>
      </c>
      <c r="F2746" s="3"/>
      <c r="G2746" s="1" t="s">
        <v>123</v>
      </c>
      <c r="AK2746" s="4">
        <v>432.6</v>
      </c>
      <c r="AL2746" s="119">
        <f t="shared" si="14"/>
        <v>4.3260000000000005</v>
      </c>
      <c r="AM2746" s="1"/>
      <c r="AN2746" s="1"/>
      <c r="AO2746" s="1"/>
      <c r="AP2746" s="4"/>
      <c r="AS2746" s="1">
        <v>0</v>
      </c>
      <c r="AW2746" s="1">
        <v>0</v>
      </c>
      <c r="BA2746" s="1">
        <v>17.5</v>
      </c>
      <c r="BG2746" s="1">
        <v>5.97</v>
      </c>
      <c r="BJ2746" s="1">
        <v>252.7</v>
      </c>
      <c r="BK2746" s="1">
        <v>23400</v>
      </c>
      <c r="BV2746" s="1">
        <v>30</v>
      </c>
      <c r="BX2746" s="1">
        <v>0</v>
      </c>
      <c r="BZ2746" s="1">
        <v>161.9</v>
      </c>
      <c r="CD2746" s="1">
        <v>429.31554130000001</v>
      </c>
    </row>
    <row r="2747" spans="1:128" hidden="1" x14ac:dyDescent="0.25">
      <c r="A2747" s="1" t="s">
        <v>430</v>
      </c>
      <c r="B2747" s="1" t="s">
        <v>478</v>
      </c>
      <c r="C2747" s="1" t="s">
        <v>130</v>
      </c>
      <c r="D2747" s="84">
        <v>2006</v>
      </c>
      <c r="E2747" s="3">
        <v>38939</v>
      </c>
      <c r="F2747" s="3"/>
      <c r="G2747" s="1" t="s">
        <v>123</v>
      </c>
      <c r="AK2747" s="4">
        <v>88.35</v>
      </c>
      <c r="AL2747" s="119">
        <f t="shared" si="14"/>
        <v>0.88349999999999995</v>
      </c>
      <c r="AM2747" s="1"/>
      <c r="AN2747" s="1"/>
      <c r="AO2747" s="1"/>
      <c r="AP2747" s="4"/>
      <c r="AS2747" s="1">
        <v>0</v>
      </c>
      <c r="AW2747" s="1">
        <v>0</v>
      </c>
      <c r="BA2747" s="1">
        <v>7.8363791149999997</v>
      </c>
      <c r="BG2747" s="1">
        <v>0.59914080700000005</v>
      </c>
      <c r="BJ2747" s="1">
        <v>23.461139939999999</v>
      </c>
      <c r="BK2747" s="1">
        <v>26003.281869999999</v>
      </c>
      <c r="BV2747" s="1">
        <v>30</v>
      </c>
      <c r="BX2747" s="1">
        <v>0</v>
      </c>
      <c r="BZ2747" s="1">
        <v>58.872479239999997</v>
      </c>
      <c r="CD2747" s="1">
        <v>755.99252980000006</v>
      </c>
    </row>
    <row r="2748" spans="1:128" hidden="1" x14ac:dyDescent="0.25">
      <c r="A2748" s="1" t="s">
        <v>430</v>
      </c>
      <c r="B2748" s="1" t="s">
        <v>478</v>
      </c>
      <c r="C2748" s="1" t="s">
        <v>130</v>
      </c>
      <c r="D2748" s="84">
        <v>2006</v>
      </c>
      <c r="E2748" s="3">
        <v>38940</v>
      </c>
      <c r="F2748" s="3"/>
      <c r="G2748" s="1" t="s">
        <v>123</v>
      </c>
      <c r="AK2748" s="4"/>
      <c r="AL2748" s="4"/>
      <c r="AM2748" s="1"/>
      <c r="AN2748" s="1"/>
      <c r="AO2748" s="1"/>
      <c r="AP2748" s="4"/>
      <c r="DS2748" s="1">
        <v>388.48751010000001</v>
      </c>
      <c r="DT2748" s="1">
        <v>0.229641708</v>
      </c>
      <c r="DU2748" s="1">
        <v>0.28617469600000001</v>
      </c>
      <c r="DV2748" s="1">
        <v>0.29855325999999999</v>
      </c>
      <c r="DW2748" s="1">
        <v>0.37344433500000002</v>
      </c>
      <c r="DX2748" s="1">
        <v>0.36505257000000002</v>
      </c>
    </row>
    <row r="2749" spans="1:128" hidden="1" x14ac:dyDescent="0.25">
      <c r="A2749" s="1" t="s">
        <v>430</v>
      </c>
      <c r="B2749" s="1" t="s">
        <v>478</v>
      </c>
      <c r="C2749" s="1" t="s">
        <v>130</v>
      </c>
      <c r="D2749" s="84">
        <v>2006</v>
      </c>
      <c r="E2749" s="3">
        <v>38964</v>
      </c>
      <c r="F2749" s="3"/>
      <c r="G2749" s="1" t="s">
        <v>123</v>
      </c>
      <c r="AK2749" s="4">
        <v>247.3</v>
      </c>
      <c r="AL2749" s="119">
        <f>AK2749/100</f>
        <v>2.4730000000000003</v>
      </c>
      <c r="AM2749" s="1"/>
      <c r="AN2749" s="1"/>
      <c r="AO2749" s="1"/>
      <c r="AP2749" s="4"/>
      <c r="AS2749" s="1">
        <v>0</v>
      </c>
      <c r="AW2749" s="1">
        <v>0</v>
      </c>
      <c r="BA2749" s="1">
        <v>11.5</v>
      </c>
      <c r="BG2749" s="1">
        <v>3.495189645</v>
      </c>
      <c r="BJ2749" s="1">
        <v>139.30000000000001</v>
      </c>
      <c r="BK2749" s="1">
        <v>27300.633669999999</v>
      </c>
      <c r="BV2749" s="1">
        <v>32</v>
      </c>
      <c r="BX2749" s="1">
        <v>1.91</v>
      </c>
      <c r="BZ2749" s="1">
        <v>96.5</v>
      </c>
      <c r="CD2749" s="1">
        <v>808</v>
      </c>
    </row>
    <row r="2750" spans="1:128" hidden="1" x14ac:dyDescent="0.25">
      <c r="A2750" s="1" t="s">
        <v>430</v>
      </c>
      <c r="B2750" s="1" t="s">
        <v>478</v>
      </c>
      <c r="C2750" s="1" t="s">
        <v>130</v>
      </c>
      <c r="D2750" s="84">
        <v>2006</v>
      </c>
      <c r="E2750" s="3">
        <v>38965</v>
      </c>
      <c r="F2750" s="3"/>
      <c r="G2750" s="1" t="s">
        <v>123</v>
      </c>
      <c r="AK2750" s="4"/>
      <c r="AL2750" s="4"/>
      <c r="AM2750" s="1"/>
      <c r="AN2750" s="1"/>
      <c r="AO2750" s="1"/>
      <c r="AP2750" s="4"/>
      <c r="DS2750" s="1">
        <v>347.05812049999997</v>
      </c>
      <c r="DT2750" s="1">
        <v>0.196277585</v>
      </c>
      <c r="DU2750" s="1">
        <v>0.25144526900000003</v>
      </c>
      <c r="DV2750" s="1">
        <v>0.26072743599999998</v>
      </c>
      <c r="DW2750" s="1">
        <v>0.34165039600000002</v>
      </c>
      <c r="DX2750" s="1">
        <v>0.33062114199999998</v>
      </c>
    </row>
    <row r="2751" spans="1:128" hidden="1" x14ac:dyDescent="0.25">
      <c r="A2751" s="1" t="s">
        <v>430</v>
      </c>
      <c r="B2751" s="1" t="s">
        <v>478</v>
      </c>
      <c r="C2751" s="1" t="s">
        <v>130</v>
      </c>
      <c r="D2751" s="84">
        <v>2006</v>
      </c>
      <c r="E2751" s="3">
        <v>38979</v>
      </c>
      <c r="F2751" s="3"/>
      <c r="G2751" s="1" t="s">
        <v>123</v>
      </c>
      <c r="AK2751" s="4"/>
      <c r="AL2751" s="4"/>
      <c r="AM2751" s="1"/>
      <c r="AN2751" s="1"/>
      <c r="AO2751" s="1"/>
      <c r="AP2751" s="4"/>
      <c r="BV2751" s="1">
        <v>33</v>
      </c>
    </row>
    <row r="2752" spans="1:128" hidden="1" x14ac:dyDescent="0.25">
      <c r="A2752" s="1" t="s">
        <v>430</v>
      </c>
      <c r="B2752" s="1" t="s">
        <v>478</v>
      </c>
      <c r="C2752" s="1" t="s">
        <v>130</v>
      </c>
      <c r="D2752" s="84">
        <v>2006</v>
      </c>
      <c r="E2752" s="3">
        <v>39007</v>
      </c>
      <c r="F2752" s="3"/>
      <c r="G2752" s="1" t="s">
        <v>123</v>
      </c>
      <c r="AK2752" s="4"/>
      <c r="AL2752" s="4"/>
      <c r="AM2752" s="1"/>
      <c r="AN2752" s="1"/>
      <c r="AO2752" s="1"/>
      <c r="AP2752" s="4"/>
      <c r="DS2752" s="1">
        <v>316.97114850000003</v>
      </c>
      <c r="DT2752" s="1">
        <v>0.150933397</v>
      </c>
      <c r="DU2752" s="1">
        <v>0.22274813700000001</v>
      </c>
      <c r="DV2752" s="1">
        <v>0.22814336399999999</v>
      </c>
      <c r="DW2752" s="1">
        <v>0.31411895499999998</v>
      </c>
      <c r="DX2752" s="1">
        <v>0.32746740899999999</v>
      </c>
    </row>
    <row r="2753" spans="1:131" hidden="1" x14ac:dyDescent="0.25">
      <c r="A2753" s="1" t="s">
        <v>430</v>
      </c>
      <c r="B2753" s="1" t="s">
        <v>478</v>
      </c>
      <c r="C2753" s="1" t="s">
        <v>130</v>
      </c>
      <c r="D2753" s="84">
        <v>2006</v>
      </c>
      <c r="E2753" s="3">
        <v>39007</v>
      </c>
      <c r="F2753" s="3"/>
      <c r="G2753" s="1" t="s">
        <v>123</v>
      </c>
      <c r="AK2753" s="4">
        <v>394.44</v>
      </c>
      <c r="AL2753" s="119">
        <f>AK2753/100</f>
        <v>3.9443999999999999</v>
      </c>
      <c r="AM2753" s="1"/>
      <c r="AN2753" s="1"/>
      <c r="AO2753" s="1"/>
      <c r="AP2753" s="4"/>
      <c r="AS2753" s="1">
        <v>0</v>
      </c>
      <c r="AW2753" s="1">
        <v>0</v>
      </c>
      <c r="BA2753" s="1">
        <v>170.43503319999999</v>
      </c>
      <c r="BG2753" s="1">
        <v>0.52441665500000001</v>
      </c>
      <c r="BJ2753" s="1">
        <v>36.623546789999999</v>
      </c>
      <c r="BK2753" s="1">
        <v>14319.111629999999</v>
      </c>
      <c r="BX2753" s="1">
        <v>35.380134320000003</v>
      </c>
      <c r="BZ2753" s="1">
        <v>162.85709890000001</v>
      </c>
      <c r="CD2753" s="1">
        <v>37.5</v>
      </c>
    </row>
    <row r="2754" spans="1:131" hidden="1" x14ac:dyDescent="0.25">
      <c r="A2754" s="1" t="s">
        <v>430</v>
      </c>
      <c r="B2754" s="1" t="s">
        <v>478</v>
      </c>
      <c r="C2754" s="1" t="s">
        <v>131</v>
      </c>
      <c r="D2754" s="84">
        <v>2006</v>
      </c>
      <c r="E2754" s="3">
        <v>38861</v>
      </c>
      <c r="F2754" s="3"/>
      <c r="G2754" s="1" t="s">
        <v>125</v>
      </c>
      <c r="AK2754" s="4"/>
      <c r="AL2754" s="4"/>
      <c r="AM2754" s="1"/>
      <c r="AN2754" s="1"/>
      <c r="AO2754" s="1"/>
      <c r="AP2754" s="4"/>
      <c r="DS2754" s="1">
        <v>384.57171720000002</v>
      </c>
      <c r="DT2754" s="1">
        <v>0.33223657899999998</v>
      </c>
      <c r="DU2754" s="1">
        <v>0.34622388900000001</v>
      </c>
      <c r="DV2754" s="1">
        <v>0.33326650299999999</v>
      </c>
      <c r="DW2754" s="1">
        <v>0.29213422700000002</v>
      </c>
      <c r="DX2754" s="1">
        <v>0.31727476100000002</v>
      </c>
    </row>
    <row r="2755" spans="1:131" hidden="1" x14ac:dyDescent="0.25">
      <c r="A2755" s="1" t="s">
        <v>430</v>
      </c>
      <c r="B2755" s="1" t="s">
        <v>478</v>
      </c>
      <c r="C2755" s="1" t="s">
        <v>131</v>
      </c>
      <c r="D2755" s="84">
        <v>2006</v>
      </c>
      <c r="E2755" s="3">
        <v>38916</v>
      </c>
      <c r="F2755" s="3"/>
      <c r="G2755" s="1" t="s">
        <v>125</v>
      </c>
      <c r="AK2755" s="4">
        <v>115.44</v>
      </c>
      <c r="AL2755" s="119">
        <f t="shared" ref="AL2755:AL2757" si="15">AK2755/100</f>
        <v>1.1543999999999999</v>
      </c>
      <c r="AM2755" s="1"/>
      <c r="AN2755" s="1"/>
      <c r="AO2755" s="1"/>
      <c r="AP2755" s="4"/>
      <c r="AS2755" s="1">
        <v>0</v>
      </c>
      <c r="AW2755" s="1">
        <v>0</v>
      </c>
      <c r="BA2755" s="1">
        <v>0</v>
      </c>
      <c r="BG2755" s="1">
        <v>2.2000000000000002</v>
      </c>
      <c r="BJ2755" s="1">
        <v>94.9</v>
      </c>
      <c r="BK2755" s="1">
        <v>20216.21067</v>
      </c>
      <c r="BX2755" s="1">
        <v>0</v>
      </c>
      <c r="BZ2755" s="1">
        <v>20.5</v>
      </c>
      <c r="DS2755" s="1">
        <v>405.42779730000001</v>
      </c>
      <c r="DT2755" s="1">
        <v>0.26959189500000003</v>
      </c>
      <c r="DU2755" s="1">
        <v>0.30682206099999998</v>
      </c>
      <c r="DV2755" s="1">
        <v>0.32486801799999998</v>
      </c>
      <c r="DW2755" s="1">
        <v>0.37993814399999998</v>
      </c>
      <c r="DX2755" s="1">
        <v>0.35841285099999998</v>
      </c>
    </row>
    <row r="2756" spans="1:131" hidden="1" x14ac:dyDescent="0.25">
      <c r="A2756" s="1" t="s">
        <v>430</v>
      </c>
      <c r="B2756" s="1" t="s">
        <v>478</v>
      </c>
      <c r="C2756" s="1" t="s">
        <v>131</v>
      </c>
      <c r="D2756" s="84">
        <v>2006</v>
      </c>
      <c r="E2756" s="3">
        <v>38938</v>
      </c>
      <c r="F2756" s="3"/>
      <c r="G2756" s="1" t="s">
        <v>125</v>
      </c>
      <c r="AK2756" s="4">
        <v>432.6</v>
      </c>
      <c r="AL2756" s="119">
        <f t="shared" si="15"/>
        <v>4.3260000000000005</v>
      </c>
      <c r="AM2756" s="1"/>
      <c r="AN2756" s="1"/>
      <c r="AO2756" s="1"/>
      <c r="AP2756" s="4"/>
      <c r="AS2756" s="1">
        <v>0</v>
      </c>
      <c r="AW2756" s="1">
        <v>0</v>
      </c>
      <c r="BA2756" s="1">
        <v>17.5</v>
      </c>
      <c r="BG2756" s="1">
        <v>5.97</v>
      </c>
      <c r="BJ2756" s="1">
        <v>252.7</v>
      </c>
      <c r="BK2756" s="1">
        <v>23400</v>
      </c>
      <c r="BX2756" s="1">
        <v>0</v>
      </c>
      <c r="BZ2756" s="1">
        <v>161.9</v>
      </c>
      <c r="CD2756" s="1">
        <v>429.31554130000001</v>
      </c>
    </row>
    <row r="2757" spans="1:131" hidden="1" x14ac:dyDescent="0.25">
      <c r="A2757" s="1" t="s">
        <v>430</v>
      </c>
      <c r="B2757" s="1" t="s">
        <v>478</v>
      </c>
      <c r="C2757" s="1" t="s">
        <v>131</v>
      </c>
      <c r="D2757" s="84">
        <v>2006</v>
      </c>
      <c r="E2757" s="3">
        <v>38939</v>
      </c>
      <c r="F2757" s="3"/>
      <c r="G2757" s="1" t="s">
        <v>125</v>
      </c>
      <c r="AK2757" s="4">
        <v>88.35</v>
      </c>
      <c r="AL2757" s="119">
        <f t="shared" si="15"/>
        <v>0.88349999999999995</v>
      </c>
      <c r="AM2757" s="1"/>
      <c r="AN2757" s="1"/>
      <c r="AO2757" s="1"/>
      <c r="AP2757" s="4"/>
      <c r="AS2757" s="1">
        <v>0</v>
      </c>
      <c r="AW2757" s="1">
        <v>0</v>
      </c>
      <c r="BA2757" s="1">
        <v>7.8363791149999997</v>
      </c>
      <c r="BG2757" s="1">
        <v>0.59914080700000005</v>
      </c>
      <c r="BJ2757" s="1">
        <v>23.461139939999999</v>
      </c>
      <c r="BK2757" s="1">
        <v>26003.281869999999</v>
      </c>
      <c r="BX2757" s="1">
        <v>0</v>
      </c>
      <c r="BZ2757" s="1">
        <v>58.872479239999997</v>
      </c>
      <c r="CD2757" s="1">
        <v>755.99252980000006</v>
      </c>
    </row>
    <row r="2758" spans="1:131" hidden="1" x14ac:dyDescent="0.25">
      <c r="A2758" s="1" t="s">
        <v>430</v>
      </c>
      <c r="B2758" s="1" t="s">
        <v>478</v>
      </c>
      <c r="C2758" s="1" t="s">
        <v>131</v>
      </c>
      <c r="D2758" s="84">
        <v>2006</v>
      </c>
      <c r="E2758" s="3">
        <v>38940</v>
      </c>
      <c r="F2758" s="3"/>
      <c r="G2758" s="1" t="s">
        <v>125</v>
      </c>
      <c r="AK2758" s="4"/>
      <c r="AL2758" s="4"/>
      <c r="AM2758" s="1"/>
      <c r="AN2758" s="1"/>
      <c r="AO2758" s="1"/>
      <c r="AP2758" s="4"/>
      <c r="DS2758" s="1">
        <v>388.48751010000001</v>
      </c>
      <c r="DT2758" s="1">
        <v>0.229641708</v>
      </c>
      <c r="DU2758" s="1">
        <v>0.28617469600000001</v>
      </c>
      <c r="DV2758" s="1">
        <v>0.29855325999999999</v>
      </c>
      <c r="DW2758" s="1">
        <v>0.37344433500000002</v>
      </c>
      <c r="DX2758" s="1">
        <v>0.36505257000000002</v>
      </c>
    </row>
    <row r="2759" spans="1:131" hidden="1" x14ac:dyDescent="0.25">
      <c r="A2759" s="1" t="s">
        <v>430</v>
      </c>
      <c r="B2759" s="1" t="s">
        <v>478</v>
      </c>
      <c r="C2759" s="1" t="s">
        <v>131</v>
      </c>
      <c r="D2759" s="84">
        <v>2006</v>
      </c>
      <c r="E2759" s="3">
        <v>38963</v>
      </c>
      <c r="F2759" s="3"/>
      <c r="G2759" s="1" t="s">
        <v>125</v>
      </c>
      <c r="AK2759" s="4">
        <v>247.3</v>
      </c>
      <c r="AL2759" s="119">
        <f t="shared" ref="AL2759:AL2760" si="16">AK2759/100</f>
        <v>2.4730000000000003</v>
      </c>
      <c r="AM2759" s="1"/>
      <c r="AN2759" s="1"/>
      <c r="AO2759" s="1"/>
      <c r="AP2759" s="4"/>
      <c r="AS2759" s="1">
        <v>0</v>
      </c>
      <c r="AW2759" s="1">
        <v>0</v>
      </c>
      <c r="BA2759" s="1">
        <v>11.5</v>
      </c>
      <c r="BG2759" s="1">
        <v>3.58</v>
      </c>
      <c r="BJ2759" s="1">
        <v>139.30000000000001</v>
      </c>
      <c r="BK2759" s="1">
        <v>27300.633669999999</v>
      </c>
      <c r="BX2759" s="1">
        <v>1.91</v>
      </c>
      <c r="BZ2759" s="1">
        <v>96.5</v>
      </c>
      <c r="CD2759" s="1">
        <v>808</v>
      </c>
    </row>
    <row r="2760" spans="1:131" hidden="1" x14ac:dyDescent="0.25">
      <c r="A2760" s="1" t="s">
        <v>430</v>
      </c>
      <c r="B2760" s="1" t="s">
        <v>478</v>
      </c>
      <c r="C2760" s="1" t="s">
        <v>131</v>
      </c>
      <c r="D2760" s="84">
        <v>2006</v>
      </c>
      <c r="E2760" s="3">
        <v>38964</v>
      </c>
      <c r="F2760" s="3"/>
      <c r="G2760" s="1" t="s">
        <v>125</v>
      </c>
      <c r="AK2760" s="4">
        <v>104.42</v>
      </c>
      <c r="AL2760" s="119">
        <f t="shared" si="16"/>
        <v>1.0442</v>
      </c>
      <c r="AM2760" s="1"/>
      <c r="AN2760" s="1"/>
      <c r="AO2760" s="1"/>
      <c r="AP2760" s="4"/>
      <c r="AS2760" s="1">
        <v>0</v>
      </c>
      <c r="AW2760" s="1">
        <v>0</v>
      </c>
      <c r="BA2760" s="1">
        <v>28</v>
      </c>
      <c r="BG2760" s="1">
        <v>0.19</v>
      </c>
      <c r="BJ2760" s="1">
        <v>8.1</v>
      </c>
      <c r="BK2760" s="1">
        <v>22539.23962</v>
      </c>
      <c r="BX2760" s="1">
        <v>7.22</v>
      </c>
      <c r="BZ2760" s="1">
        <v>68.3</v>
      </c>
      <c r="CD2760" s="1">
        <v>1028</v>
      </c>
    </row>
    <row r="2761" spans="1:131" hidden="1" x14ac:dyDescent="0.25">
      <c r="A2761" s="1" t="s">
        <v>430</v>
      </c>
      <c r="B2761" s="1" t="s">
        <v>478</v>
      </c>
      <c r="C2761" s="1" t="s">
        <v>131</v>
      </c>
      <c r="D2761" s="84">
        <v>2006</v>
      </c>
      <c r="E2761" s="3">
        <v>38965</v>
      </c>
      <c r="F2761" s="3"/>
      <c r="G2761" s="1" t="s">
        <v>125</v>
      </c>
      <c r="AK2761" s="4"/>
      <c r="AL2761" s="4"/>
      <c r="AM2761" s="1"/>
      <c r="AN2761" s="1"/>
      <c r="AO2761" s="1"/>
      <c r="AP2761" s="4"/>
      <c r="DS2761" s="1">
        <v>347.05812049999997</v>
      </c>
      <c r="DT2761" s="1">
        <v>0.196277585</v>
      </c>
      <c r="DU2761" s="1">
        <v>0.25144526900000003</v>
      </c>
      <c r="DV2761" s="1">
        <v>0.26072743599999998</v>
      </c>
      <c r="DW2761" s="1">
        <v>0.34165039600000002</v>
      </c>
      <c r="DX2761" s="1">
        <v>0.33062114199999998</v>
      </c>
    </row>
    <row r="2762" spans="1:131" hidden="1" x14ac:dyDescent="0.25">
      <c r="A2762" s="1" t="s">
        <v>430</v>
      </c>
      <c r="B2762" s="1" t="s">
        <v>478</v>
      </c>
      <c r="C2762" s="1" t="s">
        <v>131</v>
      </c>
      <c r="D2762" s="84">
        <v>2006</v>
      </c>
      <c r="E2762" s="3">
        <v>38979</v>
      </c>
      <c r="F2762" s="3"/>
      <c r="G2762" s="1" t="s">
        <v>125</v>
      </c>
      <c r="AK2762" s="4">
        <v>120.66</v>
      </c>
      <c r="AL2762" s="119">
        <f>AK2762/100</f>
        <v>1.2065999999999999</v>
      </c>
      <c r="AM2762" s="1"/>
      <c r="AN2762" s="1"/>
      <c r="AO2762" s="1"/>
      <c r="AP2762" s="4"/>
      <c r="AS2762" s="1">
        <v>0</v>
      </c>
      <c r="AW2762" s="1">
        <v>0</v>
      </c>
      <c r="BA2762" s="1">
        <v>22.44439543</v>
      </c>
      <c r="BG2762" s="1">
        <v>0.57811505600000002</v>
      </c>
      <c r="BJ2762" s="1">
        <v>30.63387908</v>
      </c>
      <c r="BK2762" s="1">
        <v>18887.467670000002</v>
      </c>
      <c r="BX2762" s="1">
        <v>38.331287070000002</v>
      </c>
      <c r="BZ2762" s="1">
        <v>66.336116759999996</v>
      </c>
      <c r="CD2762" s="1">
        <v>999.15384889999996</v>
      </c>
    </row>
    <row r="2763" spans="1:131" hidden="1" x14ac:dyDescent="0.25">
      <c r="A2763" s="1" t="s">
        <v>430</v>
      </c>
      <c r="B2763" s="1" t="s">
        <v>478</v>
      </c>
      <c r="C2763" s="1" t="s">
        <v>131</v>
      </c>
      <c r="D2763" s="84">
        <v>2006</v>
      </c>
      <c r="E2763" s="3">
        <v>39007</v>
      </c>
      <c r="F2763" s="3"/>
      <c r="G2763" s="1" t="s">
        <v>125</v>
      </c>
      <c r="AK2763" s="4"/>
      <c r="AL2763" s="4"/>
      <c r="AM2763" s="1"/>
      <c r="AN2763" s="1"/>
      <c r="AO2763" s="1"/>
      <c r="AP2763" s="4"/>
      <c r="DS2763" s="1">
        <v>316.03818469999999</v>
      </c>
      <c r="DT2763" s="1">
        <v>0.14739944699999999</v>
      </c>
      <c r="DU2763" s="1">
        <v>0.225765242</v>
      </c>
      <c r="DV2763" s="1">
        <v>0.235123266</v>
      </c>
      <c r="DW2763" s="1">
        <v>0.312378883</v>
      </c>
      <c r="DX2763" s="1">
        <v>0.31937612199999998</v>
      </c>
    </row>
    <row r="2764" spans="1:131" hidden="1" x14ac:dyDescent="0.25">
      <c r="A2764" s="1" t="s">
        <v>430</v>
      </c>
      <c r="B2764" s="1" t="s">
        <v>478</v>
      </c>
      <c r="C2764" s="1" t="s">
        <v>131</v>
      </c>
      <c r="D2764" s="84">
        <v>2006</v>
      </c>
      <c r="E2764" s="3">
        <v>39007</v>
      </c>
      <c r="F2764" s="3"/>
      <c r="G2764" s="1" t="s">
        <v>125</v>
      </c>
      <c r="AK2764" s="4">
        <v>118.53</v>
      </c>
      <c r="AL2764" s="119">
        <f>AK2764/100</f>
        <v>1.1853</v>
      </c>
      <c r="AM2764" s="1"/>
      <c r="AN2764" s="1"/>
      <c r="AO2764" s="1"/>
      <c r="AP2764" s="4"/>
      <c r="AS2764" s="1">
        <v>0</v>
      </c>
      <c r="AW2764" s="1">
        <v>0</v>
      </c>
      <c r="BA2764" s="1">
        <v>26.29581782</v>
      </c>
      <c r="BG2764" s="1">
        <v>0.308363096</v>
      </c>
      <c r="BJ2764" s="1">
        <v>25.48166981</v>
      </c>
      <c r="BK2764" s="1">
        <v>12071.63377</v>
      </c>
      <c r="BX2764" s="1">
        <v>34.0216554</v>
      </c>
      <c r="BZ2764" s="1">
        <v>56.986861359999999</v>
      </c>
      <c r="CD2764" s="1">
        <v>51.166666669999998</v>
      </c>
    </row>
    <row r="2765" spans="1:131" hidden="1" x14ac:dyDescent="0.25">
      <c r="A2765" s="1" t="s">
        <v>480</v>
      </c>
      <c r="B2765" s="1" t="s">
        <v>479</v>
      </c>
      <c r="C2765" s="1" t="s">
        <v>132</v>
      </c>
      <c r="D2765" s="84">
        <v>1998</v>
      </c>
      <c r="E2765" s="3">
        <v>35838</v>
      </c>
      <c r="F2765" s="3"/>
      <c r="J2765" s="1">
        <v>0.126</v>
      </c>
      <c r="K2765" s="1">
        <v>0.13750000000000001</v>
      </c>
      <c r="L2765" s="1">
        <v>0.104</v>
      </c>
      <c r="M2765" s="1">
        <v>583.27499999999998</v>
      </c>
      <c r="N2765" s="1">
        <v>929.8</v>
      </c>
      <c r="O2765" s="1">
        <v>1454.875</v>
      </c>
      <c r="P2765" s="1">
        <v>2035.425</v>
      </c>
      <c r="Q2765" s="1">
        <v>2371.0250000000001</v>
      </c>
      <c r="R2765" s="1">
        <v>2686.35</v>
      </c>
      <c r="Y2765" s="1">
        <v>21320.238099999999</v>
      </c>
      <c r="Z2765" s="1">
        <v>22330.909090000001</v>
      </c>
      <c r="AA2765" s="1">
        <v>22086.53846</v>
      </c>
      <c r="AC2765" s="1">
        <v>583.27499999999998</v>
      </c>
      <c r="AD2765" s="1">
        <v>929.8</v>
      </c>
      <c r="AE2765" s="1">
        <v>1454.875</v>
      </c>
      <c r="AF2765" s="1">
        <v>2035.425</v>
      </c>
      <c r="AG2765" s="1">
        <v>2371.0250000000001</v>
      </c>
      <c r="AH2765" s="1">
        <v>2686.35</v>
      </c>
      <c r="AI2765" s="1">
        <v>3070.5</v>
      </c>
      <c r="AJ2765" s="1">
        <v>2297</v>
      </c>
      <c r="AK2765" s="4"/>
      <c r="AL2765" s="4"/>
      <c r="AM2765" s="1"/>
      <c r="AN2765" s="1"/>
      <c r="AO2765" s="1"/>
      <c r="AP2765" s="4"/>
      <c r="CI2765" s="1" t="s">
        <v>133</v>
      </c>
    </row>
    <row r="2766" spans="1:131" hidden="1" x14ac:dyDescent="0.25">
      <c r="A2766" s="1" t="s">
        <v>480</v>
      </c>
      <c r="B2766" s="1" t="s">
        <v>479</v>
      </c>
      <c r="C2766" s="1" t="s">
        <v>132</v>
      </c>
      <c r="D2766" s="84">
        <v>1998</v>
      </c>
      <c r="E2766" s="3">
        <v>35896</v>
      </c>
      <c r="F2766" s="3"/>
      <c r="J2766" s="1">
        <v>2.0500000000000001E-2</v>
      </c>
      <c r="K2766" s="1">
        <v>2.6499999999999999E-2</v>
      </c>
      <c r="L2766" s="1">
        <v>3.5000000000000003E-2</v>
      </c>
      <c r="M2766" s="1">
        <v>4.7E-2</v>
      </c>
      <c r="N2766" s="1">
        <v>2.2499999999999999E-2</v>
      </c>
      <c r="O2766" s="1">
        <v>412.3</v>
      </c>
      <c r="P2766" s="1">
        <v>559.20000000000005</v>
      </c>
      <c r="Q2766" s="1">
        <v>892.25</v>
      </c>
      <c r="R2766" s="1">
        <v>1374.05</v>
      </c>
      <c r="S2766" s="1">
        <v>20112.19512</v>
      </c>
      <c r="T2766" s="1">
        <v>21101.88679</v>
      </c>
      <c r="U2766" s="1">
        <v>25492.85714</v>
      </c>
      <c r="V2766" s="1">
        <v>29235.106380000001</v>
      </c>
      <c r="W2766" s="1">
        <v>15668.88889</v>
      </c>
      <c r="AB2766" s="1">
        <v>412.3</v>
      </c>
      <c r="AC2766" s="1">
        <v>559.20000000000005</v>
      </c>
      <c r="AD2766" s="1">
        <v>892.25</v>
      </c>
      <c r="AE2766" s="1">
        <v>1374.05</v>
      </c>
      <c r="AF2766" s="1">
        <v>352.55</v>
      </c>
      <c r="AK2766" s="4"/>
      <c r="AL2766" s="4"/>
      <c r="AM2766" s="1"/>
      <c r="AN2766" s="1"/>
      <c r="AO2766" s="1"/>
      <c r="AP2766" s="4"/>
      <c r="CI2766" s="1" t="s">
        <v>133</v>
      </c>
    </row>
    <row r="2767" spans="1:131" hidden="1" x14ac:dyDescent="0.25">
      <c r="A2767" s="1" t="s">
        <v>480</v>
      </c>
      <c r="B2767" s="1" t="s">
        <v>479</v>
      </c>
      <c r="C2767" s="1" t="s">
        <v>132</v>
      </c>
      <c r="D2767" s="84">
        <v>1998</v>
      </c>
      <c r="E2767" s="3">
        <v>36050</v>
      </c>
      <c r="F2767" s="3"/>
      <c r="J2767" s="1">
        <v>0.14149999999999999</v>
      </c>
      <c r="K2767" s="1">
        <v>0.11700000000000001</v>
      </c>
      <c r="L2767" s="1">
        <v>321.63749999999999</v>
      </c>
      <c r="M2767" s="1">
        <v>1454.875</v>
      </c>
      <c r="N2767" s="1">
        <v>2035.425</v>
      </c>
      <c r="O2767" s="1">
        <v>2371.0250000000001</v>
      </c>
      <c r="P2767" s="1">
        <v>2669.7</v>
      </c>
      <c r="Q2767" s="1">
        <v>3185.7</v>
      </c>
      <c r="R2767" s="1">
        <v>2459.5</v>
      </c>
      <c r="Z2767" s="1">
        <v>22513.780920000001</v>
      </c>
      <c r="AA2767" s="1">
        <v>21021.36752</v>
      </c>
      <c r="AD2767" s="1">
        <v>321.63749999999999</v>
      </c>
      <c r="AE2767" s="1">
        <v>1454.875</v>
      </c>
      <c r="AF2767" s="1">
        <v>2035.425</v>
      </c>
      <c r="AG2767" s="1">
        <v>2371.0250000000001</v>
      </c>
      <c r="AH2767" s="1">
        <v>2669.7</v>
      </c>
      <c r="AI2767" s="1">
        <v>3185.7</v>
      </c>
      <c r="AJ2767" s="1">
        <v>2459.5</v>
      </c>
      <c r="AK2767" s="4"/>
      <c r="AL2767" s="4"/>
      <c r="AM2767" s="1"/>
      <c r="AN2767" s="1"/>
      <c r="AO2767" s="1"/>
      <c r="AP2767" s="4"/>
      <c r="CI2767" s="1" t="s">
        <v>133</v>
      </c>
    </row>
    <row r="2768" spans="1:131" hidden="1" x14ac:dyDescent="0.25">
      <c r="A2768" s="1" t="s">
        <v>480</v>
      </c>
      <c r="B2768" s="1" t="s">
        <v>479</v>
      </c>
      <c r="C2768" s="1" t="s">
        <v>132</v>
      </c>
      <c r="D2768" s="84">
        <v>1998</v>
      </c>
      <c r="E2768" s="3">
        <v>36095</v>
      </c>
      <c r="F2768" s="3"/>
      <c r="AK2768" s="4"/>
      <c r="AL2768" s="4"/>
      <c r="AM2768" s="1"/>
      <c r="AN2768" s="1"/>
      <c r="AO2768" s="1"/>
      <c r="AP2768" s="4"/>
      <c r="CH2768" s="1" t="s">
        <v>133</v>
      </c>
      <c r="DS2768" s="1">
        <v>354.94</v>
      </c>
      <c r="DT2768" s="1">
        <v>0.21299999999999999</v>
      </c>
      <c r="DU2768" s="1">
        <v>0.26100000000000001</v>
      </c>
      <c r="DV2768" s="1">
        <v>0.245</v>
      </c>
      <c r="DW2768" s="1">
        <v>0.20899999999999999</v>
      </c>
      <c r="DX2768" s="1">
        <v>0.2</v>
      </c>
      <c r="DY2768" s="1">
        <v>0.253</v>
      </c>
      <c r="DZ2768" s="1">
        <v>0.193</v>
      </c>
      <c r="EA2768" s="1">
        <v>0.20100000000000001</v>
      </c>
    </row>
    <row r="2769" spans="1:131" hidden="1" x14ac:dyDescent="0.25">
      <c r="A2769" s="1" t="s">
        <v>480</v>
      </c>
      <c r="B2769" s="1" t="s">
        <v>479</v>
      </c>
      <c r="C2769" s="1" t="s">
        <v>132</v>
      </c>
      <c r="D2769" s="84">
        <v>1998</v>
      </c>
      <c r="E2769" s="3">
        <v>36096</v>
      </c>
      <c r="F2769" s="3"/>
      <c r="AK2769" s="4"/>
      <c r="AL2769" s="4"/>
      <c r="AM2769" s="1"/>
      <c r="AN2769" s="1"/>
      <c r="AO2769" s="1"/>
      <c r="AP2769" s="4"/>
      <c r="BC2769" s="1">
        <v>2.5499999999999998</v>
      </c>
      <c r="CB2769" s="1">
        <v>4</v>
      </c>
      <c r="CF2769" s="1">
        <v>5</v>
      </c>
      <c r="CG2769" s="1">
        <v>2.5499999999999998</v>
      </c>
      <c r="CI2769" s="1" t="s">
        <v>133</v>
      </c>
    </row>
    <row r="2770" spans="1:131" hidden="1" x14ac:dyDescent="0.25">
      <c r="A2770" s="1" t="s">
        <v>480</v>
      </c>
      <c r="B2770" s="1" t="s">
        <v>479</v>
      </c>
      <c r="C2770" s="1" t="s">
        <v>132</v>
      </c>
      <c r="D2770" s="84">
        <v>1998</v>
      </c>
      <c r="E2770" s="3">
        <v>36098</v>
      </c>
      <c r="F2770" s="3"/>
      <c r="AK2770" s="4"/>
      <c r="AL2770" s="4"/>
      <c r="AM2770" s="1"/>
      <c r="AN2770" s="1"/>
      <c r="AO2770" s="1"/>
      <c r="AP2770" s="4"/>
      <c r="BC2770" s="1">
        <v>3</v>
      </c>
      <c r="CB2770" s="1">
        <v>4.3499999999999996</v>
      </c>
      <c r="CF2770" s="1">
        <v>6.47</v>
      </c>
      <c r="CG2770" s="1">
        <v>3.5</v>
      </c>
      <c r="CI2770" s="1" t="s">
        <v>133</v>
      </c>
    </row>
    <row r="2771" spans="1:131" hidden="1" x14ac:dyDescent="0.25">
      <c r="A2771" s="1" t="s">
        <v>480</v>
      </c>
      <c r="B2771" s="1" t="s">
        <v>479</v>
      </c>
      <c r="C2771" s="1" t="s">
        <v>132</v>
      </c>
      <c r="D2771" s="84">
        <v>1998</v>
      </c>
      <c r="E2771" s="3">
        <v>36101</v>
      </c>
      <c r="F2771" s="3"/>
      <c r="AK2771" s="4"/>
      <c r="AL2771" s="4"/>
      <c r="AM2771" s="1"/>
      <c r="AN2771" s="1"/>
      <c r="AO2771" s="1"/>
      <c r="AP2771" s="4"/>
      <c r="BC2771" s="1">
        <v>3.3</v>
      </c>
      <c r="CB2771" s="1">
        <v>4.95</v>
      </c>
      <c r="CF2771" s="1">
        <v>7.88</v>
      </c>
      <c r="CG2771" s="1">
        <v>4.3</v>
      </c>
      <c r="CH2771" s="1" t="s">
        <v>133</v>
      </c>
      <c r="CI2771" s="1" t="s">
        <v>133</v>
      </c>
      <c r="DS2771" s="1">
        <v>346.46</v>
      </c>
      <c r="DT2771" s="1">
        <v>0.219</v>
      </c>
      <c r="DU2771" s="1">
        <v>0.253</v>
      </c>
      <c r="DV2771" s="1">
        <v>0.24</v>
      </c>
      <c r="DW2771" s="1">
        <v>0.20399999999999999</v>
      </c>
      <c r="DX2771" s="1">
        <v>0.19800000000000001</v>
      </c>
      <c r="DY2771" s="1">
        <v>0.251</v>
      </c>
      <c r="DZ2771" s="1">
        <v>0.191</v>
      </c>
      <c r="EA2771" s="1">
        <v>0.17799999999999999</v>
      </c>
    </row>
    <row r="2772" spans="1:131" hidden="1" x14ac:dyDescent="0.25">
      <c r="A2772" s="1" t="s">
        <v>480</v>
      </c>
      <c r="B2772" s="1" t="s">
        <v>479</v>
      </c>
      <c r="C2772" s="1" t="s">
        <v>132</v>
      </c>
      <c r="D2772" s="84">
        <v>1998</v>
      </c>
      <c r="E2772" s="3">
        <v>36103</v>
      </c>
      <c r="F2772" s="3"/>
      <c r="AK2772" s="4">
        <v>56.28</v>
      </c>
      <c r="AL2772" s="119">
        <f>AK2772/100</f>
        <v>0.56279999999999997</v>
      </c>
      <c r="AM2772" s="1"/>
      <c r="AN2772" s="1"/>
      <c r="AO2772" s="1"/>
      <c r="AP2772" s="4"/>
      <c r="AX2772" s="1">
        <v>0.40833049399999999</v>
      </c>
      <c r="BA2772" s="1">
        <v>0</v>
      </c>
      <c r="BB2772" s="1">
        <v>0</v>
      </c>
      <c r="BE2772" s="1">
        <v>4</v>
      </c>
      <c r="BF2772" s="1">
        <v>219.67</v>
      </c>
      <c r="BG2772" s="1">
        <v>0.99</v>
      </c>
      <c r="BJ2772" s="1">
        <f>BL2772</f>
        <v>38.090000000000003</v>
      </c>
      <c r="BK2772" s="1">
        <v>23709.24</v>
      </c>
      <c r="BL2772" s="1">
        <v>38.090000000000003</v>
      </c>
      <c r="BM2772" s="1">
        <v>0</v>
      </c>
      <c r="BZ2772" s="1">
        <v>18.190000000000001</v>
      </c>
      <c r="CD2772" s="1">
        <v>568.84</v>
      </c>
      <c r="CI2772" s="1" t="s">
        <v>133</v>
      </c>
    </row>
    <row r="2773" spans="1:131" hidden="1" x14ac:dyDescent="0.25">
      <c r="A2773" s="1" t="s">
        <v>480</v>
      </c>
      <c r="B2773" s="1" t="s">
        <v>479</v>
      </c>
      <c r="C2773" s="1" t="s">
        <v>132</v>
      </c>
      <c r="D2773" s="84">
        <v>1998</v>
      </c>
      <c r="E2773" s="3">
        <v>36104</v>
      </c>
      <c r="F2773" s="3"/>
      <c r="AK2773" s="4"/>
      <c r="AL2773" s="4"/>
      <c r="AM2773" s="1"/>
      <c r="AN2773" s="1"/>
      <c r="AO2773" s="1"/>
      <c r="AP2773" s="4"/>
      <c r="BC2773" s="1">
        <v>3.95</v>
      </c>
      <c r="CB2773" s="1">
        <v>5.3</v>
      </c>
      <c r="CF2773" s="1">
        <v>9.66</v>
      </c>
      <c r="CG2773" s="1">
        <v>5.45</v>
      </c>
      <c r="CI2773" s="1" t="s">
        <v>133</v>
      </c>
    </row>
    <row r="2774" spans="1:131" hidden="1" x14ac:dyDescent="0.25">
      <c r="A2774" s="1" t="s">
        <v>480</v>
      </c>
      <c r="B2774" s="1" t="s">
        <v>479</v>
      </c>
      <c r="C2774" s="1" t="s">
        <v>132</v>
      </c>
      <c r="D2774" s="84">
        <v>1998</v>
      </c>
      <c r="E2774" s="3">
        <v>36108</v>
      </c>
      <c r="F2774" s="3"/>
      <c r="AK2774" s="4"/>
      <c r="AL2774" s="4"/>
      <c r="AM2774" s="1"/>
      <c r="AN2774" s="1"/>
      <c r="AO2774" s="1"/>
      <c r="AP2774" s="4"/>
      <c r="BC2774" s="1">
        <v>4.75</v>
      </c>
      <c r="CB2774" s="1">
        <v>6.15</v>
      </c>
      <c r="CF2774" s="1">
        <v>11.76</v>
      </c>
      <c r="CG2774" s="1">
        <v>7.32</v>
      </c>
      <c r="CH2774" s="1" t="s">
        <v>133</v>
      </c>
      <c r="CI2774" s="1" t="s">
        <v>133</v>
      </c>
      <c r="DS2774" s="1">
        <v>331.13</v>
      </c>
      <c r="DT2774" s="1">
        <v>0.19</v>
      </c>
      <c r="DU2774" s="1">
        <v>0.22800000000000001</v>
      </c>
      <c r="DV2774" s="1">
        <v>0.23200000000000001</v>
      </c>
      <c r="DW2774" s="1">
        <v>0.19700000000000001</v>
      </c>
      <c r="DX2774" s="1">
        <v>0.19700000000000001</v>
      </c>
      <c r="DY2774" s="1">
        <v>0.249</v>
      </c>
      <c r="DZ2774" s="1">
        <v>0.186</v>
      </c>
      <c r="EA2774" s="1">
        <v>0.17699999999999999</v>
      </c>
    </row>
    <row r="2775" spans="1:131" hidden="1" x14ac:dyDescent="0.25">
      <c r="A2775" s="1" t="s">
        <v>480</v>
      </c>
      <c r="B2775" s="1" t="s">
        <v>479</v>
      </c>
      <c r="C2775" s="1" t="s">
        <v>132</v>
      </c>
      <c r="D2775" s="84">
        <v>1998</v>
      </c>
      <c r="E2775" s="3">
        <v>36110</v>
      </c>
      <c r="F2775" s="3"/>
      <c r="J2775" s="1">
        <v>1.4E-2</v>
      </c>
      <c r="K2775" s="1">
        <v>2.1000000000000001E-2</v>
      </c>
      <c r="L2775" s="1">
        <v>3.7999999999999999E-2</v>
      </c>
      <c r="M2775" s="1">
        <v>5.6000000000000001E-2</v>
      </c>
      <c r="N2775" s="1">
        <v>7.0000000000000007E-2</v>
      </c>
      <c r="O2775" s="1">
        <v>2.6499999999999999E-2</v>
      </c>
      <c r="P2775" s="1">
        <v>356.05</v>
      </c>
      <c r="Q2775" s="1">
        <v>607.35</v>
      </c>
      <c r="R2775" s="1">
        <v>967.35</v>
      </c>
      <c r="S2775" s="1">
        <v>25432.14286</v>
      </c>
      <c r="T2775" s="1">
        <v>28921.42857</v>
      </c>
      <c r="U2775" s="1">
        <v>25456.578949999999</v>
      </c>
      <c r="V2775" s="1">
        <v>25691.96429</v>
      </c>
      <c r="W2775" s="1">
        <v>29620.71429</v>
      </c>
      <c r="X2775" s="1">
        <v>21901.88679</v>
      </c>
      <c r="AB2775" s="1">
        <v>356.05</v>
      </c>
      <c r="AC2775" s="1">
        <v>607.35</v>
      </c>
      <c r="AD2775" s="1">
        <v>967.35</v>
      </c>
      <c r="AE2775" s="1">
        <v>1438.75</v>
      </c>
      <c r="AF2775" s="1">
        <v>2073.4499999999998</v>
      </c>
      <c r="AG2775" s="1">
        <v>580.4</v>
      </c>
      <c r="AK2775" s="4">
        <v>117.21</v>
      </c>
      <c r="AL2775" s="119">
        <f>AK2775/100</f>
        <v>1.1720999999999999</v>
      </c>
      <c r="AM2775" s="1"/>
      <c r="AN2775" s="1"/>
      <c r="AO2775" s="1"/>
      <c r="AP2775" s="4"/>
      <c r="AX2775" s="1">
        <v>0.70085218999999999</v>
      </c>
      <c r="BA2775" s="1">
        <v>0.15</v>
      </c>
      <c r="BB2775" s="1">
        <v>0</v>
      </c>
      <c r="BE2775" s="1">
        <v>5</v>
      </c>
      <c r="BF2775" s="1">
        <v>309.5</v>
      </c>
      <c r="BG2775" s="1">
        <v>2.2599999999999998</v>
      </c>
      <c r="BJ2775" s="1">
        <f>BL2775</f>
        <v>77.42</v>
      </c>
      <c r="BK2775" s="1">
        <v>26633.68</v>
      </c>
      <c r="BL2775" s="1">
        <v>77.42</v>
      </c>
      <c r="BM2775" s="1">
        <v>0</v>
      </c>
      <c r="BZ2775" s="1">
        <v>38.78</v>
      </c>
      <c r="CD2775" s="1">
        <v>632.36</v>
      </c>
      <c r="CI2775" s="1" t="s">
        <v>133</v>
      </c>
    </row>
    <row r="2776" spans="1:131" hidden="1" x14ac:dyDescent="0.25">
      <c r="A2776" s="1" t="s">
        <v>480</v>
      </c>
      <c r="B2776" s="1" t="s">
        <v>479</v>
      </c>
      <c r="C2776" s="1" t="s">
        <v>132</v>
      </c>
      <c r="D2776" s="84">
        <v>1998</v>
      </c>
      <c r="E2776" s="3">
        <v>36111</v>
      </c>
      <c r="F2776" s="3"/>
      <c r="AK2776" s="4"/>
      <c r="AL2776" s="4"/>
      <c r="AM2776" s="1"/>
      <c r="AN2776" s="1"/>
      <c r="AO2776" s="1"/>
      <c r="AP2776" s="4"/>
      <c r="BC2776" s="1">
        <v>5.15</v>
      </c>
      <c r="CB2776" s="1">
        <v>6.75</v>
      </c>
      <c r="CF2776" s="1">
        <v>13.02</v>
      </c>
      <c r="CG2776" s="1">
        <v>8.26</v>
      </c>
      <c r="CI2776" s="1" t="s">
        <v>133</v>
      </c>
    </row>
    <row r="2777" spans="1:131" hidden="1" x14ac:dyDescent="0.25">
      <c r="A2777" s="1" t="s">
        <v>480</v>
      </c>
      <c r="B2777" s="1" t="s">
        <v>479</v>
      </c>
      <c r="C2777" s="1" t="s">
        <v>132</v>
      </c>
      <c r="D2777" s="84">
        <v>1998</v>
      </c>
      <c r="E2777" s="3">
        <v>36115</v>
      </c>
      <c r="F2777" s="3"/>
      <c r="AK2777" s="4"/>
      <c r="AL2777" s="4"/>
      <c r="AM2777" s="1"/>
      <c r="AN2777" s="1"/>
      <c r="AO2777" s="1"/>
      <c r="AP2777" s="4"/>
      <c r="BC2777" s="1">
        <v>5.95</v>
      </c>
      <c r="CB2777" s="1">
        <v>7.2</v>
      </c>
      <c r="CF2777" s="1">
        <v>16.260000000000002</v>
      </c>
      <c r="CG2777" s="1">
        <v>11.29</v>
      </c>
      <c r="CH2777" s="1" t="s">
        <v>133</v>
      </c>
      <c r="CI2777" s="1" t="s">
        <v>133</v>
      </c>
      <c r="DS2777" s="1">
        <v>315.33999999999997</v>
      </c>
      <c r="DT2777" s="1">
        <v>0.157</v>
      </c>
      <c r="DU2777" s="1">
        <v>0.19</v>
      </c>
      <c r="DV2777" s="1">
        <v>0.223</v>
      </c>
      <c r="DW2777" s="1">
        <v>0.19400000000000001</v>
      </c>
      <c r="DX2777" s="1">
        <v>0.19800000000000001</v>
      </c>
      <c r="DY2777" s="1">
        <v>0.248</v>
      </c>
      <c r="DZ2777" s="1">
        <v>0.187</v>
      </c>
      <c r="EA2777" s="1">
        <v>0.18</v>
      </c>
    </row>
    <row r="2778" spans="1:131" hidden="1" x14ac:dyDescent="0.25">
      <c r="A2778" s="1" t="s">
        <v>480</v>
      </c>
      <c r="B2778" s="1" t="s">
        <v>479</v>
      </c>
      <c r="C2778" s="1" t="s">
        <v>132</v>
      </c>
      <c r="D2778" s="84">
        <v>1998</v>
      </c>
      <c r="E2778" s="3">
        <v>36116</v>
      </c>
      <c r="F2778" s="3"/>
      <c r="J2778" s="1">
        <v>5.45E-2</v>
      </c>
      <c r="K2778" s="1">
        <v>9.1999999999999998E-2</v>
      </c>
      <c r="L2778" s="1">
        <v>0.104</v>
      </c>
      <c r="M2778" s="1">
        <v>5.8999999999999997E-2</v>
      </c>
      <c r="N2778" s="1">
        <v>384.17500000000001</v>
      </c>
      <c r="O2778" s="1">
        <v>583.27499999999998</v>
      </c>
      <c r="P2778" s="1">
        <v>929.8</v>
      </c>
      <c r="Q2778" s="1">
        <v>1471</v>
      </c>
      <c r="R2778" s="1">
        <v>2131</v>
      </c>
      <c r="V2778" s="1">
        <v>26990.825690000001</v>
      </c>
      <c r="W2778" s="1">
        <v>23163.04348</v>
      </c>
      <c r="X2778" s="1">
        <v>23048.07692</v>
      </c>
      <c r="Y2778" s="1">
        <v>15703.38983</v>
      </c>
      <c r="AB2778" s="1">
        <v>384.17500000000001</v>
      </c>
      <c r="AC2778" s="1">
        <v>583.27499999999998</v>
      </c>
      <c r="AD2778" s="1">
        <v>929.8</v>
      </c>
      <c r="AE2778" s="1">
        <v>1471</v>
      </c>
      <c r="AF2778" s="1">
        <v>2131</v>
      </c>
      <c r="AG2778" s="1">
        <v>2397</v>
      </c>
      <c r="AH2778" s="1">
        <v>926.5</v>
      </c>
      <c r="AK2778" s="4">
        <v>223.03</v>
      </c>
      <c r="AL2778" s="119">
        <f>AK2778/100</f>
        <v>2.2303000000000002</v>
      </c>
      <c r="AM2778" s="1"/>
      <c r="AN2778" s="1"/>
      <c r="AO2778" s="1"/>
      <c r="AP2778" s="4"/>
      <c r="AX2778" s="1">
        <v>0.82042602499999995</v>
      </c>
      <c r="BA2778" s="1">
        <v>0.08</v>
      </c>
      <c r="BB2778" s="1">
        <v>0</v>
      </c>
      <c r="BE2778" s="1">
        <v>6</v>
      </c>
      <c r="BF2778" s="1">
        <v>448</v>
      </c>
      <c r="BG2778" s="1">
        <v>3.27</v>
      </c>
      <c r="BJ2778" s="1">
        <f>BL2778</f>
        <v>118.78</v>
      </c>
      <c r="BK2778" s="1">
        <v>23682.84</v>
      </c>
      <c r="BL2778" s="1">
        <v>118.78</v>
      </c>
      <c r="BM2778" s="1">
        <v>0</v>
      </c>
      <c r="BZ2778" s="1">
        <v>103.7</v>
      </c>
      <c r="CD2778" s="1">
        <v>606.38</v>
      </c>
      <c r="CI2778" s="1" t="s">
        <v>133</v>
      </c>
    </row>
    <row r="2779" spans="1:131" hidden="1" x14ac:dyDescent="0.25">
      <c r="A2779" s="1" t="s">
        <v>480</v>
      </c>
      <c r="B2779" s="1" t="s">
        <v>479</v>
      </c>
      <c r="C2779" s="1" t="s">
        <v>132</v>
      </c>
      <c r="D2779" s="84">
        <v>1998</v>
      </c>
      <c r="E2779" s="3">
        <v>36118</v>
      </c>
      <c r="F2779" s="3"/>
      <c r="AK2779" s="4"/>
      <c r="AL2779" s="4"/>
      <c r="AM2779" s="1"/>
      <c r="AN2779" s="1"/>
      <c r="AO2779" s="1"/>
      <c r="AP2779" s="4"/>
      <c r="BC2779" s="1">
        <v>6.8</v>
      </c>
      <c r="CB2779" s="1">
        <v>8</v>
      </c>
      <c r="CF2779" s="1">
        <v>18.079999999999998</v>
      </c>
      <c r="CG2779" s="1">
        <v>13.78</v>
      </c>
      <c r="CI2779" s="1" t="s">
        <v>133</v>
      </c>
    </row>
    <row r="2780" spans="1:131" hidden="1" x14ac:dyDescent="0.25">
      <c r="A2780" s="1" t="s">
        <v>480</v>
      </c>
      <c r="B2780" s="1" t="s">
        <v>479</v>
      </c>
      <c r="C2780" s="1" t="s">
        <v>132</v>
      </c>
      <c r="D2780" s="84">
        <v>1998</v>
      </c>
      <c r="E2780" s="3">
        <v>36122</v>
      </c>
      <c r="F2780" s="3"/>
      <c r="J2780" s="1">
        <v>8.5500000000000007E-2</v>
      </c>
      <c r="K2780" s="1">
        <v>0.1045</v>
      </c>
      <c r="L2780" s="1">
        <v>0.113</v>
      </c>
      <c r="M2780" s="1">
        <v>9.8000000000000004E-2</v>
      </c>
      <c r="N2780" s="1">
        <v>3.0499999999999999E-2</v>
      </c>
      <c r="O2780" s="1">
        <v>384.17500000000001</v>
      </c>
      <c r="P2780" s="1">
        <v>583.27499999999998</v>
      </c>
      <c r="Q2780" s="1">
        <v>929.8</v>
      </c>
      <c r="R2780" s="1">
        <v>1454.875</v>
      </c>
      <c r="W2780" s="1">
        <v>22688.304090000001</v>
      </c>
      <c r="X2780" s="1">
        <v>22440.669860000002</v>
      </c>
      <c r="Y2780" s="1">
        <v>23478.318579999999</v>
      </c>
      <c r="Z2780" s="1">
        <v>23654.591840000001</v>
      </c>
      <c r="AA2780" s="1">
        <v>11750.819670000001</v>
      </c>
      <c r="AB2780" s="1">
        <v>384.17500000000001</v>
      </c>
      <c r="AC2780" s="1">
        <v>583.27499999999998</v>
      </c>
      <c r="AD2780" s="1">
        <v>929.8</v>
      </c>
      <c r="AE2780" s="1">
        <v>1454.875</v>
      </c>
      <c r="AF2780" s="1">
        <v>1939.85</v>
      </c>
      <c r="AG2780" s="1">
        <v>2345.0500000000002</v>
      </c>
      <c r="AH2780" s="1">
        <v>2653.05</v>
      </c>
      <c r="AI2780" s="1">
        <v>2318.15</v>
      </c>
      <c r="AJ2780" s="1">
        <v>358.4</v>
      </c>
      <c r="AK2780" s="4">
        <v>336.74</v>
      </c>
      <c r="AL2780" s="119">
        <f>AK2780/100</f>
        <v>3.3673999999999999</v>
      </c>
      <c r="AM2780" s="1"/>
      <c r="AN2780" s="1"/>
      <c r="AO2780" s="1"/>
      <c r="AP2780" s="4"/>
      <c r="AX2780" s="1">
        <v>0.91650920599999997</v>
      </c>
      <c r="BA2780" s="1">
        <v>0.52</v>
      </c>
      <c r="BB2780" s="1">
        <v>0</v>
      </c>
      <c r="BC2780" s="1">
        <v>7.35</v>
      </c>
      <c r="BE2780" s="1">
        <v>8</v>
      </c>
      <c r="BF2780" s="1">
        <v>539.83000000000004</v>
      </c>
      <c r="BG2780" s="1">
        <v>4.78</v>
      </c>
      <c r="BJ2780" s="1">
        <f>BL2780</f>
        <v>158.81</v>
      </c>
      <c r="BK2780" s="1">
        <v>24906.720000000001</v>
      </c>
      <c r="BL2780" s="1">
        <v>158.81</v>
      </c>
      <c r="BM2780" s="1">
        <v>0</v>
      </c>
      <c r="BZ2780" s="1">
        <v>174.4</v>
      </c>
      <c r="CB2780" s="1">
        <v>8.6</v>
      </c>
      <c r="CD2780" s="1">
        <v>658.35</v>
      </c>
      <c r="CF2780" s="1">
        <v>19.420000000000002</v>
      </c>
      <c r="CG2780" s="1">
        <v>14.51</v>
      </c>
      <c r="CH2780" s="1" t="s">
        <v>133</v>
      </c>
      <c r="CI2780" s="1" t="s">
        <v>133</v>
      </c>
      <c r="DS2780" s="1">
        <v>338.85</v>
      </c>
      <c r="DT2780" s="1">
        <v>0.24299999999999999</v>
      </c>
      <c r="DU2780" s="1">
        <v>0.23300000000000001</v>
      </c>
      <c r="DV2780" s="1">
        <v>0.22900000000000001</v>
      </c>
      <c r="DW2780" s="1">
        <v>0.193</v>
      </c>
      <c r="DX2780" s="1">
        <v>0.193</v>
      </c>
      <c r="DY2780" s="1">
        <v>0.24399999999999999</v>
      </c>
      <c r="DZ2780" s="1">
        <v>0.182</v>
      </c>
      <c r="EA2780" s="1">
        <v>0.17799999999999999</v>
      </c>
    </row>
    <row r="2781" spans="1:131" hidden="1" x14ac:dyDescent="0.25">
      <c r="A2781" s="1" t="s">
        <v>480</v>
      </c>
      <c r="B2781" s="1" t="s">
        <v>479</v>
      </c>
      <c r="C2781" s="1" t="s">
        <v>132</v>
      </c>
      <c r="D2781" s="84">
        <v>1998</v>
      </c>
      <c r="E2781" s="3">
        <v>36125</v>
      </c>
      <c r="F2781" s="3"/>
      <c r="AK2781" s="4"/>
      <c r="AL2781" s="4"/>
      <c r="AM2781" s="1"/>
      <c r="AN2781" s="1"/>
      <c r="AO2781" s="1"/>
      <c r="AP2781" s="4"/>
      <c r="BC2781" s="1">
        <v>7.85</v>
      </c>
      <c r="CB2781" s="1">
        <v>8.85</v>
      </c>
      <c r="CF2781" s="1">
        <v>20.010000000000002</v>
      </c>
      <c r="CG2781" s="1">
        <v>15.73</v>
      </c>
      <c r="CI2781" s="1" t="s">
        <v>133</v>
      </c>
    </row>
    <row r="2782" spans="1:131" hidden="1" x14ac:dyDescent="0.25">
      <c r="A2782" s="1" t="s">
        <v>480</v>
      </c>
      <c r="B2782" s="1" t="s">
        <v>479</v>
      </c>
      <c r="C2782" s="1" t="s">
        <v>132</v>
      </c>
      <c r="D2782" s="84">
        <v>1998</v>
      </c>
      <c r="E2782" s="3">
        <v>36129</v>
      </c>
      <c r="F2782" s="3"/>
      <c r="AK2782" s="4"/>
      <c r="AL2782" s="4"/>
      <c r="AM2782" s="1"/>
      <c r="AN2782" s="1"/>
      <c r="AO2782" s="1"/>
      <c r="AP2782" s="4"/>
      <c r="BC2782" s="1">
        <v>8.5500000000000007</v>
      </c>
      <c r="CB2782" s="1">
        <v>9</v>
      </c>
      <c r="CF2782" s="1">
        <v>21.15</v>
      </c>
      <c r="CG2782" s="1">
        <v>17.13</v>
      </c>
      <c r="CH2782" s="1" t="s">
        <v>133</v>
      </c>
      <c r="CI2782" s="1" t="s">
        <v>133</v>
      </c>
      <c r="DS2782" s="1">
        <v>356.59</v>
      </c>
      <c r="DT2782" s="1">
        <v>0.26900000000000002</v>
      </c>
      <c r="DU2782" s="1">
        <v>0.27600000000000002</v>
      </c>
      <c r="DV2782" s="1">
        <v>0.245</v>
      </c>
      <c r="DW2782" s="1">
        <v>0.19800000000000001</v>
      </c>
      <c r="DX2782" s="1">
        <v>0.192</v>
      </c>
      <c r="DY2782" s="1">
        <v>0.246</v>
      </c>
      <c r="DZ2782" s="1">
        <v>0.17799999999999999</v>
      </c>
      <c r="EA2782" s="1">
        <v>0.18</v>
      </c>
    </row>
    <row r="2783" spans="1:131" hidden="1" x14ac:dyDescent="0.25">
      <c r="A2783" s="1" t="s">
        <v>480</v>
      </c>
      <c r="B2783" s="1" t="s">
        <v>479</v>
      </c>
      <c r="C2783" s="1" t="s">
        <v>132</v>
      </c>
      <c r="D2783" s="84">
        <v>1998</v>
      </c>
      <c r="E2783" s="3">
        <v>36131</v>
      </c>
      <c r="F2783" s="3"/>
      <c r="AK2783" s="4">
        <v>603.11</v>
      </c>
      <c r="AL2783" s="119">
        <f>AK2783/100</f>
        <v>6.0311000000000003</v>
      </c>
      <c r="AM2783" s="1"/>
      <c r="AN2783" s="1"/>
      <c r="AO2783" s="1"/>
      <c r="AP2783" s="4"/>
      <c r="AX2783" s="1">
        <v>0.98046808299999999</v>
      </c>
      <c r="BA2783" s="1">
        <v>1.36</v>
      </c>
      <c r="BB2783" s="1">
        <v>1</v>
      </c>
      <c r="BE2783" s="1">
        <v>8</v>
      </c>
      <c r="BF2783" s="1">
        <v>762.67</v>
      </c>
      <c r="BG2783" s="1">
        <v>7.3</v>
      </c>
      <c r="BJ2783" s="1">
        <f>BL2783</f>
        <v>213.12</v>
      </c>
      <c r="BK2783" s="1">
        <v>26234.81</v>
      </c>
      <c r="BL2783" s="1">
        <v>213.12</v>
      </c>
      <c r="BM2783" s="1">
        <v>0</v>
      </c>
      <c r="BZ2783" s="1">
        <v>380.8</v>
      </c>
      <c r="CD2783" s="1">
        <v>710.33</v>
      </c>
      <c r="CI2783" s="1" t="s">
        <v>133</v>
      </c>
    </row>
    <row r="2784" spans="1:131" hidden="1" x14ac:dyDescent="0.25">
      <c r="A2784" s="1" t="s">
        <v>480</v>
      </c>
      <c r="B2784" s="1" t="s">
        <v>479</v>
      </c>
      <c r="C2784" s="1" t="s">
        <v>132</v>
      </c>
      <c r="D2784" s="84">
        <v>1998</v>
      </c>
      <c r="E2784" s="3">
        <v>36132</v>
      </c>
      <c r="F2784" s="3"/>
      <c r="AK2784" s="4"/>
      <c r="AL2784" s="4"/>
      <c r="AM2784" s="1"/>
      <c r="AN2784" s="1"/>
      <c r="AO2784" s="1"/>
      <c r="AP2784" s="4"/>
      <c r="BC2784" s="1">
        <v>8.5</v>
      </c>
      <c r="CB2784" s="1">
        <v>9</v>
      </c>
      <c r="CF2784" s="1">
        <v>21.84</v>
      </c>
      <c r="CG2784" s="1">
        <v>18.239999999999998</v>
      </c>
      <c r="CI2784" s="1" t="s">
        <v>133</v>
      </c>
    </row>
    <row r="2785" spans="1:131" hidden="1" x14ac:dyDescent="0.25">
      <c r="A2785" s="1" t="s">
        <v>480</v>
      </c>
      <c r="B2785" s="1" t="s">
        <v>479</v>
      </c>
      <c r="C2785" s="1" t="s">
        <v>132</v>
      </c>
      <c r="D2785" s="84">
        <v>1998</v>
      </c>
      <c r="E2785" s="3">
        <v>36136</v>
      </c>
      <c r="F2785" s="3"/>
      <c r="AK2785" s="4"/>
      <c r="AL2785" s="4"/>
      <c r="AM2785" s="1"/>
      <c r="AN2785" s="1"/>
      <c r="AO2785" s="1"/>
      <c r="AP2785" s="4"/>
      <c r="BC2785" s="1">
        <v>9</v>
      </c>
      <c r="CF2785" s="1">
        <v>11.93</v>
      </c>
      <c r="CG2785" s="1">
        <v>18.52</v>
      </c>
      <c r="CH2785" s="1" t="s">
        <v>133</v>
      </c>
      <c r="CI2785" s="1" t="s">
        <v>133</v>
      </c>
      <c r="DS2785" s="1">
        <v>349.24</v>
      </c>
      <c r="DT2785" s="1">
        <v>0.247</v>
      </c>
      <c r="DU2785" s="1">
        <v>0.27100000000000002</v>
      </c>
      <c r="DV2785" s="1">
        <v>0.24399999999999999</v>
      </c>
      <c r="DW2785" s="1">
        <v>0.19800000000000001</v>
      </c>
      <c r="DX2785" s="1">
        <v>0.191</v>
      </c>
      <c r="DY2785" s="1">
        <v>0.24199999999999999</v>
      </c>
      <c r="DZ2785" s="1">
        <v>0.17599999999999999</v>
      </c>
      <c r="EA2785" s="1">
        <v>0.17799999999999999</v>
      </c>
    </row>
    <row r="2786" spans="1:131" hidden="1" x14ac:dyDescent="0.25">
      <c r="A2786" s="1" t="s">
        <v>480</v>
      </c>
      <c r="B2786" s="1" t="s">
        <v>479</v>
      </c>
      <c r="C2786" s="1" t="s">
        <v>132</v>
      </c>
      <c r="D2786" s="84">
        <v>1998</v>
      </c>
      <c r="E2786" s="3">
        <v>36138</v>
      </c>
      <c r="F2786" s="3"/>
      <c r="AK2786" s="4"/>
      <c r="AL2786" s="4"/>
      <c r="AM2786" s="1"/>
      <c r="AN2786" s="1"/>
      <c r="AO2786" s="1"/>
      <c r="AP2786" s="4"/>
      <c r="AX2786" s="1">
        <v>0.97136920000000004</v>
      </c>
      <c r="BA2786" s="1">
        <v>1.88</v>
      </c>
      <c r="BB2786" s="1">
        <v>2.65</v>
      </c>
      <c r="BE2786" s="1">
        <v>6.35</v>
      </c>
      <c r="BF2786" s="1">
        <v>908.67</v>
      </c>
      <c r="BG2786" s="1">
        <v>6.67</v>
      </c>
      <c r="BJ2786" s="1">
        <f>BL2786</f>
        <v>172.65</v>
      </c>
      <c r="BK2786" s="1">
        <v>26680.77</v>
      </c>
      <c r="BL2786" s="1">
        <v>172.65</v>
      </c>
      <c r="BM2786" s="1">
        <v>0</v>
      </c>
      <c r="BZ2786" s="1">
        <v>495.77</v>
      </c>
      <c r="CD2786" s="1">
        <v>681.45</v>
      </c>
      <c r="CI2786" s="1" t="s">
        <v>133</v>
      </c>
    </row>
    <row r="2787" spans="1:131" hidden="1" x14ac:dyDescent="0.25">
      <c r="A2787" s="1" t="s">
        <v>480</v>
      </c>
      <c r="B2787" s="1" t="s">
        <v>479</v>
      </c>
      <c r="C2787" s="1" t="s">
        <v>132</v>
      </c>
      <c r="D2787" s="84">
        <v>1998</v>
      </c>
      <c r="E2787" s="3">
        <v>36139</v>
      </c>
      <c r="F2787" s="3"/>
      <c r="AK2787" s="4"/>
      <c r="AL2787" s="4"/>
      <c r="AM2787" s="1"/>
      <c r="AN2787" s="1"/>
      <c r="AO2787" s="1"/>
      <c r="AP2787" s="4"/>
      <c r="CG2787" s="1">
        <v>10.77</v>
      </c>
      <c r="CI2787" s="1" t="s">
        <v>133</v>
      </c>
    </row>
    <row r="2788" spans="1:131" hidden="1" x14ac:dyDescent="0.25">
      <c r="A2788" s="1" t="s">
        <v>480</v>
      </c>
      <c r="B2788" s="1" t="s">
        <v>479</v>
      </c>
      <c r="C2788" s="1" t="s">
        <v>132</v>
      </c>
      <c r="D2788" s="84">
        <v>1998</v>
      </c>
      <c r="E2788" s="3">
        <v>36143</v>
      </c>
      <c r="F2788" s="3"/>
      <c r="AK2788" s="4"/>
      <c r="AL2788" s="4"/>
      <c r="AM2788" s="1"/>
      <c r="AN2788" s="1"/>
      <c r="AO2788" s="1"/>
      <c r="AP2788" s="4"/>
      <c r="CG2788" s="1">
        <v>12.55</v>
      </c>
      <c r="CH2788" s="1" t="s">
        <v>133</v>
      </c>
      <c r="CI2788" s="1" t="s">
        <v>133</v>
      </c>
      <c r="DS2788" s="1">
        <v>340.71</v>
      </c>
      <c r="DT2788" s="1">
        <v>0.22700000000000001</v>
      </c>
      <c r="DU2788" s="1">
        <v>0.26800000000000002</v>
      </c>
      <c r="DV2788" s="1">
        <v>0.24199999999999999</v>
      </c>
      <c r="DW2788" s="1">
        <v>0.19800000000000001</v>
      </c>
      <c r="DX2788" s="1">
        <v>0.187</v>
      </c>
      <c r="DY2788" s="1">
        <v>0.23499999999999999</v>
      </c>
      <c r="DZ2788" s="1">
        <v>0.17100000000000001</v>
      </c>
      <c r="EA2788" s="1">
        <v>0.17699999999999999</v>
      </c>
    </row>
    <row r="2789" spans="1:131" x14ac:dyDescent="0.25">
      <c r="A2789" s="1" t="s">
        <v>480</v>
      </c>
      <c r="B2789" s="1" t="s">
        <v>479</v>
      </c>
      <c r="C2789" s="1" t="s">
        <v>132</v>
      </c>
      <c r="D2789" s="84">
        <v>1998</v>
      </c>
      <c r="E2789" s="3">
        <v>36145</v>
      </c>
      <c r="F2789" s="3"/>
      <c r="J2789" s="1">
        <v>0.113</v>
      </c>
      <c r="K2789" s="1">
        <v>884.49249999999995</v>
      </c>
      <c r="L2789" s="1">
        <v>2035.425</v>
      </c>
      <c r="M2789" s="1">
        <v>2371.0250000000001</v>
      </c>
      <c r="N2789" s="1">
        <v>2669.7</v>
      </c>
      <c r="O2789" s="1">
        <v>3185.7</v>
      </c>
      <c r="P2789" s="1">
        <v>2306.5</v>
      </c>
      <c r="Q2789" s="1">
        <v>20411.504420000001</v>
      </c>
      <c r="AA2789" s="1">
        <v>20411.504420000001</v>
      </c>
      <c r="AE2789" s="1">
        <v>884.49249999999995</v>
      </c>
      <c r="AF2789" s="1">
        <v>2035.425</v>
      </c>
      <c r="AG2789" s="1">
        <v>2371.0250000000001</v>
      </c>
      <c r="AH2789" s="1">
        <v>2669.7</v>
      </c>
      <c r="AI2789" s="1">
        <v>3185.7</v>
      </c>
      <c r="AJ2789" s="1">
        <v>2306.5</v>
      </c>
      <c r="AK2789" s="119">
        <v>854.32</v>
      </c>
      <c r="AL2789" s="119">
        <f>AK2789/100</f>
        <v>8.5432000000000006</v>
      </c>
      <c r="AM2789" s="1"/>
      <c r="AN2789" s="1"/>
      <c r="AO2789" s="1"/>
      <c r="AP2789" s="4"/>
      <c r="AU2789" s="1">
        <v>2810.2</v>
      </c>
      <c r="AW2789" s="1">
        <v>64.94</v>
      </c>
      <c r="AX2789" s="1">
        <v>0.97663630999999995</v>
      </c>
      <c r="BA2789" s="1">
        <v>3.17</v>
      </c>
      <c r="BB2789" s="1">
        <v>3.4</v>
      </c>
      <c r="BE2789" s="1">
        <v>5.6</v>
      </c>
      <c r="BF2789" s="1">
        <v>1010.17</v>
      </c>
      <c r="BG2789" s="1">
        <v>7.01</v>
      </c>
      <c r="BJ2789" s="1">
        <f>BL2789</f>
        <v>181.05</v>
      </c>
      <c r="BK2789" s="1">
        <v>28597.759999999998</v>
      </c>
      <c r="BL2789" s="1">
        <v>181.05</v>
      </c>
      <c r="BM2789" s="1">
        <v>11.58</v>
      </c>
      <c r="BO2789" s="1">
        <v>61.69</v>
      </c>
      <c r="BZ2789" s="1">
        <v>525.19000000000005</v>
      </c>
      <c r="CD2789" s="1">
        <v>583.28</v>
      </c>
      <c r="CI2789" s="1" t="s">
        <v>133</v>
      </c>
    </row>
    <row r="2790" spans="1:131" hidden="1" x14ac:dyDescent="0.25">
      <c r="A2790" s="1" t="s">
        <v>480</v>
      </c>
      <c r="B2790" s="1" t="s">
        <v>479</v>
      </c>
      <c r="C2790" s="1" t="s">
        <v>132</v>
      </c>
      <c r="D2790" s="84">
        <v>1998</v>
      </c>
      <c r="E2790" s="3">
        <v>36146</v>
      </c>
      <c r="F2790" s="3"/>
      <c r="AK2790" s="4"/>
      <c r="AL2790" s="4"/>
      <c r="AM2790" s="1"/>
      <c r="AN2790" s="1"/>
      <c r="AO2790" s="1"/>
      <c r="AP2790" s="4"/>
      <c r="CG2790" s="1">
        <v>13.02</v>
      </c>
      <c r="CI2790" s="1" t="s">
        <v>133</v>
      </c>
    </row>
    <row r="2791" spans="1:131" hidden="1" x14ac:dyDescent="0.25">
      <c r="A2791" s="1" t="s">
        <v>480</v>
      </c>
      <c r="B2791" s="1" t="s">
        <v>479</v>
      </c>
      <c r="C2791" s="1" t="s">
        <v>132</v>
      </c>
      <c r="D2791" s="84">
        <v>1998</v>
      </c>
      <c r="E2791" s="3">
        <v>36150</v>
      </c>
      <c r="F2791" s="3"/>
      <c r="AK2791" s="4"/>
      <c r="AL2791" s="4"/>
      <c r="AM2791" s="1"/>
      <c r="AN2791" s="1"/>
      <c r="AO2791" s="1"/>
      <c r="AP2791" s="4"/>
      <c r="CG2791" s="1">
        <v>11.2</v>
      </c>
      <c r="CH2791" s="1" t="s">
        <v>133</v>
      </c>
      <c r="CI2791" s="1" t="s">
        <v>133</v>
      </c>
      <c r="DS2791" s="1">
        <v>353.18</v>
      </c>
      <c r="DT2791" s="1">
        <v>0.245</v>
      </c>
      <c r="DU2791" s="1">
        <v>0.28100000000000003</v>
      </c>
      <c r="DV2791" s="1">
        <v>0.25700000000000001</v>
      </c>
      <c r="DW2791" s="1">
        <v>0.20799999999999999</v>
      </c>
      <c r="DX2791" s="1">
        <v>0.192</v>
      </c>
      <c r="DY2791" s="1">
        <v>0.23499999999999999</v>
      </c>
      <c r="DZ2791" s="1">
        <v>0.17199999999999999</v>
      </c>
      <c r="EA2791" s="1">
        <v>0.17599999999999999</v>
      </c>
    </row>
    <row r="2792" spans="1:131" hidden="1" x14ac:dyDescent="0.25">
      <c r="A2792" s="1" t="s">
        <v>480</v>
      </c>
      <c r="B2792" s="1" t="s">
        <v>479</v>
      </c>
      <c r="C2792" s="1" t="s">
        <v>132</v>
      </c>
      <c r="D2792" s="84">
        <v>1998</v>
      </c>
      <c r="E2792" s="3">
        <v>36152</v>
      </c>
      <c r="F2792" s="3"/>
      <c r="AK2792" s="4"/>
      <c r="AL2792" s="4"/>
      <c r="AM2792" s="1"/>
      <c r="AN2792" s="1"/>
      <c r="AO2792" s="1"/>
      <c r="AP2792" s="4"/>
      <c r="CG2792" s="1">
        <v>8.59</v>
      </c>
      <c r="CI2792" s="1" t="s">
        <v>133</v>
      </c>
    </row>
    <row r="2793" spans="1:131" x14ac:dyDescent="0.25">
      <c r="A2793" s="1" t="s">
        <v>480</v>
      </c>
      <c r="B2793" s="1" t="s">
        <v>479</v>
      </c>
      <c r="C2793" s="1" t="s">
        <v>132</v>
      </c>
      <c r="D2793" s="84">
        <v>1998</v>
      </c>
      <c r="E2793" s="3">
        <v>36153</v>
      </c>
      <c r="F2793" s="3"/>
      <c r="J2793" s="1">
        <v>625.77499999999998</v>
      </c>
      <c r="K2793" s="1">
        <v>2035.425</v>
      </c>
      <c r="L2793" s="1">
        <v>2371.0250000000001</v>
      </c>
      <c r="M2793" s="1">
        <v>2669.7</v>
      </c>
      <c r="N2793" s="1">
        <v>3185.7</v>
      </c>
      <c r="O2793" s="1">
        <v>2383</v>
      </c>
      <c r="AE2793" s="1">
        <v>625.77499999999998</v>
      </c>
      <c r="AF2793" s="1">
        <v>2035.425</v>
      </c>
      <c r="AG2793" s="1">
        <v>2371.0250000000001</v>
      </c>
      <c r="AH2793" s="1">
        <v>2669.7</v>
      </c>
      <c r="AI2793" s="1">
        <v>3185.7</v>
      </c>
      <c r="AJ2793" s="1">
        <v>2383</v>
      </c>
      <c r="AK2793" s="119">
        <v>1121.5999999999999</v>
      </c>
      <c r="AL2793" s="119">
        <f>AK2793/100</f>
        <v>11.215999999999999</v>
      </c>
      <c r="AM2793" s="1"/>
      <c r="AN2793" s="1"/>
      <c r="AO2793" s="1"/>
      <c r="AP2793" s="4"/>
      <c r="AU2793" s="1">
        <v>17204.2</v>
      </c>
      <c r="AW2793" s="1">
        <v>162.41999999999999</v>
      </c>
      <c r="AX2793" s="1">
        <v>0.97203530400000004</v>
      </c>
      <c r="BA2793" s="1">
        <v>4.62</v>
      </c>
      <c r="BB2793" s="1">
        <v>3.55</v>
      </c>
      <c r="BE2793" s="1">
        <v>5.45</v>
      </c>
      <c r="BF2793" s="1">
        <v>1051.5</v>
      </c>
      <c r="BG2793" s="1">
        <v>6.87</v>
      </c>
      <c r="BJ2793" s="1">
        <f>BL2793</f>
        <v>158.55000000000001</v>
      </c>
      <c r="BK2793" s="1">
        <v>26525.84</v>
      </c>
      <c r="BL2793" s="1">
        <v>158.55000000000001</v>
      </c>
      <c r="BM2793" s="1">
        <v>23.43</v>
      </c>
      <c r="BO2793" s="1">
        <v>110.07</v>
      </c>
      <c r="BZ2793" s="1">
        <v>659.23</v>
      </c>
      <c r="CD2793" s="1">
        <v>669.9</v>
      </c>
      <c r="CI2793" s="1" t="s">
        <v>133</v>
      </c>
    </row>
    <row r="2794" spans="1:131" hidden="1" x14ac:dyDescent="0.25">
      <c r="A2794" s="1" t="s">
        <v>480</v>
      </c>
      <c r="B2794" s="1" t="s">
        <v>479</v>
      </c>
      <c r="C2794" s="1" t="s">
        <v>132</v>
      </c>
      <c r="D2794" s="84">
        <v>1998</v>
      </c>
      <c r="E2794" s="3">
        <v>36157</v>
      </c>
      <c r="F2794" s="3"/>
      <c r="AK2794" s="4"/>
      <c r="AL2794" s="4"/>
      <c r="AM2794" s="1"/>
      <c r="AN2794" s="1"/>
      <c r="AO2794" s="1"/>
      <c r="AP2794" s="4"/>
      <c r="CH2794" s="1" t="s">
        <v>133</v>
      </c>
      <c r="CI2794" s="1" t="s">
        <v>133</v>
      </c>
      <c r="DS2794" s="1">
        <v>357.61</v>
      </c>
      <c r="DT2794" s="1">
        <v>0.249</v>
      </c>
      <c r="DU2794" s="1">
        <v>0.28199999999999997</v>
      </c>
      <c r="DV2794" s="1">
        <v>0.25700000000000001</v>
      </c>
      <c r="DW2794" s="1">
        <v>0.215</v>
      </c>
      <c r="DX2794" s="1">
        <v>0.19500000000000001</v>
      </c>
      <c r="DY2794" s="1">
        <v>0.24099999999999999</v>
      </c>
      <c r="DZ2794" s="1">
        <v>0.17399999999999999</v>
      </c>
      <c r="EA2794" s="1">
        <v>0.17599999999999999</v>
      </c>
    </row>
    <row r="2795" spans="1:131" x14ac:dyDescent="0.25">
      <c r="A2795" s="1" t="s">
        <v>480</v>
      </c>
      <c r="B2795" s="1" t="s">
        <v>479</v>
      </c>
      <c r="C2795" s="1" t="s">
        <v>132</v>
      </c>
      <c r="D2795" s="84">
        <v>1998</v>
      </c>
      <c r="E2795" s="3">
        <v>36159</v>
      </c>
      <c r="F2795" s="3"/>
      <c r="J2795" s="1">
        <v>1485.33</v>
      </c>
      <c r="K2795" s="1">
        <v>2371.0250000000001</v>
      </c>
      <c r="L2795" s="1">
        <v>2669.7</v>
      </c>
      <c r="M2795" s="1">
        <v>3185.7</v>
      </c>
      <c r="N2795" s="1">
        <v>2383</v>
      </c>
      <c r="AF2795" s="1">
        <v>1485.33</v>
      </c>
      <c r="AG2795" s="1">
        <v>2371.0250000000001</v>
      </c>
      <c r="AH2795" s="1">
        <v>2669.7</v>
      </c>
      <c r="AI2795" s="1">
        <v>3185.7</v>
      </c>
      <c r="AJ2795" s="1">
        <v>2383</v>
      </c>
      <c r="AK2795" s="119">
        <v>1259.95</v>
      </c>
      <c r="AL2795" s="119">
        <f t="shared" ref="AL2795:AL2796" si="17">AK2795/100</f>
        <v>12.599500000000001</v>
      </c>
      <c r="AM2795" s="1"/>
      <c r="AN2795" s="1"/>
      <c r="AO2795" s="1"/>
      <c r="AP2795" s="4"/>
      <c r="AU2795" s="1">
        <v>16564.310000000001</v>
      </c>
      <c r="AW2795" s="1">
        <v>238.62</v>
      </c>
      <c r="AX2795" s="1">
        <v>0.855097675</v>
      </c>
      <c r="BA2795" s="1">
        <v>6.37</v>
      </c>
      <c r="BB2795" s="1">
        <v>4.3</v>
      </c>
      <c r="BE2795" s="1">
        <v>4.7</v>
      </c>
      <c r="BF2795" s="1">
        <v>1092</v>
      </c>
      <c r="BG2795" s="1">
        <v>3.72</v>
      </c>
      <c r="BJ2795" s="1">
        <f t="shared" ref="BJ2795:BJ2796" si="18">BL2795</f>
        <v>158.74</v>
      </c>
      <c r="BK2795" s="1">
        <v>25662.11</v>
      </c>
      <c r="BL2795" s="1">
        <v>158.74</v>
      </c>
      <c r="BM2795" s="1">
        <v>20.75</v>
      </c>
      <c r="BO2795" s="1">
        <v>112.51</v>
      </c>
      <c r="BZ2795" s="1">
        <v>706.94</v>
      </c>
      <c r="CD2795" s="1">
        <v>802.73</v>
      </c>
      <c r="CI2795" s="1" t="s">
        <v>133</v>
      </c>
    </row>
    <row r="2796" spans="1:131" x14ac:dyDescent="0.25">
      <c r="A2796" s="1" t="s">
        <v>480</v>
      </c>
      <c r="B2796" s="1" t="s">
        <v>479</v>
      </c>
      <c r="C2796" s="1" t="s">
        <v>132</v>
      </c>
      <c r="D2796" s="84">
        <v>1998</v>
      </c>
      <c r="E2796" s="3">
        <v>36167</v>
      </c>
      <c r="F2796" s="3"/>
      <c r="AK2796" s="119">
        <v>1488.13</v>
      </c>
      <c r="AL2796" s="119">
        <f t="shared" si="17"/>
        <v>14.881300000000001</v>
      </c>
      <c r="AM2796" s="1"/>
      <c r="AN2796" s="1"/>
      <c r="AO2796" s="1"/>
      <c r="AP2796" s="4"/>
      <c r="AU2796" s="1">
        <v>30299.61</v>
      </c>
      <c r="AW2796" s="1">
        <v>470.95</v>
      </c>
      <c r="AX2796" s="1">
        <v>0.77895363399999995</v>
      </c>
      <c r="BA2796" s="1">
        <v>6.09</v>
      </c>
      <c r="BB2796" s="1">
        <v>4.55</v>
      </c>
      <c r="BE2796" s="1">
        <v>4.45</v>
      </c>
      <c r="BF2796" s="1">
        <v>1026.67</v>
      </c>
      <c r="BG2796" s="1">
        <v>2.63</v>
      </c>
      <c r="BJ2796" s="1">
        <f t="shared" si="18"/>
        <v>129.38</v>
      </c>
      <c r="BK2796" s="1">
        <v>21995.97</v>
      </c>
      <c r="BL2796" s="1">
        <v>129.38</v>
      </c>
      <c r="BM2796" s="1">
        <v>31.43</v>
      </c>
      <c r="BO2796" s="1">
        <v>135.12</v>
      </c>
      <c r="BZ2796" s="1">
        <v>711.4</v>
      </c>
      <c r="CD2796" s="1">
        <v>811.39</v>
      </c>
      <c r="CI2796" s="1" t="s">
        <v>133</v>
      </c>
    </row>
    <row r="2797" spans="1:131" hidden="1" x14ac:dyDescent="0.25">
      <c r="A2797" s="1" t="s">
        <v>480</v>
      </c>
      <c r="B2797" s="1" t="s">
        <v>479</v>
      </c>
      <c r="C2797" s="1" t="s">
        <v>132</v>
      </c>
      <c r="D2797" s="84">
        <v>1998</v>
      </c>
      <c r="E2797" s="3">
        <v>36171</v>
      </c>
      <c r="F2797" s="3"/>
      <c r="AK2797" s="4"/>
      <c r="AL2797" s="4"/>
      <c r="AM2797" s="1"/>
      <c r="AN2797" s="1"/>
      <c r="AO2797" s="1"/>
      <c r="AP2797" s="4"/>
      <c r="CH2797" s="1" t="s">
        <v>133</v>
      </c>
      <c r="DS2797" s="1">
        <v>361.96</v>
      </c>
      <c r="DT2797" s="1">
        <v>0.245</v>
      </c>
      <c r="DU2797" s="1">
        <v>0.29099999999999998</v>
      </c>
      <c r="DV2797" s="1">
        <v>0.26500000000000001</v>
      </c>
      <c r="DW2797" s="1">
        <v>0.22600000000000001</v>
      </c>
      <c r="DX2797" s="1">
        <v>0.19600000000000001</v>
      </c>
      <c r="DY2797" s="1">
        <v>0.23899999999999999</v>
      </c>
      <c r="DZ2797" s="1">
        <v>0.17399999999999999</v>
      </c>
      <c r="EA2797" s="1">
        <v>0.17399999999999999</v>
      </c>
    </row>
    <row r="2798" spans="1:131" x14ac:dyDescent="0.25">
      <c r="A2798" s="1" t="s">
        <v>480</v>
      </c>
      <c r="B2798" s="1" t="s">
        <v>479</v>
      </c>
      <c r="C2798" s="1" t="s">
        <v>132</v>
      </c>
      <c r="D2798" s="84">
        <v>1998</v>
      </c>
      <c r="E2798" s="3">
        <v>36172</v>
      </c>
      <c r="F2798" s="3"/>
      <c r="AK2798" s="119">
        <v>1622.62</v>
      </c>
      <c r="AL2798" s="119">
        <f>AK2798/100</f>
        <v>16.226199999999999</v>
      </c>
      <c r="AM2798" s="1"/>
      <c r="AN2798" s="1"/>
      <c r="AO2798" s="1"/>
      <c r="AP2798" s="4"/>
      <c r="AU2798" s="1">
        <v>17904.79</v>
      </c>
      <c r="AW2798" s="1">
        <v>559.24</v>
      </c>
      <c r="AX2798" s="1">
        <v>0.87638053400000004</v>
      </c>
      <c r="BA2798" s="1">
        <v>9.4</v>
      </c>
      <c r="BB2798" s="1">
        <v>5.05</v>
      </c>
      <c r="BE2798" s="1">
        <v>3.95</v>
      </c>
      <c r="BF2798" s="1">
        <v>1100</v>
      </c>
      <c r="BG2798" s="1">
        <v>3.84</v>
      </c>
      <c r="BJ2798" s="1">
        <f>BL2798</f>
        <v>202.09</v>
      </c>
      <c r="BK2798" s="1">
        <v>21109.85</v>
      </c>
      <c r="BL2798" s="1">
        <v>202.09</v>
      </c>
      <c r="BM2798" s="1">
        <v>18.53</v>
      </c>
      <c r="BO2798" s="1">
        <v>125.18</v>
      </c>
      <c r="BZ2798" s="1">
        <v>672.42</v>
      </c>
      <c r="CD2798" s="1">
        <v>736.31</v>
      </c>
      <c r="CI2798" s="1" t="s">
        <v>133</v>
      </c>
    </row>
    <row r="2799" spans="1:131" hidden="1" x14ac:dyDescent="0.25">
      <c r="A2799" s="1" t="s">
        <v>480</v>
      </c>
      <c r="B2799" s="1" t="s">
        <v>479</v>
      </c>
      <c r="C2799" s="1" t="s">
        <v>132</v>
      </c>
      <c r="D2799" s="84">
        <v>1998</v>
      </c>
      <c r="E2799" s="3">
        <v>36178</v>
      </c>
      <c r="F2799" s="3"/>
      <c r="AK2799" s="4"/>
      <c r="AL2799" s="4"/>
      <c r="AM2799" s="1"/>
      <c r="AN2799" s="1"/>
      <c r="AO2799" s="1"/>
      <c r="AP2799" s="4"/>
      <c r="CH2799" s="1" t="s">
        <v>133</v>
      </c>
      <c r="DS2799" s="1">
        <v>366.22</v>
      </c>
      <c r="DT2799" s="1">
        <v>0.246</v>
      </c>
      <c r="DU2799" s="1">
        <v>0.28699999999999998</v>
      </c>
      <c r="DV2799" s="1">
        <v>0.26400000000000001</v>
      </c>
      <c r="DW2799" s="1">
        <v>0.23300000000000001</v>
      </c>
      <c r="DX2799" s="1">
        <v>0.20300000000000001</v>
      </c>
      <c r="DY2799" s="1">
        <v>0.247</v>
      </c>
      <c r="DZ2799" s="1">
        <v>0.17699999999999999</v>
      </c>
      <c r="EA2799" s="1">
        <v>0.17399999999999999</v>
      </c>
    </row>
    <row r="2800" spans="1:131" x14ac:dyDescent="0.25">
      <c r="A2800" s="1" t="s">
        <v>480</v>
      </c>
      <c r="B2800" s="1" t="s">
        <v>479</v>
      </c>
      <c r="C2800" s="1" t="s">
        <v>132</v>
      </c>
      <c r="D2800" s="84">
        <v>1998</v>
      </c>
      <c r="E2800" s="3">
        <v>36179</v>
      </c>
      <c r="F2800" s="3"/>
      <c r="J2800" s="1">
        <v>1913.3050000000001</v>
      </c>
      <c r="K2800" s="1">
        <v>2669.7</v>
      </c>
      <c r="L2800" s="1">
        <v>3185.7</v>
      </c>
      <c r="M2800" s="1">
        <v>2383</v>
      </c>
      <c r="AG2800" s="1">
        <v>1913.3050000000001</v>
      </c>
      <c r="AH2800" s="1">
        <v>2669.7</v>
      </c>
      <c r="AI2800" s="1">
        <v>3185.7</v>
      </c>
      <c r="AJ2800" s="1">
        <v>2383</v>
      </c>
      <c r="AK2800" s="119">
        <v>1701.3</v>
      </c>
      <c r="AL2800" s="119">
        <f>AK2800/100</f>
        <v>17.012999999999998</v>
      </c>
      <c r="AM2800" s="1"/>
      <c r="AN2800" s="1"/>
      <c r="AO2800" s="1"/>
      <c r="AP2800" s="4"/>
      <c r="AU2800" s="1">
        <v>24962.49</v>
      </c>
      <c r="AW2800" s="1">
        <v>753.01</v>
      </c>
      <c r="AX2800" s="1">
        <v>0.81335686799999996</v>
      </c>
      <c r="BA2800" s="1">
        <v>9.48</v>
      </c>
      <c r="BB2800" s="1">
        <v>5.2</v>
      </c>
      <c r="BE2800" s="1">
        <v>3.8</v>
      </c>
      <c r="BG2800" s="1">
        <v>3.03</v>
      </c>
      <c r="BJ2800" s="1">
        <f>BL2800</f>
        <v>123.02</v>
      </c>
      <c r="BK2800" s="1">
        <v>25819.66</v>
      </c>
      <c r="BL2800" s="1">
        <v>123.02</v>
      </c>
      <c r="BM2800" s="1">
        <v>24.2</v>
      </c>
      <c r="BO2800" s="1">
        <v>121.78</v>
      </c>
      <c r="BZ2800" s="1">
        <v>639.24</v>
      </c>
      <c r="CD2800" s="1">
        <v>667.01</v>
      </c>
      <c r="CI2800" s="1" t="s">
        <v>133</v>
      </c>
    </row>
    <row r="2801" spans="1:131" hidden="1" x14ac:dyDescent="0.25">
      <c r="A2801" s="1" t="s">
        <v>480</v>
      </c>
      <c r="B2801" s="1" t="s">
        <v>479</v>
      </c>
      <c r="C2801" s="1" t="s">
        <v>132</v>
      </c>
      <c r="D2801" s="84">
        <v>1998</v>
      </c>
      <c r="E2801" s="3">
        <v>36185</v>
      </c>
      <c r="F2801" s="3"/>
      <c r="AK2801" s="4"/>
      <c r="AL2801" s="4"/>
      <c r="AM2801" s="1"/>
      <c r="AN2801" s="1"/>
      <c r="AO2801" s="1"/>
      <c r="AP2801" s="4"/>
      <c r="CH2801" s="1" t="s">
        <v>133</v>
      </c>
      <c r="DS2801" s="1">
        <v>374.49</v>
      </c>
      <c r="DT2801" s="1">
        <v>0.27900000000000003</v>
      </c>
      <c r="DU2801" s="1">
        <v>0.28799999999999998</v>
      </c>
      <c r="DV2801" s="1">
        <v>0.26400000000000001</v>
      </c>
      <c r="DW2801" s="1">
        <v>0.23400000000000001</v>
      </c>
      <c r="DX2801" s="1">
        <v>0.20599999999999999</v>
      </c>
      <c r="DY2801" s="1">
        <v>0.25</v>
      </c>
      <c r="DZ2801" s="1">
        <v>0.17899999999999999</v>
      </c>
      <c r="EA2801" s="1">
        <v>0.17299999999999999</v>
      </c>
    </row>
    <row r="2802" spans="1:131" x14ac:dyDescent="0.25">
      <c r="A2802" s="1" t="s">
        <v>480</v>
      </c>
      <c r="B2802" s="1" t="s">
        <v>479</v>
      </c>
      <c r="C2802" s="1" t="s">
        <v>132</v>
      </c>
      <c r="D2802" s="84">
        <v>1998</v>
      </c>
      <c r="E2802" s="3">
        <v>36188</v>
      </c>
      <c r="F2802" s="3"/>
      <c r="J2802" s="1">
        <v>671.16</v>
      </c>
      <c r="K2802" s="1">
        <v>1782.39</v>
      </c>
      <c r="L2802" s="1">
        <v>2669.7</v>
      </c>
      <c r="M2802" s="1">
        <v>3185.7</v>
      </c>
      <c r="N2802" s="1">
        <v>2383</v>
      </c>
      <c r="AF2802" s="1">
        <v>671.16</v>
      </c>
      <c r="AG2802" s="1">
        <v>1782.39</v>
      </c>
      <c r="AH2802" s="1">
        <v>2669.7</v>
      </c>
      <c r="AI2802" s="1">
        <v>3185.7</v>
      </c>
      <c r="AJ2802" s="1">
        <v>2383</v>
      </c>
      <c r="AK2802" s="119">
        <v>2028.33</v>
      </c>
      <c r="AL2802" s="119">
        <f>AK2802/100</f>
        <v>20.283300000000001</v>
      </c>
      <c r="AM2802" s="1"/>
      <c r="AN2802" s="1"/>
      <c r="AO2802" s="1"/>
      <c r="AP2802" s="4"/>
      <c r="AU2802" s="1">
        <v>35244.800000000003</v>
      </c>
      <c r="AW2802" s="1">
        <v>988.88</v>
      </c>
      <c r="AX2802" s="1">
        <v>0.75998141399999997</v>
      </c>
      <c r="BA2802" s="1">
        <v>9.01</v>
      </c>
      <c r="BB2802" s="1">
        <v>5</v>
      </c>
      <c r="BE2802" s="1">
        <v>4</v>
      </c>
      <c r="BG2802" s="1">
        <v>2.59</v>
      </c>
      <c r="BJ2802" s="1">
        <f>BL2802</f>
        <v>113.33</v>
      </c>
      <c r="BK2802" s="1">
        <v>23969.39</v>
      </c>
      <c r="BL2802" s="1">
        <v>113.33</v>
      </c>
      <c r="BM2802" s="1">
        <v>29.25</v>
      </c>
      <c r="BO2802" s="1">
        <v>134.19</v>
      </c>
      <c r="BZ2802" s="1">
        <v>730.86</v>
      </c>
      <c r="CD2802" s="1">
        <v>718.99</v>
      </c>
      <c r="CI2802" s="1" t="s">
        <v>133</v>
      </c>
    </row>
    <row r="2803" spans="1:131" hidden="1" x14ac:dyDescent="0.25">
      <c r="A2803" s="1" t="s">
        <v>480</v>
      </c>
      <c r="B2803" s="1" t="s">
        <v>479</v>
      </c>
      <c r="C2803" s="1" t="s">
        <v>132</v>
      </c>
      <c r="D2803" s="84">
        <v>1998</v>
      </c>
      <c r="E2803" s="3">
        <v>36192</v>
      </c>
      <c r="F2803" s="3"/>
      <c r="AK2803" s="4"/>
      <c r="AL2803" s="4"/>
      <c r="AM2803" s="1"/>
      <c r="AN2803" s="1"/>
      <c r="AO2803" s="1"/>
      <c r="AP2803" s="4"/>
      <c r="CH2803" s="1" t="s">
        <v>133</v>
      </c>
      <c r="DS2803" s="1">
        <v>387.87</v>
      </c>
      <c r="DT2803" s="1">
        <v>0.27300000000000002</v>
      </c>
      <c r="DU2803" s="1">
        <v>0.28699999999999998</v>
      </c>
      <c r="DV2803" s="1">
        <v>0.28100000000000003</v>
      </c>
      <c r="DW2803" s="1">
        <v>0.27200000000000002</v>
      </c>
      <c r="DX2803" s="1">
        <v>0.216</v>
      </c>
      <c r="DY2803" s="1">
        <v>0.25600000000000001</v>
      </c>
      <c r="DZ2803" s="1">
        <v>0.18099999999999999</v>
      </c>
      <c r="EA2803" s="1">
        <v>0.17499999999999999</v>
      </c>
    </row>
    <row r="2804" spans="1:131" x14ac:dyDescent="0.25">
      <c r="A2804" s="1" t="s">
        <v>480</v>
      </c>
      <c r="B2804" s="1" t="s">
        <v>479</v>
      </c>
      <c r="C2804" s="1" t="s">
        <v>132</v>
      </c>
      <c r="D2804" s="84">
        <v>1998</v>
      </c>
      <c r="E2804" s="3">
        <v>36194</v>
      </c>
      <c r="F2804" s="3"/>
      <c r="AK2804" s="119">
        <v>1929.21</v>
      </c>
      <c r="AL2804" s="119">
        <f>AK2804/100</f>
        <v>19.292100000000001</v>
      </c>
      <c r="AM2804" s="1"/>
      <c r="AN2804" s="1"/>
      <c r="AO2804" s="1"/>
      <c r="AP2804" s="4"/>
      <c r="AU2804" s="1">
        <v>30312.6</v>
      </c>
      <c r="AW2804" s="1">
        <v>923.26</v>
      </c>
      <c r="AX2804" s="1">
        <v>0.71119065599999998</v>
      </c>
      <c r="BA2804" s="1">
        <v>14.77</v>
      </c>
      <c r="BB2804" s="1">
        <v>5.6</v>
      </c>
      <c r="BE2804" s="1">
        <v>3.4</v>
      </c>
      <c r="BG2804" s="1">
        <v>2.25</v>
      </c>
      <c r="BJ2804" s="1">
        <f>BL2804</f>
        <v>84.54</v>
      </c>
      <c r="BL2804" s="1">
        <v>84.54</v>
      </c>
      <c r="BM2804" s="1">
        <v>26.23</v>
      </c>
      <c r="BO2804" s="1">
        <v>141.47</v>
      </c>
      <c r="BZ2804" s="1">
        <v>679.9</v>
      </c>
      <c r="CD2804" s="1">
        <v>643.91</v>
      </c>
      <c r="CI2804" s="1" t="s">
        <v>133</v>
      </c>
    </row>
    <row r="2805" spans="1:131" hidden="1" x14ac:dyDescent="0.25">
      <c r="A2805" s="1" t="s">
        <v>480</v>
      </c>
      <c r="B2805" s="1" t="s">
        <v>479</v>
      </c>
      <c r="C2805" s="1" t="s">
        <v>132</v>
      </c>
      <c r="D2805" s="84">
        <v>1998</v>
      </c>
      <c r="E2805" s="3">
        <v>36199</v>
      </c>
      <c r="F2805" s="3"/>
      <c r="AK2805" s="4"/>
      <c r="AL2805" s="4"/>
      <c r="AM2805" s="1"/>
      <c r="AN2805" s="1"/>
      <c r="AO2805" s="1"/>
      <c r="AP2805" s="4"/>
      <c r="CH2805" s="1" t="s">
        <v>133</v>
      </c>
      <c r="DS2805" s="1">
        <v>377.47</v>
      </c>
      <c r="DT2805" s="1">
        <v>0.27500000000000002</v>
      </c>
      <c r="DU2805" s="1">
        <v>0.28199999999999997</v>
      </c>
      <c r="DV2805" s="1">
        <v>0.26100000000000001</v>
      </c>
      <c r="DW2805" s="1">
        <v>0.23799999999999999</v>
      </c>
      <c r="DX2805" s="1">
        <v>0.216</v>
      </c>
      <c r="DY2805" s="1">
        <v>0.26</v>
      </c>
      <c r="DZ2805" s="1">
        <v>0.183</v>
      </c>
      <c r="EA2805" s="1">
        <v>0.17299999999999999</v>
      </c>
    </row>
    <row r="2806" spans="1:131" x14ac:dyDescent="0.25">
      <c r="A2806" s="1" t="s">
        <v>480</v>
      </c>
      <c r="B2806" s="1" t="s">
        <v>479</v>
      </c>
      <c r="C2806" s="1" t="s">
        <v>132</v>
      </c>
      <c r="D2806" s="84">
        <v>1998</v>
      </c>
      <c r="E2806" s="3">
        <v>36201</v>
      </c>
      <c r="F2806" s="3"/>
      <c r="AK2806" s="119">
        <v>1705.53</v>
      </c>
      <c r="AL2806" s="119">
        <f>AK2806/100</f>
        <v>17.055299999999999</v>
      </c>
      <c r="AM2806" s="1"/>
      <c r="AN2806" s="1"/>
      <c r="AO2806" s="1"/>
      <c r="AP2806" s="4"/>
      <c r="AU2806" s="1">
        <v>24781.8</v>
      </c>
      <c r="AW2806" s="1">
        <v>818.78</v>
      </c>
      <c r="AX2806" s="1">
        <v>0.68867338499999997</v>
      </c>
      <c r="BA2806" s="1">
        <v>12.99</v>
      </c>
      <c r="BB2806" s="1">
        <v>5.5</v>
      </c>
      <c r="BE2806" s="1">
        <v>3.5</v>
      </c>
      <c r="BG2806" s="1">
        <v>2.17</v>
      </c>
      <c r="BJ2806" s="1">
        <f>BL2806</f>
        <v>95.05</v>
      </c>
      <c r="BL2806" s="1">
        <v>95.05</v>
      </c>
      <c r="BM2806" s="1">
        <v>22</v>
      </c>
      <c r="BO2806" s="1">
        <v>106.82</v>
      </c>
      <c r="BZ2806" s="1">
        <v>596.86</v>
      </c>
      <c r="CD2806" s="1">
        <v>655.46</v>
      </c>
      <c r="CI2806" s="1" t="s">
        <v>133</v>
      </c>
    </row>
    <row r="2807" spans="1:131" hidden="1" x14ac:dyDescent="0.25">
      <c r="A2807" s="1" t="s">
        <v>480</v>
      </c>
      <c r="B2807" s="1" t="s">
        <v>479</v>
      </c>
      <c r="C2807" s="1" t="s">
        <v>132</v>
      </c>
      <c r="D2807" s="84">
        <v>1998</v>
      </c>
      <c r="E2807" s="3">
        <v>36206</v>
      </c>
      <c r="F2807" s="3"/>
      <c r="AK2807" s="4"/>
      <c r="AL2807" s="4"/>
      <c r="AM2807" s="1"/>
      <c r="AN2807" s="1"/>
      <c r="AO2807" s="1"/>
      <c r="AP2807" s="4"/>
      <c r="CH2807" s="1" t="s">
        <v>133</v>
      </c>
      <c r="DS2807" s="1">
        <v>396.66</v>
      </c>
      <c r="DT2807" s="1">
        <v>0.29399999999999998</v>
      </c>
      <c r="DU2807" s="1">
        <v>0.29599999999999999</v>
      </c>
      <c r="DV2807" s="1">
        <v>0.26900000000000002</v>
      </c>
      <c r="DW2807" s="1">
        <v>0.247</v>
      </c>
      <c r="DX2807" s="1">
        <v>0.23300000000000001</v>
      </c>
      <c r="DY2807" s="1">
        <v>0.27600000000000002</v>
      </c>
      <c r="DZ2807" s="1">
        <v>0.19400000000000001</v>
      </c>
      <c r="EA2807" s="1">
        <v>0.17399999999999999</v>
      </c>
    </row>
    <row r="2808" spans="1:131" x14ac:dyDescent="0.25">
      <c r="A2808" s="1" t="s">
        <v>480</v>
      </c>
      <c r="B2808" s="1" t="s">
        <v>479</v>
      </c>
      <c r="C2808" s="1" t="s">
        <v>132</v>
      </c>
      <c r="D2808" s="84">
        <v>1998</v>
      </c>
      <c r="E2808" s="3">
        <v>36209</v>
      </c>
      <c r="F2808" s="3"/>
      <c r="J2808" s="1">
        <v>1717.415</v>
      </c>
      <c r="K2808" s="1">
        <v>2266.7175000000002</v>
      </c>
      <c r="L2808" s="1">
        <v>3185.7</v>
      </c>
      <c r="M2808" s="1">
        <v>2383</v>
      </c>
      <c r="AG2808" s="1">
        <v>1717.415</v>
      </c>
      <c r="AH2808" s="1">
        <v>2266.7175000000002</v>
      </c>
      <c r="AI2808" s="1">
        <v>3185.7</v>
      </c>
      <c r="AJ2808" s="1">
        <v>2383</v>
      </c>
      <c r="AK2808" s="119">
        <v>1818.7</v>
      </c>
      <c r="AL2808" s="119">
        <f>AK2808/100</f>
        <v>18.187000000000001</v>
      </c>
      <c r="AM2808" s="1"/>
      <c r="AN2808" s="1"/>
      <c r="AO2808" s="1"/>
      <c r="AP2808" s="4"/>
      <c r="AU2808" s="1">
        <v>23031.65</v>
      </c>
      <c r="AW2808" s="1">
        <v>907.11</v>
      </c>
      <c r="AX2808" s="1">
        <v>0.71323471400000005</v>
      </c>
      <c r="BA2808" s="1">
        <v>13.26</v>
      </c>
      <c r="BB2808" s="1">
        <v>5.75</v>
      </c>
      <c r="BE2808" s="1">
        <v>3.25</v>
      </c>
      <c r="BG2808" s="1">
        <v>2.2000000000000002</v>
      </c>
      <c r="BJ2808" s="1">
        <f>BL2808</f>
        <v>100.57</v>
      </c>
      <c r="BL2808" s="1">
        <v>100.57</v>
      </c>
      <c r="BM2808" s="1">
        <v>20.73</v>
      </c>
      <c r="BO2808" s="1">
        <v>89.38</v>
      </c>
      <c r="BZ2808" s="1">
        <v>631.83000000000004</v>
      </c>
      <c r="CD2808" s="1">
        <v>687.23</v>
      </c>
      <c r="CI2808" s="1" t="s">
        <v>133</v>
      </c>
    </row>
    <row r="2809" spans="1:131" hidden="1" x14ac:dyDescent="0.25">
      <c r="A2809" s="1" t="s">
        <v>480</v>
      </c>
      <c r="B2809" s="1" t="s">
        <v>479</v>
      </c>
      <c r="C2809" s="1" t="s">
        <v>132</v>
      </c>
      <c r="D2809" s="84">
        <v>1998</v>
      </c>
      <c r="E2809" s="3">
        <v>36213</v>
      </c>
      <c r="F2809" s="3"/>
      <c r="AK2809" s="4"/>
      <c r="AL2809" s="4"/>
      <c r="AM2809" s="1"/>
      <c r="AN2809" s="1"/>
      <c r="AO2809" s="1"/>
      <c r="AP2809" s="4"/>
      <c r="CH2809" s="1" t="s">
        <v>133</v>
      </c>
      <c r="DS2809" s="1">
        <v>389.27</v>
      </c>
      <c r="DT2809" s="1">
        <v>0.27600000000000002</v>
      </c>
      <c r="DU2809" s="1">
        <v>0.27400000000000002</v>
      </c>
      <c r="DV2809" s="1">
        <v>0.26800000000000002</v>
      </c>
      <c r="DW2809" s="1">
        <v>0.248</v>
      </c>
      <c r="DX2809" s="1">
        <v>0.23400000000000001</v>
      </c>
      <c r="DY2809" s="1">
        <v>0.27800000000000002</v>
      </c>
      <c r="DZ2809" s="1">
        <v>0.193</v>
      </c>
      <c r="EA2809" s="1">
        <v>0.17499999999999999</v>
      </c>
    </row>
    <row r="2810" spans="1:131" x14ac:dyDescent="0.25">
      <c r="A2810" s="1" t="s">
        <v>480</v>
      </c>
      <c r="B2810" s="1" t="s">
        <v>479</v>
      </c>
      <c r="C2810" s="1" t="s">
        <v>132</v>
      </c>
      <c r="D2810" s="84">
        <v>1998</v>
      </c>
      <c r="E2810" s="3">
        <v>36215</v>
      </c>
      <c r="F2810" s="3"/>
      <c r="J2810" s="1">
        <v>490.69</v>
      </c>
      <c r="K2810" s="1">
        <v>2357.2350000000001</v>
      </c>
      <c r="L2810" s="1">
        <v>2041.5150000000001</v>
      </c>
      <c r="M2810" s="1">
        <v>2383</v>
      </c>
      <c r="AG2810" s="1">
        <v>490.69</v>
      </c>
      <c r="AH2810" s="1">
        <v>2357.2350000000001</v>
      </c>
      <c r="AI2810" s="1">
        <v>2041.5150000000001</v>
      </c>
      <c r="AJ2810" s="1">
        <v>2383</v>
      </c>
      <c r="AK2810" s="119">
        <v>1748.05</v>
      </c>
      <c r="AL2810" s="119">
        <f>AK2810/100</f>
        <v>17.480499999999999</v>
      </c>
      <c r="AM2810" s="1"/>
      <c r="AN2810" s="1"/>
      <c r="AO2810" s="1"/>
      <c r="AP2810" s="4"/>
      <c r="AU2810" s="1">
        <v>31576.7</v>
      </c>
      <c r="AW2810" s="1">
        <v>852.73</v>
      </c>
      <c r="AX2810" s="1">
        <v>0.41075113499999999</v>
      </c>
      <c r="BA2810" s="1">
        <v>18.899999999999999</v>
      </c>
      <c r="BB2810" s="1">
        <v>6.75</v>
      </c>
      <c r="BE2810" s="1">
        <v>2.25</v>
      </c>
      <c r="BG2810" s="1">
        <v>1.17</v>
      </c>
      <c r="BJ2810" s="1">
        <f>BL2810</f>
        <v>65.95</v>
      </c>
      <c r="BL2810" s="1">
        <v>65.95</v>
      </c>
      <c r="BM2810" s="1">
        <v>27.2</v>
      </c>
      <c r="BO2810" s="1">
        <v>104.71</v>
      </c>
      <c r="BZ2810" s="1">
        <v>596.61</v>
      </c>
      <c r="CD2810" s="1">
        <v>742.09</v>
      </c>
      <c r="CI2810" s="1" t="s">
        <v>133</v>
      </c>
    </row>
    <row r="2811" spans="1:131" hidden="1" x14ac:dyDescent="0.25">
      <c r="A2811" s="1" t="s">
        <v>480</v>
      </c>
      <c r="B2811" s="1" t="s">
        <v>479</v>
      </c>
      <c r="C2811" s="1" t="s">
        <v>132</v>
      </c>
      <c r="D2811" s="84">
        <v>1998</v>
      </c>
      <c r="E2811" s="3">
        <v>36220</v>
      </c>
      <c r="F2811" s="3"/>
      <c r="AK2811" s="4"/>
      <c r="AL2811" s="4"/>
      <c r="AM2811" s="1"/>
      <c r="AN2811" s="1"/>
      <c r="AO2811" s="1"/>
      <c r="AP2811" s="4"/>
      <c r="CH2811" s="1" t="s">
        <v>133</v>
      </c>
      <c r="DS2811" s="1">
        <v>394.96</v>
      </c>
      <c r="DT2811" s="1">
        <v>0.26300000000000001</v>
      </c>
      <c r="DU2811" s="1">
        <v>0.30399999999999999</v>
      </c>
      <c r="DV2811" s="1">
        <v>0.27300000000000002</v>
      </c>
      <c r="DW2811" s="1">
        <v>0.25</v>
      </c>
      <c r="DX2811" s="1">
        <v>0.23599999999999999</v>
      </c>
      <c r="DY2811" s="1">
        <v>0.28000000000000003</v>
      </c>
      <c r="DZ2811" s="1">
        <v>0.19600000000000001</v>
      </c>
      <c r="EA2811" s="1">
        <v>0.17299999999999999</v>
      </c>
    </row>
    <row r="2812" spans="1:131" x14ac:dyDescent="0.25">
      <c r="A2812" s="1" t="s">
        <v>480</v>
      </c>
      <c r="B2812" s="1" t="s">
        <v>479</v>
      </c>
      <c r="C2812" s="1" t="s">
        <v>132</v>
      </c>
      <c r="D2812" s="84">
        <v>1998</v>
      </c>
      <c r="E2812" s="3">
        <v>36221</v>
      </c>
      <c r="F2812" s="3"/>
      <c r="J2812" s="1">
        <v>2357.2350000000001</v>
      </c>
      <c r="K2812" s="1">
        <v>3022.2449999999999</v>
      </c>
      <c r="L2812" s="1">
        <v>2383</v>
      </c>
      <c r="AH2812" s="1">
        <v>2357.2350000000001</v>
      </c>
      <c r="AI2812" s="1">
        <v>3022.2449999999999</v>
      </c>
      <c r="AJ2812" s="1">
        <v>2383</v>
      </c>
      <c r="AK2812" s="119">
        <v>1752.81</v>
      </c>
      <c r="AL2812" s="119">
        <f>AK2812/100</f>
        <v>17.528099999999998</v>
      </c>
      <c r="AM2812" s="1"/>
      <c r="AN2812" s="1"/>
      <c r="AO2812" s="1"/>
      <c r="AP2812" s="4"/>
      <c r="AU2812" s="1">
        <v>26795.57</v>
      </c>
      <c r="AW2812" s="1">
        <v>902.33</v>
      </c>
      <c r="AX2812" s="1">
        <v>0.58055346500000005</v>
      </c>
      <c r="BA2812" s="1">
        <v>21.71</v>
      </c>
      <c r="BB2812" s="1">
        <v>6.55</v>
      </c>
      <c r="BE2812" s="1">
        <v>2.4500000000000002</v>
      </c>
      <c r="BG2812" s="1">
        <v>1.55</v>
      </c>
      <c r="BJ2812" s="1">
        <f>BL2812</f>
        <v>74.459999999999994</v>
      </c>
      <c r="BL2812" s="1">
        <v>74.459999999999994</v>
      </c>
      <c r="BM2812" s="1">
        <v>24.7</v>
      </c>
      <c r="BO2812" s="1">
        <v>94.78</v>
      </c>
      <c r="BQ2812" s="1" t="s">
        <v>89</v>
      </c>
      <c r="BZ2812" s="1">
        <v>628.9</v>
      </c>
      <c r="CD2812" s="1">
        <v>690.11</v>
      </c>
      <c r="CI2812" s="1" t="s">
        <v>133</v>
      </c>
    </row>
    <row r="2813" spans="1:131" hidden="1" x14ac:dyDescent="0.25">
      <c r="A2813" s="1" t="s">
        <v>480</v>
      </c>
      <c r="B2813" s="1" t="s">
        <v>479</v>
      </c>
      <c r="C2813" s="1" t="s">
        <v>132</v>
      </c>
      <c r="D2813" s="84">
        <v>1998</v>
      </c>
      <c r="E2813" s="3">
        <v>36221</v>
      </c>
      <c r="F2813" s="3"/>
      <c r="J2813" s="1">
        <v>2059.7399999999998</v>
      </c>
      <c r="K2813" s="1">
        <v>2538.7424999999998</v>
      </c>
      <c r="L2813" s="1">
        <v>3185.7</v>
      </c>
      <c r="M2813" s="1">
        <v>2383</v>
      </c>
      <c r="AG2813" s="1">
        <v>2059.7399999999998</v>
      </c>
      <c r="AH2813" s="1">
        <v>2538.7424999999998</v>
      </c>
      <c r="AI2813" s="1">
        <v>3185.7</v>
      </c>
      <c r="AJ2813" s="1">
        <v>2383</v>
      </c>
      <c r="AK2813" s="4"/>
      <c r="AL2813" s="4"/>
      <c r="AM2813" s="1"/>
      <c r="AN2813" s="1"/>
      <c r="AO2813" s="1"/>
      <c r="AP2813" s="4"/>
      <c r="CI2813" s="1" t="s">
        <v>133</v>
      </c>
    </row>
    <row r="2814" spans="1:131" hidden="1" x14ac:dyDescent="0.25">
      <c r="A2814" s="1" t="s">
        <v>480</v>
      </c>
      <c r="B2814" s="1" t="s">
        <v>479</v>
      </c>
      <c r="C2814" s="1" t="s">
        <v>132</v>
      </c>
      <c r="D2814" s="84">
        <v>1998</v>
      </c>
      <c r="E2814" s="3">
        <v>36227</v>
      </c>
      <c r="F2814" s="3"/>
      <c r="AK2814" s="4"/>
      <c r="AL2814" s="4"/>
      <c r="AM2814" s="1"/>
      <c r="AN2814" s="1"/>
      <c r="AO2814" s="1"/>
      <c r="AP2814" s="4"/>
      <c r="CH2814" s="1" t="s">
        <v>133</v>
      </c>
      <c r="DS2814" s="1">
        <v>399.22</v>
      </c>
      <c r="DT2814" s="1">
        <v>0.30199999999999999</v>
      </c>
      <c r="DU2814" s="1">
        <v>0.3</v>
      </c>
      <c r="DV2814" s="1">
        <v>0.27200000000000002</v>
      </c>
      <c r="DW2814" s="1">
        <v>0.247</v>
      </c>
      <c r="DX2814" s="1">
        <v>0.22700000000000001</v>
      </c>
      <c r="DY2814" s="1">
        <v>0.28000000000000003</v>
      </c>
      <c r="DZ2814" s="1">
        <v>0.192</v>
      </c>
      <c r="EA2814" s="1">
        <v>0.17599999999999999</v>
      </c>
    </row>
    <row r="2815" spans="1:131" hidden="1" x14ac:dyDescent="0.25">
      <c r="A2815" s="1" t="s">
        <v>480</v>
      </c>
      <c r="B2815" s="1" t="s">
        <v>479</v>
      </c>
      <c r="C2815" s="1" t="s">
        <v>132</v>
      </c>
      <c r="D2815" s="84">
        <v>1998</v>
      </c>
      <c r="E2815" s="3">
        <v>36342</v>
      </c>
      <c r="F2815" s="3"/>
      <c r="J2815" s="1">
        <v>149.76</v>
      </c>
      <c r="K2815" s="1">
        <v>2059.6999999999998</v>
      </c>
      <c r="L2815" s="1">
        <v>2194.9899999999998</v>
      </c>
      <c r="M2815" s="1">
        <v>2805.9</v>
      </c>
      <c r="N2815" s="1">
        <v>2824.05</v>
      </c>
      <c r="O2815" s="1">
        <v>1915.9</v>
      </c>
      <c r="AE2815" s="1">
        <v>149.76</v>
      </c>
      <c r="AF2815" s="1">
        <v>2059.6999999999998</v>
      </c>
      <c r="AG2815" s="1">
        <v>2194.9899999999998</v>
      </c>
      <c r="AH2815" s="1">
        <v>2805.9</v>
      </c>
      <c r="AI2815" s="1">
        <v>2824.05</v>
      </c>
      <c r="AJ2815" s="1">
        <v>1915.9</v>
      </c>
      <c r="AK2815" s="4"/>
      <c r="AL2815" s="4"/>
      <c r="AM2815" s="1"/>
      <c r="AN2815" s="1"/>
      <c r="AO2815" s="1"/>
      <c r="AP2815" s="4"/>
      <c r="CI2815" s="1" t="s">
        <v>133</v>
      </c>
    </row>
    <row r="2816" spans="1:131" hidden="1" x14ac:dyDescent="0.25">
      <c r="A2816" s="1" t="s">
        <v>480</v>
      </c>
      <c r="B2816" s="1" t="s">
        <v>479</v>
      </c>
      <c r="C2816" s="1" t="s">
        <v>132</v>
      </c>
      <c r="D2816" s="84">
        <v>1998</v>
      </c>
      <c r="E2816" s="3">
        <v>36435</v>
      </c>
      <c r="F2816" s="3"/>
      <c r="J2816" s="1">
        <v>1193.7550000000001</v>
      </c>
      <c r="K2816" s="1">
        <v>2538.7424999999998</v>
      </c>
      <c r="L2816" s="1">
        <v>3185.7</v>
      </c>
      <c r="M2816" s="1">
        <v>2383</v>
      </c>
      <c r="AG2816" s="1">
        <v>1193.7550000000001</v>
      </c>
      <c r="AH2816" s="1">
        <v>2538.7424999999998</v>
      </c>
      <c r="AI2816" s="1">
        <v>3185.7</v>
      </c>
      <c r="AJ2816" s="1">
        <v>2383</v>
      </c>
      <c r="AK2816" s="4"/>
      <c r="AL2816" s="4"/>
      <c r="AM2816" s="1"/>
      <c r="AN2816" s="1"/>
      <c r="AO2816" s="1"/>
      <c r="AP2816" s="4"/>
      <c r="CI2816" s="1" t="s">
        <v>133</v>
      </c>
    </row>
    <row r="2817" spans="1:131" hidden="1" x14ac:dyDescent="0.25">
      <c r="A2817" s="1" t="s">
        <v>480</v>
      </c>
      <c r="B2817" s="1" t="s">
        <v>479</v>
      </c>
      <c r="C2817" s="1" t="s">
        <v>132</v>
      </c>
      <c r="D2817" s="84">
        <v>1998</v>
      </c>
      <c r="E2817" s="3">
        <v>36495</v>
      </c>
      <c r="F2817" s="3"/>
      <c r="J2817" s="1">
        <v>183.36500000000001</v>
      </c>
      <c r="K2817" s="1">
        <v>2125.6799999999998</v>
      </c>
      <c r="L2817" s="1">
        <v>2669.7</v>
      </c>
      <c r="M2817" s="1">
        <v>3185.7</v>
      </c>
      <c r="N2817" s="1">
        <v>2383</v>
      </c>
      <c r="AF2817" s="1">
        <v>183.36500000000001</v>
      </c>
      <c r="AG2817" s="1">
        <v>2125.6799999999998</v>
      </c>
      <c r="AH2817" s="1">
        <v>2669.7</v>
      </c>
      <c r="AI2817" s="1">
        <v>3185.7</v>
      </c>
      <c r="AJ2817" s="1">
        <v>2383</v>
      </c>
      <c r="AK2817" s="4"/>
      <c r="AL2817" s="4"/>
      <c r="AM2817" s="1"/>
      <c r="AN2817" s="1"/>
      <c r="AO2817" s="1"/>
      <c r="AP2817" s="4"/>
      <c r="CI2817" s="1" t="s">
        <v>133</v>
      </c>
    </row>
    <row r="2818" spans="1:131" hidden="1" x14ac:dyDescent="0.25">
      <c r="A2818" s="1" t="s">
        <v>480</v>
      </c>
      <c r="B2818" s="1" t="s">
        <v>479</v>
      </c>
      <c r="C2818" s="1" t="s">
        <v>134</v>
      </c>
      <c r="D2818" s="84">
        <v>1998</v>
      </c>
      <c r="E2818" s="3">
        <v>35838</v>
      </c>
      <c r="F2818" s="3"/>
      <c r="J2818" s="1">
        <v>0.14149999999999999</v>
      </c>
      <c r="K2818" s="1">
        <v>0.13850000000000001</v>
      </c>
      <c r="L2818" s="1">
        <v>8.6999999999999994E-2</v>
      </c>
      <c r="M2818" s="1">
        <v>492.3</v>
      </c>
      <c r="N2818" s="1">
        <v>821.625</v>
      </c>
      <c r="O2818" s="1">
        <v>1516.05</v>
      </c>
      <c r="P2818" s="1">
        <v>2119.9749999999999</v>
      </c>
      <c r="Q2818" s="1">
        <v>2487.3000000000002</v>
      </c>
      <c r="R2818" s="1">
        <v>2785</v>
      </c>
      <c r="Y2818" s="1">
        <v>19681.978800000001</v>
      </c>
      <c r="Z2818" s="1">
        <v>19509.025269999998</v>
      </c>
      <c r="AA2818" s="1">
        <v>17609.195400000001</v>
      </c>
      <c r="AC2818" s="1">
        <v>492.3</v>
      </c>
      <c r="AD2818" s="1">
        <v>821.625</v>
      </c>
      <c r="AE2818" s="1">
        <v>1516.05</v>
      </c>
      <c r="AF2818" s="1">
        <v>2119.9749999999999</v>
      </c>
      <c r="AG2818" s="1">
        <v>2487.3000000000002</v>
      </c>
      <c r="AH2818" s="1">
        <v>2785</v>
      </c>
      <c r="AI2818" s="1">
        <v>2702</v>
      </c>
      <c r="AJ2818" s="1">
        <v>1532</v>
      </c>
      <c r="AK2818" s="4"/>
      <c r="AL2818" s="4"/>
      <c r="AM2818" s="1"/>
      <c r="AN2818" s="1"/>
      <c r="AO2818" s="1"/>
      <c r="AP2818" s="4"/>
      <c r="CI2818" s="1" t="s">
        <v>135</v>
      </c>
    </row>
    <row r="2819" spans="1:131" hidden="1" x14ac:dyDescent="0.25">
      <c r="A2819" s="1" t="s">
        <v>480</v>
      </c>
      <c r="B2819" s="1" t="s">
        <v>479</v>
      </c>
      <c r="C2819" s="1" t="s">
        <v>134</v>
      </c>
      <c r="D2819" s="84">
        <v>1998</v>
      </c>
      <c r="E2819" s="3">
        <v>35896</v>
      </c>
      <c r="F2819" s="3"/>
      <c r="J2819" s="1">
        <v>1.95E-2</v>
      </c>
      <c r="K2819" s="1">
        <v>2.35E-2</v>
      </c>
      <c r="L2819" s="1">
        <v>3.5499999999999997E-2</v>
      </c>
      <c r="M2819" s="1">
        <v>4.5999999999999999E-2</v>
      </c>
      <c r="N2819" s="1">
        <v>1.8499999999999999E-2</v>
      </c>
      <c r="O2819" s="1">
        <v>355.5</v>
      </c>
      <c r="P2819" s="1">
        <v>491.6</v>
      </c>
      <c r="Q2819" s="1">
        <v>814.85</v>
      </c>
      <c r="R2819" s="1">
        <v>1273.8499999999999</v>
      </c>
      <c r="S2819" s="1">
        <v>18230.769230000002</v>
      </c>
      <c r="T2819" s="1">
        <v>20919.148939999999</v>
      </c>
      <c r="U2819" s="1">
        <v>22953.521130000001</v>
      </c>
      <c r="V2819" s="1">
        <v>27692.391299999999</v>
      </c>
      <c r="W2819" s="1">
        <v>15629.729729999999</v>
      </c>
      <c r="AB2819" s="1">
        <v>355.5</v>
      </c>
      <c r="AC2819" s="1">
        <v>491.6</v>
      </c>
      <c r="AD2819" s="1">
        <v>814.85</v>
      </c>
      <c r="AE2819" s="1">
        <v>1273.8499999999999</v>
      </c>
      <c r="AF2819" s="1">
        <v>289.14999999999998</v>
      </c>
      <c r="AK2819" s="4"/>
      <c r="AL2819" s="4"/>
      <c r="AM2819" s="1"/>
      <c r="AN2819" s="1"/>
      <c r="AO2819" s="1"/>
      <c r="AP2819" s="4"/>
      <c r="CI2819" s="1" t="s">
        <v>135</v>
      </c>
    </row>
    <row r="2820" spans="1:131" hidden="1" x14ac:dyDescent="0.25">
      <c r="A2820" s="1" t="s">
        <v>480</v>
      </c>
      <c r="B2820" s="1" t="s">
        <v>479</v>
      </c>
      <c r="C2820" s="1" t="s">
        <v>134</v>
      </c>
      <c r="D2820" s="84">
        <v>1998</v>
      </c>
      <c r="E2820" s="3">
        <v>36050</v>
      </c>
      <c r="F2820" s="3"/>
      <c r="J2820" s="1">
        <v>0.1285</v>
      </c>
      <c r="K2820" s="1">
        <v>8.2000000000000003E-2</v>
      </c>
      <c r="L2820" s="1">
        <v>443.1825</v>
      </c>
      <c r="M2820" s="1">
        <v>1516.05</v>
      </c>
      <c r="N2820" s="1">
        <v>2119.9749999999999</v>
      </c>
      <c r="O2820" s="1">
        <v>2487.3000000000002</v>
      </c>
      <c r="P2820" s="1">
        <v>2739.8249999999998</v>
      </c>
      <c r="Q2820" s="1">
        <v>2448</v>
      </c>
      <c r="R2820" s="1">
        <v>1534.6</v>
      </c>
      <c r="Z2820" s="1">
        <v>19050.58366</v>
      </c>
      <c r="AA2820" s="1">
        <v>18714.634150000002</v>
      </c>
      <c r="AD2820" s="1">
        <v>443.1825</v>
      </c>
      <c r="AE2820" s="1">
        <v>1516.05</v>
      </c>
      <c r="AF2820" s="1">
        <v>2119.9749999999999</v>
      </c>
      <c r="AG2820" s="1">
        <v>2487.3000000000002</v>
      </c>
      <c r="AH2820" s="1">
        <v>2739.8249999999998</v>
      </c>
      <c r="AI2820" s="1">
        <v>2448</v>
      </c>
      <c r="AJ2820" s="1">
        <v>1534.6</v>
      </c>
      <c r="AK2820" s="4"/>
      <c r="AL2820" s="4"/>
      <c r="AM2820" s="1"/>
      <c r="AN2820" s="1"/>
      <c r="AO2820" s="1"/>
      <c r="AP2820" s="4"/>
      <c r="CI2820" s="1" t="s">
        <v>135</v>
      </c>
    </row>
    <row r="2821" spans="1:131" hidden="1" x14ac:dyDescent="0.25">
      <c r="A2821" s="1" t="s">
        <v>480</v>
      </c>
      <c r="B2821" s="1" t="s">
        <v>479</v>
      </c>
      <c r="C2821" s="1" t="s">
        <v>134</v>
      </c>
      <c r="D2821" s="84">
        <v>1998</v>
      </c>
      <c r="E2821" s="3">
        <v>36095</v>
      </c>
      <c r="F2821" s="3"/>
      <c r="AK2821" s="4"/>
      <c r="AL2821" s="4"/>
      <c r="AM2821" s="1"/>
      <c r="AN2821" s="1"/>
      <c r="AO2821" s="1"/>
      <c r="AP2821" s="4"/>
      <c r="CH2821" s="1" t="s">
        <v>135</v>
      </c>
      <c r="DS2821" s="1">
        <v>352.42</v>
      </c>
      <c r="DT2821" s="1">
        <v>0.223</v>
      </c>
      <c r="DU2821" s="1">
        <v>0.251</v>
      </c>
      <c r="DV2821" s="1">
        <v>0.26500000000000001</v>
      </c>
      <c r="DW2821" s="1">
        <v>0.22500000000000001</v>
      </c>
      <c r="DX2821" s="1">
        <v>0.26</v>
      </c>
      <c r="DY2821" s="1">
        <v>0.29399999999999998</v>
      </c>
      <c r="DZ2821" s="1">
        <v>0.156</v>
      </c>
      <c r="EA2821" s="1">
        <v>8.8999999999999996E-2</v>
      </c>
    </row>
    <row r="2822" spans="1:131" hidden="1" x14ac:dyDescent="0.25">
      <c r="A2822" s="1" t="s">
        <v>480</v>
      </c>
      <c r="B2822" s="1" t="s">
        <v>479</v>
      </c>
      <c r="C2822" s="1" t="s">
        <v>134</v>
      </c>
      <c r="D2822" s="84">
        <v>1998</v>
      </c>
      <c r="E2822" s="3">
        <v>36096</v>
      </c>
      <c r="F2822" s="3"/>
      <c r="AK2822" s="4"/>
      <c r="AL2822" s="4"/>
      <c r="AM2822" s="1"/>
      <c r="AN2822" s="1"/>
      <c r="AO2822" s="1"/>
      <c r="AP2822" s="4"/>
      <c r="BC2822" s="1">
        <v>2.4</v>
      </c>
      <c r="CB2822" s="1">
        <v>3.95</v>
      </c>
      <c r="CF2822" s="1">
        <v>5.95</v>
      </c>
      <c r="CG2822" s="1">
        <v>2.4</v>
      </c>
      <c r="CI2822" s="1" t="s">
        <v>135</v>
      </c>
    </row>
    <row r="2823" spans="1:131" hidden="1" x14ac:dyDescent="0.25">
      <c r="A2823" s="1" t="s">
        <v>480</v>
      </c>
      <c r="B2823" s="1" t="s">
        <v>479</v>
      </c>
      <c r="C2823" s="1" t="s">
        <v>134</v>
      </c>
      <c r="D2823" s="84">
        <v>1998</v>
      </c>
      <c r="E2823" s="3">
        <v>36098</v>
      </c>
      <c r="F2823" s="3"/>
      <c r="AK2823" s="4"/>
      <c r="AL2823" s="4"/>
      <c r="AM2823" s="1"/>
      <c r="AN2823" s="1"/>
      <c r="AO2823" s="1"/>
      <c r="AP2823" s="4"/>
      <c r="BC2823" s="1">
        <v>2.75</v>
      </c>
      <c r="CB2823" s="1">
        <v>4.1500000000000004</v>
      </c>
      <c r="CF2823" s="1">
        <v>7.15</v>
      </c>
      <c r="CG2823" s="1">
        <v>3.25</v>
      </c>
      <c r="CI2823" s="1" t="s">
        <v>135</v>
      </c>
    </row>
    <row r="2824" spans="1:131" hidden="1" x14ac:dyDescent="0.25">
      <c r="A2824" s="1" t="s">
        <v>480</v>
      </c>
      <c r="B2824" s="1" t="s">
        <v>479</v>
      </c>
      <c r="C2824" s="1" t="s">
        <v>134</v>
      </c>
      <c r="D2824" s="84">
        <v>1998</v>
      </c>
      <c r="E2824" s="3">
        <v>36101</v>
      </c>
      <c r="F2824" s="3"/>
      <c r="AK2824" s="4"/>
      <c r="AL2824" s="4"/>
      <c r="AM2824" s="1"/>
      <c r="AN2824" s="1"/>
      <c r="AO2824" s="1"/>
      <c r="AP2824" s="4"/>
      <c r="BC2824" s="1">
        <v>3.15</v>
      </c>
      <c r="CB2824" s="1">
        <v>4.75</v>
      </c>
      <c r="CF2824" s="1">
        <v>9.25</v>
      </c>
      <c r="CG2824" s="1">
        <v>4.6500000000000004</v>
      </c>
      <c r="CH2824" s="1" t="s">
        <v>135</v>
      </c>
      <c r="CI2824" s="1" t="s">
        <v>135</v>
      </c>
      <c r="DS2824" s="1">
        <v>340.98</v>
      </c>
      <c r="DT2824" s="1">
        <v>0.19900000000000001</v>
      </c>
      <c r="DU2824" s="1">
        <v>0.24</v>
      </c>
      <c r="DV2824" s="1">
        <v>0.25600000000000001</v>
      </c>
      <c r="DW2824" s="1">
        <v>0.22</v>
      </c>
      <c r="DX2824" s="1">
        <v>0.25900000000000001</v>
      </c>
      <c r="DY2824" s="1">
        <v>0.29099999999999998</v>
      </c>
      <c r="DZ2824" s="1">
        <v>0.155</v>
      </c>
      <c r="EA2824" s="1">
        <v>8.4000000000000005E-2</v>
      </c>
    </row>
    <row r="2825" spans="1:131" hidden="1" x14ac:dyDescent="0.25">
      <c r="A2825" s="1" t="s">
        <v>480</v>
      </c>
      <c r="B2825" s="1" t="s">
        <v>479</v>
      </c>
      <c r="C2825" s="1" t="s">
        <v>134</v>
      </c>
      <c r="D2825" s="84">
        <v>1998</v>
      </c>
      <c r="E2825" s="3">
        <v>36103</v>
      </c>
      <c r="F2825" s="3"/>
      <c r="AK2825" s="4">
        <v>65.400000000000006</v>
      </c>
      <c r="AL2825" s="119">
        <f>AK2825/100</f>
        <v>0.65400000000000003</v>
      </c>
      <c r="AM2825" s="1"/>
      <c r="AN2825" s="1"/>
      <c r="AO2825" s="1"/>
      <c r="AP2825" s="4"/>
      <c r="AX2825" s="1">
        <v>0.42871536999999998</v>
      </c>
      <c r="BA2825" s="1">
        <v>0</v>
      </c>
      <c r="BB2825" s="1">
        <v>0</v>
      </c>
      <c r="BE2825" s="1">
        <v>4</v>
      </c>
      <c r="BF2825" s="1">
        <v>243.33</v>
      </c>
      <c r="BG2825" s="1">
        <v>1.07</v>
      </c>
      <c r="BJ2825" s="1">
        <f>BL2825</f>
        <v>45.29</v>
      </c>
      <c r="BK2825" s="1">
        <v>22534.9</v>
      </c>
      <c r="BL2825" s="1">
        <v>45.29</v>
      </c>
      <c r="BM2825" s="1">
        <v>0</v>
      </c>
      <c r="BZ2825" s="1">
        <v>20.11</v>
      </c>
      <c r="CD2825" s="1">
        <v>632.36</v>
      </c>
      <c r="CI2825" s="1" t="s">
        <v>135</v>
      </c>
    </row>
    <row r="2826" spans="1:131" hidden="1" x14ac:dyDescent="0.25">
      <c r="A2826" s="1" t="s">
        <v>480</v>
      </c>
      <c r="B2826" s="1" t="s">
        <v>479</v>
      </c>
      <c r="C2826" s="1" t="s">
        <v>134</v>
      </c>
      <c r="D2826" s="84">
        <v>1998</v>
      </c>
      <c r="E2826" s="3">
        <v>36104</v>
      </c>
      <c r="F2826" s="3"/>
      <c r="AK2826" s="4"/>
      <c r="AL2826" s="4"/>
      <c r="AM2826" s="1"/>
      <c r="AN2826" s="1"/>
      <c r="AO2826" s="1"/>
      <c r="AP2826" s="4"/>
      <c r="BC2826" s="1">
        <v>3.75</v>
      </c>
      <c r="CB2826" s="1">
        <v>5.3</v>
      </c>
      <c r="CF2826" s="1">
        <v>10.86</v>
      </c>
      <c r="CG2826" s="1">
        <v>6.56</v>
      </c>
      <c r="CI2826" s="1" t="s">
        <v>135</v>
      </c>
    </row>
    <row r="2827" spans="1:131" hidden="1" x14ac:dyDescent="0.25">
      <c r="A2827" s="1" t="s">
        <v>480</v>
      </c>
      <c r="B2827" s="1" t="s">
        <v>479</v>
      </c>
      <c r="C2827" s="1" t="s">
        <v>134</v>
      </c>
      <c r="D2827" s="84">
        <v>1998</v>
      </c>
      <c r="E2827" s="3">
        <v>36108</v>
      </c>
      <c r="F2827" s="3"/>
      <c r="AK2827" s="4"/>
      <c r="AL2827" s="4"/>
      <c r="AM2827" s="1"/>
      <c r="AN2827" s="1"/>
      <c r="AO2827" s="1"/>
      <c r="AP2827" s="4"/>
      <c r="BC2827" s="1">
        <v>4.5</v>
      </c>
      <c r="CB2827" s="1">
        <v>5.95</v>
      </c>
      <c r="CF2827" s="1">
        <v>12.99</v>
      </c>
      <c r="CG2827" s="1">
        <v>7.55</v>
      </c>
      <c r="CH2827" s="1" t="s">
        <v>135</v>
      </c>
      <c r="CI2827" s="1" t="s">
        <v>135</v>
      </c>
      <c r="DS2827" s="1">
        <v>324.64</v>
      </c>
      <c r="DT2827" s="1">
        <v>0.16900000000000001</v>
      </c>
      <c r="DU2827" s="1">
        <v>0.21199999999999999</v>
      </c>
      <c r="DV2827" s="1">
        <v>0.25</v>
      </c>
      <c r="DW2827" s="1">
        <v>0.21299999999999999</v>
      </c>
      <c r="DX2827" s="1">
        <v>0.254</v>
      </c>
      <c r="DY2827" s="1">
        <v>0.28699999999999998</v>
      </c>
      <c r="DZ2827" s="1">
        <v>0.153</v>
      </c>
      <c r="EA2827" s="1">
        <v>8.5000000000000006E-2</v>
      </c>
    </row>
    <row r="2828" spans="1:131" hidden="1" x14ac:dyDescent="0.25">
      <c r="A2828" s="1" t="s">
        <v>480</v>
      </c>
      <c r="B2828" s="1" t="s">
        <v>479</v>
      </c>
      <c r="C2828" s="1" t="s">
        <v>134</v>
      </c>
      <c r="D2828" s="84">
        <v>1998</v>
      </c>
      <c r="E2828" s="3">
        <v>36110</v>
      </c>
      <c r="F2828" s="3"/>
      <c r="J2828" s="1">
        <v>1.2500000000000001E-2</v>
      </c>
      <c r="K2828" s="1">
        <v>1.6500000000000001E-2</v>
      </c>
      <c r="L2828" s="1">
        <v>0.03</v>
      </c>
      <c r="M2828" s="1">
        <v>6.2E-2</v>
      </c>
      <c r="N2828" s="1">
        <v>8.3500000000000005E-2</v>
      </c>
      <c r="O2828" s="1">
        <v>0.04</v>
      </c>
      <c r="P2828" s="1">
        <v>369.15</v>
      </c>
      <c r="Q2828" s="1">
        <v>493</v>
      </c>
      <c r="R2828" s="1">
        <v>828.4</v>
      </c>
      <c r="S2828" s="1">
        <v>29532</v>
      </c>
      <c r="T2828" s="1">
        <v>29878.78788</v>
      </c>
      <c r="U2828" s="1">
        <v>27613.333330000001</v>
      </c>
      <c r="V2828" s="1">
        <v>25050</v>
      </c>
      <c r="W2828" s="1">
        <v>26657.48503</v>
      </c>
      <c r="X2828" s="1">
        <v>24083.75</v>
      </c>
      <c r="AB2828" s="1">
        <v>369.15</v>
      </c>
      <c r="AC2828" s="1">
        <v>493</v>
      </c>
      <c r="AD2828" s="1">
        <v>828.4</v>
      </c>
      <c r="AE2828" s="1">
        <v>1553.1</v>
      </c>
      <c r="AF2828" s="1">
        <v>2225.9</v>
      </c>
      <c r="AG2828" s="1">
        <v>963.35</v>
      </c>
      <c r="AK2828" s="4">
        <v>142.88</v>
      </c>
      <c r="AL2828" s="119">
        <f>AK2828/100</f>
        <v>1.4287999999999998</v>
      </c>
      <c r="AM2828" s="1"/>
      <c r="AN2828" s="1"/>
      <c r="AO2828" s="1"/>
      <c r="AP2828" s="4"/>
      <c r="AX2828" s="1">
        <v>0.74981378600000004</v>
      </c>
      <c r="BA2828" s="1">
        <v>0.09</v>
      </c>
      <c r="BB2828" s="1">
        <v>0</v>
      </c>
      <c r="BE2828" s="1">
        <v>5</v>
      </c>
      <c r="BF2828" s="1">
        <v>322.67</v>
      </c>
      <c r="BG2828" s="1">
        <v>2.64</v>
      </c>
      <c r="BJ2828" s="1">
        <f>BL2828</f>
        <v>89.54</v>
      </c>
      <c r="BK2828" s="1">
        <v>26271.68</v>
      </c>
      <c r="BL2828" s="1">
        <v>89.54</v>
      </c>
      <c r="BM2828" s="1">
        <v>0</v>
      </c>
      <c r="BZ2828" s="1">
        <v>52.71</v>
      </c>
      <c r="CD2828" s="1">
        <v>667.01</v>
      </c>
      <c r="CI2828" s="1" t="s">
        <v>135</v>
      </c>
    </row>
    <row r="2829" spans="1:131" hidden="1" x14ac:dyDescent="0.25">
      <c r="A2829" s="1" t="s">
        <v>480</v>
      </c>
      <c r="B2829" s="1" t="s">
        <v>479</v>
      </c>
      <c r="C2829" s="1" t="s">
        <v>134</v>
      </c>
      <c r="D2829" s="84">
        <v>1998</v>
      </c>
      <c r="E2829" s="3">
        <v>36111</v>
      </c>
      <c r="F2829" s="3"/>
      <c r="AK2829" s="4"/>
      <c r="AL2829" s="4"/>
      <c r="AM2829" s="1"/>
      <c r="AN2829" s="1"/>
      <c r="AO2829" s="1"/>
      <c r="AP2829" s="4"/>
      <c r="BC2829" s="1">
        <v>5</v>
      </c>
      <c r="CB2829" s="1">
        <v>6.5</v>
      </c>
      <c r="CF2829" s="1">
        <v>14.46</v>
      </c>
      <c r="CG2829" s="1">
        <v>9.6999999999999993</v>
      </c>
      <c r="CI2829" s="1" t="s">
        <v>135</v>
      </c>
    </row>
    <row r="2830" spans="1:131" hidden="1" x14ac:dyDescent="0.25">
      <c r="A2830" s="1" t="s">
        <v>480</v>
      </c>
      <c r="B2830" s="1" t="s">
        <v>479</v>
      </c>
      <c r="C2830" s="1" t="s">
        <v>134</v>
      </c>
      <c r="D2830" s="84">
        <v>1998</v>
      </c>
      <c r="E2830" s="3">
        <v>36115</v>
      </c>
      <c r="F2830" s="3"/>
      <c r="AK2830" s="4"/>
      <c r="AL2830" s="4"/>
      <c r="AM2830" s="1"/>
      <c r="AN2830" s="1"/>
      <c r="AO2830" s="1"/>
      <c r="AP2830" s="4"/>
      <c r="BC2830" s="1">
        <v>5.65</v>
      </c>
      <c r="CB2830" s="1">
        <v>7.05</v>
      </c>
      <c r="CF2830" s="1">
        <v>15.2</v>
      </c>
      <c r="CG2830" s="1">
        <v>10.92</v>
      </c>
      <c r="CH2830" s="1" t="s">
        <v>135</v>
      </c>
      <c r="CI2830" s="1" t="s">
        <v>135</v>
      </c>
      <c r="DS2830" s="1">
        <v>313.68</v>
      </c>
      <c r="DT2830" s="1">
        <v>0.14299999999999999</v>
      </c>
      <c r="DU2830" s="1">
        <v>0.18099999999999999</v>
      </c>
      <c r="DV2830" s="1">
        <v>0.23899999999999999</v>
      </c>
      <c r="DW2830" s="1">
        <v>0.20899999999999999</v>
      </c>
      <c r="DX2830" s="1">
        <v>0.25800000000000001</v>
      </c>
      <c r="DY2830" s="1">
        <v>0.29299999999999998</v>
      </c>
      <c r="DZ2830" s="1">
        <v>0.157</v>
      </c>
      <c r="EA2830" s="1">
        <v>0.09</v>
      </c>
    </row>
    <row r="2831" spans="1:131" hidden="1" x14ac:dyDescent="0.25">
      <c r="A2831" s="1" t="s">
        <v>480</v>
      </c>
      <c r="B2831" s="1" t="s">
        <v>479</v>
      </c>
      <c r="C2831" s="1" t="s">
        <v>134</v>
      </c>
      <c r="D2831" s="84">
        <v>1998</v>
      </c>
      <c r="E2831" s="3">
        <v>36116</v>
      </c>
      <c r="F2831" s="3"/>
      <c r="J2831" s="1">
        <v>0.06</v>
      </c>
      <c r="K2831" s="1">
        <v>9.4500000000000001E-2</v>
      </c>
      <c r="L2831" s="1">
        <v>0.1105</v>
      </c>
      <c r="M2831" s="1">
        <v>6.5000000000000002E-2</v>
      </c>
      <c r="N2831" s="1">
        <v>362.32499999999999</v>
      </c>
      <c r="O2831" s="1">
        <v>492.3</v>
      </c>
      <c r="P2831" s="1">
        <v>821.625</v>
      </c>
      <c r="Q2831" s="1">
        <v>1479</v>
      </c>
      <c r="R2831" s="1">
        <v>2139.5</v>
      </c>
      <c r="V2831" s="1">
        <v>24650</v>
      </c>
      <c r="W2831" s="1">
        <v>22640.211640000001</v>
      </c>
      <c r="X2831" s="1">
        <v>21212.669679999999</v>
      </c>
      <c r="Y2831" s="1">
        <v>14769.23077</v>
      </c>
      <c r="AB2831" s="1">
        <v>362.32499999999999</v>
      </c>
      <c r="AC2831" s="1">
        <v>492.3</v>
      </c>
      <c r="AD2831" s="1">
        <v>821.625</v>
      </c>
      <c r="AE2831" s="1">
        <v>1479</v>
      </c>
      <c r="AF2831" s="1">
        <v>2139.5</v>
      </c>
      <c r="AG2831" s="1">
        <v>2344</v>
      </c>
      <c r="AH2831" s="1">
        <v>960</v>
      </c>
      <c r="AK2831" s="4">
        <v>274.58</v>
      </c>
      <c r="AL2831" s="119">
        <f>AK2831/100</f>
        <v>2.7458</v>
      </c>
      <c r="AM2831" s="1"/>
      <c r="AN2831" s="1"/>
      <c r="AO2831" s="1"/>
      <c r="AP2831" s="4"/>
      <c r="AX2831" s="1">
        <v>0.86440307400000005</v>
      </c>
      <c r="BA2831" s="1">
        <v>0.27</v>
      </c>
      <c r="BB2831" s="1">
        <v>0</v>
      </c>
      <c r="BE2831" s="1">
        <v>6</v>
      </c>
      <c r="BF2831" s="1">
        <v>417.67</v>
      </c>
      <c r="BG2831" s="1">
        <v>3.76</v>
      </c>
      <c r="BJ2831" s="1">
        <f>BL2831</f>
        <v>144.57</v>
      </c>
      <c r="BK2831" s="1">
        <v>22787.56</v>
      </c>
      <c r="BL2831" s="1">
        <v>144.57</v>
      </c>
      <c r="BM2831" s="1">
        <v>0</v>
      </c>
      <c r="BZ2831" s="1">
        <v>128.19999999999999</v>
      </c>
      <c r="CD2831" s="1">
        <v>716.1</v>
      </c>
      <c r="CI2831" s="1" t="s">
        <v>135</v>
      </c>
    </row>
    <row r="2832" spans="1:131" hidden="1" x14ac:dyDescent="0.25">
      <c r="A2832" s="1" t="s">
        <v>480</v>
      </c>
      <c r="B2832" s="1" t="s">
        <v>479</v>
      </c>
      <c r="C2832" s="1" t="s">
        <v>134</v>
      </c>
      <c r="D2832" s="84">
        <v>1998</v>
      </c>
      <c r="E2832" s="3">
        <v>36118</v>
      </c>
      <c r="F2832" s="3"/>
      <c r="AK2832" s="4"/>
      <c r="AL2832" s="4"/>
      <c r="AM2832" s="1"/>
      <c r="AN2832" s="1"/>
      <c r="AO2832" s="1"/>
      <c r="AP2832" s="4"/>
      <c r="BC2832" s="1">
        <v>6.5</v>
      </c>
      <c r="CB2832" s="1">
        <v>7.6</v>
      </c>
      <c r="CF2832" s="1">
        <v>16.16</v>
      </c>
      <c r="CG2832" s="1">
        <v>12.78</v>
      </c>
      <c r="CI2832" s="1" t="s">
        <v>135</v>
      </c>
    </row>
    <row r="2833" spans="1:131" hidden="1" x14ac:dyDescent="0.25">
      <c r="A2833" s="1" t="s">
        <v>480</v>
      </c>
      <c r="B2833" s="1" t="s">
        <v>479</v>
      </c>
      <c r="C2833" s="1" t="s">
        <v>134</v>
      </c>
      <c r="D2833" s="84">
        <v>1998</v>
      </c>
      <c r="E2833" s="3">
        <v>36122</v>
      </c>
      <c r="F2833" s="3"/>
      <c r="J2833" s="1">
        <v>8.4500000000000006E-2</v>
      </c>
      <c r="K2833" s="1">
        <v>0.13</v>
      </c>
      <c r="L2833" s="1">
        <v>0.13800000000000001</v>
      </c>
      <c r="M2833" s="1">
        <v>0.1095</v>
      </c>
      <c r="N2833" s="1">
        <v>2.5999999999999999E-2</v>
      </c>
      <c r="O2833" s="1">
        <v>362.32499999999999</v>
      </c>
      <c r="P2833" s="1">
        <v>492.3</v>
      </c>
      <c r="Q2833" s="1">
        <v>821.625</v>
      </c>
      <c r="R2833" s="1">
        <v>1516.05</v>
      </c>
      <c r="W2833" s="1">
        <v>24857.39645</v>
      </c>
      <c r="X2833" s="1">
        <v>20235.384620000001</v>
      </c>
      <c r="Y2833" s="1">
        <v>19526.449280000001</v>
      </c>
      <c r="Z2833" s="1">
        <v>17740.182649999999</v>
      </c>
      <c r="AA2833" s="1">
        <v>17030.769230000002</v>
      </c>
      <c r="AB2833" s="1">
        <v>362.32499999999999</v>
      </c>
      <c r="AC2833" s="1">
        <v>492.3</v>
      </c>
      <c r="AD2833" s="1">
        <v>821.625</v>
      </c>
      <c r="AE2833" s="1">
        <v>1516.05</v>
      </c>
      <c r="AF2833" s="1">
        <v>2100.4499999999998</v>
      </c>
      <c r="AG2833" s="1">
        <v>2630.6</v>
      </c>
      <c r="AH2833" s="1">
        <v>2694.65</v>
      </c>
      <c r="AI2833" s="1">
        <v>1942.55</v>
      </c>
      <c r="AJ2833" s="1">
        <v>442.8</v>
      </c>
      <c r="AK2833" s="4">
        <v>390.99</v>
      </c>
      <c r="AL2833" s="119">
        <f>AK2833/100</f>
        <v>3.9098999999999999</v>
      </c>
      <c r="AM2833" s="1"/>
      <c r="AN2833" s="1"/>
      <c r="AO2833" s="1"/>
      <c r="AP2833" s="4"/>
      <c r="AX2833" s="1">
        <v>0.91378105300000001</v>
      </c>
      <c r="BA2833" s="1">
        <v>0.98</v>
      </c>
      <c r="BB2833" s="1">
        <v>0</v>
      </c>
      <c r="BC2833" s="1">
        <v>7</v>
      </c>
      <c r="BE2833" s="1">
        <v>7.5</v>
      </c>
      <c r="BF2833" s="1">
        <v>492.67</v>
      </c>
      <c r="BG2833" s="1">
        <v>4.7</v>
      </c>
      <c r="BJ2833" s="1">
        <f>BL2833</f>
        <v>175.7</v>
      </c>
      <c r="BK2833" s="1">
        <v>22733.83</v>
      </c>
      <c r="BL2833" s="1">
        <v>175.7</v>
      </c>
      <c r="BM2833" s="1">
        <v>0</v>
      </c>
      <c r="BZ2833" s="1">
        <v>208.68</v>
      </c>
      <c r="CB2833" s="1">
        <v>8.0500000000000007</v>
      </c>
      <c r="CD2833" s="1">
        <v>641.03</v>
      </c>
      <c r="CF2833" s="1">
        <v>17.239999999999998</v>
      </c>
      <c r="CG2833" s="1">
        <v>13.37</v>
      </c>
      <c r="CH2833" s="1" t="s">
        <v>135</v>
      </c>
      <c r="CI2833" s="1" t="s">
        <v>135</v>
      </c>
      <c r="DS2833" s="1">
        <v>296.26</v>
      </c>
      <c r="DT2833" s="1">
        <v>0.11799999999999999</v>
      </c>
      <c r="DU2833" s="1">
        <v>0.161</v>
      </c>
      <c r="DV2833" s="1">
        <v>0.217</v>
      </c>
      <c r="DW2833" s="1">
        <v>0.19600000000000001</v>
      </c>
      <c r="DX2833" s="1">
        <v>0.253</v>
      </c>
      <c r="DY2833" s="1">
        <v>0.28999999999999998</v>
      </c>
      <c r="DZ2833" s="1">
        <v>0.156</v>
      </c>
      <c r="EA2833" s="1">
        <v>9.0999999999999998E-2</v>
      </c>
    </row>
    <row r="2834" spans="1:131" hidden="1" x14ac:dyDescent="0.25">
      <c r="A2834" s="1" t="s">
        <v>480</v>
      </c>
      <c r="B2834" s="1" t="s">
        <v>479</v>
      </c>
      <c r="C2834" s="1" t="s">
        <v>134</v>
      </c>
      <c r="D2834" s="84">
        <v>1998</v>
      </c>
      <c r="E2834" s="3">
        <v>36125</v>
      </c>
      <c r="F2834" s="3"/>
      <c r="AK2834" s="4"/>
      <c r="AL2834" s="4"/>
      <c r="AM2834" s="1"/>
      <c r="AN2834" s="1"/>
      <c r="AO2834" s="1"/>
      <c r="AP2834" s="4"/>
      <c r="BC2834" s="1">
        <v>7.6</v>
      </c>
      <c r="CB2834" s="1">
        <v>8.6</v>
      </c>
      <c r="CF2834" s="1">
        <v>18.13</v>
      </c>
      <c r="CG2834" s="1">
        <v>14.94</v>
      </c>
      <c r="CI2834" s="1" t="s">
        <v>135</v>
      </c>
    </row>
    <row r="2835" spans="1:131" hidden="1" x14ac:dyDescent="0.25">
      <c r="A2835" s="1" t="s">
        <v>480</v>
      </c>
      <c r="B2835" s="1" t="s">
        <v>479</v>
      </c>
      <c r="C2835" s="1" t="s">
        <v>134</v>
      </c>
      <c r="D2835" s="84">
        <v>1998</v>
      </c>
      <c r="E2835" s="3">
        <v>36129</v>
      </c>
      <c r="F2835" s="3"/>
      <c r="AK2835" s="4"/>
      <c r="AL2835" s="4"/>
      <c r="AM2835" s="1"/>
      <c r="AN2835" s="1"/>
      <c r="AO2835" s="1"/>
      <c r="AP2835" s="4"/>
      <c r="BC2835" s="1">
        <v>8.5500000000000007</v>
      </c>
      <c r="CB2835" s="1">
        <v>8.75</v>
      </c>
      <c r="CF2835" s="1">
        <v>18.260000000000002</v>
      </c>
      <c r="CG2835" s="1">
        <v>15.69</v>
      </c>
      <c r="CH2835" s="1" t="s">
        <v>135</v>
      </c>
      <c r="CI2835" s="1" t="s">
        <v>135</v>
      </c>
      <c r="DS2835" s="1">
        <v>284.75</v>
      </c>
      <c r="DT2835" s="1">
        <v>0.10199999999999999</v>
      </c>
      <c r="DU2835" s="1">
        <v>0.153</v>
      </c>
      <c r="DV2835" s="1">
        <v>0.2</v>
      </c>
      <c r="DW2835" s="1">
        <v>0.17699999999999999</v>
      </c>
      <c r="DX2835" s="1">
        <v>0.251</v>
      </c>
      <c r="DY2835" s="1">
        <v>0.29799999999999999</v>
      </c>
      <c r="DZ2835" s="1">
        <v>0.157</v>
      </c>
      <c r="EA2835" s="1">
        <v>8.6999999999999994E-2</v>
      </c>
    </row>
    <row r="2836" spans="1:131" hidden="1" x14ac:dyDescent="0.25">
      <c r="A2836" s="1" t="s">
        <v>480</v>
      </c>
      <c r="B2836" s="1" t="s">
        <v>479</v>
      </c>
      <c r="C2836" s="1" t="s">
        <v>134</v>
      </c>
      <c r="D2836" s="84">
        <v>1998</v>
      </c>
      <c r="E2836" s="3">
        <v>36131</v>
      </c>
      <c r="F2836" s="3"/>
      <c r="AK2836" s="4">
        <v>537.54999999999995</v>
      </c>
      <c r="AL2836" s="119">
        <f>AK2836/100</f>
        <v>5.3754999999999997</v>
      </c>
      <c r="AM2836" s="1"/>
      <c r="AN2836" s="1"/>
      <c r="AO2836" s="1"/>
      <c r="AP2836" s="4"/>
      <c r="AX2836" s="1">
        <v>0.93455896100000002</v>
      </c>
      <c r="BA2836" s="1">
        <v>1.54</v>
      </c>
      <c r="BB2836" s="1">
        <v>0.5</v>
      </c>
      <c r="BE2836" s="1">
        <v>8</v>
      </c>
      <c r="BF2836" s="1">
        <v>626.16999999999996</v>
      </c>
      <c r="BG2836" s="1">
        <v>5.32</v>
      </c>
      <c r="BJ2836" s="1">
        <f>BL2836</f>
        <v>195.66</v>
      </c>
      <c r="BK2836" s="1">
        <v>22965.55</v>
      </c>
      <c r="BL2836" s="1">
        <v>195.66</v>
      </c>
      <c r="BM2836" s="1">
        <v>0</v>
      </c>
      <c r="BZ2836" s="1">
        <v>331.44</v>
      </c>
      <c r="CD2836" s="1">
        <v>655.46</v>
      </c>
      <c r="CI2836" s="1" t="s">
        <v>135</v>
      </c>
    </row>
    <row r="2837" spans="1:131" hidden="1" x14ac:dyDescent="0.25">
      <c r="A2837" s="1" t="s">
        <v>480</v>
      </c>
      <c r="B2837" s="1" t="s">
        <v>479</v>
      </c>
      <c r="C2837" s="1" t="s">
        <v>134</v>
      </c>
      <c r="D2837" s="84">
        <v>1998</v>
      </c>
      <c r="E2837" s="3">
        <v>36132</v>
      </c>
      <c r="F2837" s="3"/>
      <c r="AK2837" s="4"/>
      <c r="AL2837" s="4"/>
      <c r="AM2837" s="1"/>
      <c r="AN2837" s="1"/>
      <c r="AO2837" s="1"/>
      <c r="AP2837" s="4"/>
      <c r="BC2837" s="1">
        <v>8.75</v>
      </c>
      <c r="CB2837" s="1">
        <v>8.75</v>
      </c>
      <c r="CF2837" s="1">
        <v>18.7</v>
      </c>
      <c r="CG2837" s="1">
        <v>16.149999999999999</v>
      </c>
      <c r="CI2837" s="1" t="s">
        <v>135</v>
      </c>
    </row>
    <row r="2838" spans="1:131" hidden="1" x14ac:dyDescent="0.25">
      <c r="A2838" s="1" t="s">
        <v>480</v>
      </c>
      <c r="B2838" s="1" t="s">
        <v>479</v>
      </c>
      <c r="C2838" s="1" t="s">
        <v>134</v>
      </c>
      <c r="D2838" s="84">
        <v>1998</v>
      </c>
      <c r="E2838" s="3">
        <v>36136</v>
      </c>
      <c r="F2838" s="3"/>
      <c r="AK2838" s="4"/>
      <c r="AL2838" s="4"/>
      <c r="AM2838" s="1"/>
      <c r="AN2838" s="1"/>
      <c r="AO2838" s="1"/>
      <c r="AP2838" s="4"/>
      <c r="BC2838" s="1">
        <v>8.75</v>
      </c>
      <c r="CF2838" s="1">
        <v>10.39</v>
      </c>
      <c r="CG2838" s="1">
        <v>17.93</v>
      </c>
      <c r="CH2838" s="1" t="s">
        <v>135</v>
      </c>
      <c r="CI2838" s="1" t="s">
        <v>135</v>
      </c>
      <c r="DS2838" s="1">
        <v>295.77</v>
      </c>
      <c r="DT2838" s="1">
        <v>0.17</v>
      </c>
      <c r="DU2838" s="1">
        <v>0.16700000000000001</v>
      </c>
      <c r="DV2838" s="1">
        <v>0.19900000000000001</v>
      </c>
      <c r="DW2838" s="1">
        <v>0.17100000000000001</v>
      </c>
      <c r="DX2838" s="1">
        <v>0.245</v>
      </c>
      <c r="DY2838" s="1">
        <v>0.29099999999999998</v>
      </c>
      <c r="DZ2838" s="1">
        <v>0.152</v>
      </c>
      <c r="EA2838" s="1">
        <v>8.4000000000000005E-2</v>
      </c>
    </row>
    <row r="2839" spans="1:131" hidden="1" x14ac:dyDescent="0.25">
      <c r="A2839" s="1" t="s">
        <v>480</v>
      </c>
      <c r="B2839" s="1" t="s">
        <v>479</v>
      </c>
      <c r="C2839" s="1" t="s">
        <v>134</v>
      </c>
      <c r="D2839" s="84">
        <v>1998</v>
      </c>
      <c r="E2839" s="3">
        <v>36138</v>
      </c>
      <c r="F2839" s="3"/>
      <c r="AK2839" s="4">
        <v>584.77</v>
      </c>
      <c r="AL2839" s="119">
        <f>AK2839/100</f>
        <v>5.8476999999999997</v>
      </c>
      <c r="AM2839" s="1"/>
      <c r="AN2839" s="1"/>
      <c r="AO2839" s="1"/>
      <c r="AP2839" s="4"/>
      <c r="AX2839" s="1">
        <v>0.89952343199999996</v>
      </c>
      <c r="BA2839" s="1">
        <v>1.35</v>
      </c>
      <c r="BB2839" s="1">
        <v>2.4500000000000002</v>
      </c>
      <c r="BE2839" s="1">
        <v>6.55</v>
      </c>
      <c r="BF2839" s="1">
        <v>729.67</v>
      </c>
      <c r="BG2839" s="1">
        <v>4.4400000000000004</v>
      </c>
      <c r="BJ2839" s="1">
        <f>BL2839</f>
        <v>149.75</v>
      </c>
      <c r="BK2839" s="1">
        <v>24032.57</v>
      </c>
      <c r="BL2839" s="1">
        <v>149.75</v>
      </c>
      <c r="BM2839" s="1">
        <v>0</v>
      </c>
      <c r="BO2839" s="1">
        <v>17.04</v>
      </c>
      <c r="BZ2839" s="1">
        <v>347.48</v>
      </c>
      <c r="CD2839" s="1">
        <v>574.61</v>
      </c>
      <c r="CI2839" s="1" t="s">
        <v>135</v>
      </c>
    </row>
    <row r="2840" spans="1:131" hidden="1" x14ac:dyDescent="0.25">
      <c r="A2840" s="1" t="s">
        <v>480</v>
      </c>
      <c r="B2840" s="1" t="s">
        <v>479</v>
      </c>
      <c r="C2840" s="1" t="s">
        <v>134</v>
      </c>
      <c r="D2840" s="84">
        <v>1998</v>
      </c>
      <c r="E2840" s="3">
        <v>36139</v>
      </c>
      <c r="F2840" s="3"/>
      <c r="AK2840" s="4"/>
      <c r="AL2840" s="4"/>
      <c r="AM2840" s="1"/>
      <c r="AN2840" s="1"/>
      <c r="AO2840" s="1"/>
      <c r="AP2840" s="4"/>
      <c r="CG2840" s="1">
        <v>9.1</v>
      </c>
      <c r="CI2840" s="1" t="s">
        <v>135</v>
      </c>
    </row>
    <row r="2841" spans="1:131" hidden="1" x14ac:dyDescent="0.25">
      <c r="A2841" s="1" t="s">
        <v>480</v>
      </c>
      <c r="B2841" s="1" t="s">
        <v>479</v>
      </c>
      <c r="C2841" s="1" t="s">
        <v>134</v>
      </c>
      <c r="D2841" s="84">
        <v>1998</v>
      </c>
      <c r="E2841" s="3">
        <v>36143</v>
      </c>
      <c r="F2841" s="3"/>
      <c r="AK2841" s="4"/>
      <c r="AL2841" s="4"/>
      <c r="AM2841" s="1"/>
      <c r="AN2841" s="1"/>
      <c r="AO2841" s="1"/>
      <c r="AP2841" s="4"/>
      <c r="CG2841" s="1">
        <v>9.85</v>
      </c>
      <c r="CH2841" s="1" t="s">
        <v>135</v>
      </c>
      <c r="CI2841" s="1" t="s">
        <v>135</v>
      </c>
      <c r="DS2841" s="1">
        <v>303.52999999999997</v>
      </c>
      <c r="DT2841" s="1">
        <v>0.192</v>
      </c>
      <c r="DU2841" s="1">
        <v>0.2</v>
      </c>
      <c r="DV2841" s="1">
        <v>0.20200000000000001</v>
      </c>
      <c r="DW2841" s="1">
        <v>0.16500000000000001</v>
      </c>
      <c r="DX2841" s="1">
        <v>0.24199999999999999</v>
      </c>
      <c r="DY2841" s="1">
        <v>0.28299999999999997</v>
      </c>
      <c r="DZ2841" s="1">
        <v>0.14799999999999999</v>
      </c>
      <c r="EA2841" s="1">
        <v>8.5000000000000006E-2</v>
      </c>
    </row>
    <row r="2842" spans="1:131" x14ac:dyDescent="0.25">
      <c r="A2842" s="1" t="s">
        <v>480</v>
      </c>
      <c r="B2842" s="1" t="s">
        <v>479</v>
      </c>
      <c r="C2842" s="1" t="s">
        <v>134</v>
      </c>
      <c r="D2842" s="84">
        <v>1998</v>
      </c>
      <c r="E2842" s="3">
        <v>36145</v>
      </c>
      <c r="F2842" s="3"/>
      <c r="J2842" s="1">
        <v>8.0500000000000002E-2</v>
      </c>
      <c r="K2842" s="1">
        <v>534.48500000000001</v>
      </c>
      <c r="L2842" s="1">
        <v>1441.17</v>
      </c>
      <c r="M2842" s="1">
        <v>2119.9749999999999</v>
      </c>
      <c r="N2842" s="1">
        <v>2487.3000000000002</v>
      </c>
      <c r="O2842" s="1">
        <v>2739.8249999999998</v>
      </c>
      <c r="P2842" s="1">
        <v>2448</v>
      </c>
      <c r="Q2842" s="1">
        <v>1463</v>
      </c>
      <c r="R2842" s="1">
        <v>18173.913039999999</v>
      </c>
      <c r="AA2842" s="1">
        <v>18173.913039999999</v>
      </c>
      <c r="AD2842" s="1">
        <v>534.48500000000001</v>
      </c>
      <c r="AE2842" s="1">
        <v>1441.17</v>
      </c>
      <c r="AF2842" s="1">
        <v>2119.9749999999999</v>
      </c>
      <c r="AG2842" s="1">
        <v>2487.3000000000002</v>
      </c>
      <c r="AH2842" s="1">
        <v>2739.8249999999998</v>
      </c>
      <c r="AI2842" s="1">
        <v>2448</v>
      </c>
      <c r="AJ2842" s="1">
        <v>1463</v>
      </c>
      <c r="AK2842" s="119">
        <v>810.55</v>
      </c>
      <c r="AL2842" s="119">
        <f>AK2842/100</f>
        <v>8.1054999999999993</v>
      </c>
      <c r="AM2842" s="1"/>
      <c r="AN2842" s="1"/>
      <c r="AO2842" s="1"/>
      <c r="AP2842" s="4"/>
      <c r="AU2842" s="1">
        <v>5198.57</v>
      </c>
      <c r="AW2842" s="1">
        <v>112.69</v>
      </c>
      <c r="AX2842" s="1">
        <v>0.94820506699999996</v>
      </c>
      <c r="BA2842" s="1">
        <v>1.35</v>
      </c>
      <c r="BB2842" s="1">
        <v>2.7</v>
      </c>
      <c r="BE2842" s="1">
        <v>6.3</v>
      </c>
      <c r="BF2842" s="1">
        <v>739.83</v>
      </c>
      <c r="BG2842" s="1">
        <v>5.58</v>
      </c>
      <c r="BJ2842" s="1">
        <f>BL2842</f>
        <v>172.84</v>
      </c>
      <c r="BK2842" s="1">
        <v>26216.43</v>
      </c>
      <c r="BL2842" s="1">
        <v>172.84</v>
      </c>
      <c r="BM2842" s="1">
        <v>13.78</v>
      </c>
      <c r="BO2842" s="1">
        <v>86.25</v>
      </c>
      <c r="BZ2842" s="1">
        <v>429.6</v>
      </c>
      <c r="CD2842" s="1">
        <v>750.75</v>
      </c>
      <c r="CI2842" s="1" t="s">
        <v>135</v>
      </c>
    </row>
    <row r="2843" spans="1:131" hidden="1" x14ac:dyDescent="0.25">
      <c r="A2843" s="1" t="s">
        <v>480</v>
      </c>
      <c r="B2843" s="1" t="s">
        <v>479</v>
      </c>
      <c r="C2843" s="1" t="s">
        <v>134</v>
      </c>
      <c r="D2843" s="84">
        <v>1998</v>
      </c>
      <c r="E2843" s="3">
        <v>36146</v>
      </c>
      <c r="F2843" s="3"/>
      <c r="AK2843" s="4"/>
      <c r="AL2843" s="4"/>
      <c r="AM2843" s="1"/>
      <c r="AN2843" s="1"/>
      <c r="AO2843" s="1"/>
      <c r="AP2843" s="4"/>
      <c r="CG2843" s="1">
        <v>10.66</v>
      </c>
      <c r="CI2843" s="1" t="s">
        <v>135</v>
      </c>
    </row>
    <row r="2844" spans="1:131" hidden="1" x14ac:dyDescent="0.25">
      <c r="A2844" s="1" t="s">
        <v>480</v>
      </c>
      <c r="B2844" s="1" t="s">
        <v>479</v>
      </c>
      <c r="C2844" s="1" t="s">
        <v>134</v>
      </c>
      <c r="D2844" s="84">
        <v>1998</v>
      </c>
      <c r="E2844" s="3">
        <v>36150</v>
      </c>
      <c r="F2844" s="3"/>
      <c r="AK2844" s="4"/>
      <c r="AL2844" s="4"/>
      <c r="AM2844" s="1"/>
      <c r="AN2844" s="1"/>
      <c r="AO2844" s="1"/>
      <c r="AP2844" s="4"/>
      <c r="CG2844" s="1">
        <v>10.61</v>
      </c>
      <c r="CH2844" s="1" t="s">
        <v>135</v>
      </c>
      <c r="CI2844" s="1" t="s">
        <v>135</v>
      </c>
      <c r="DS2844" s="1">
        <v>332.05</v>
      </c>
      <c r="DT2844" s="1">
        <v>0.22900000000000001</v>
      </c>
      <c r="DU2844" s="1">
        <v>0.26</v>
      </c>
      <c r="DV2844" s="1">
        <v>0.24099999999999999</v>
      </c>
      <c r="DW2844" s="1">
        <v>0.18</v>
      </c>
      <c r="DX2844" s="1">
        <v>0.24099999999999999</v>
      </c>
      <c r="DY2844" s="1">
        <v>0.28199999999999997</v>
      </c>
      <c r="DZ2844" s="1">
        <v>0.14599999999999999</v>
      </c>
      <c r="EA2844" s="1">
        <v>8.1000000000000003E-2</v>
      </c>
    </row>
    <row r="2845" spans="1:131" hidden="1" x14ac:dyDescent="0.25">
      <c r="A2845" s="1" t="s">
        <v>480</v>
      </c>
      <c r="B2845" s="1" t="s">
        <v>479</v>
      </c>
      <c r="C2845" s="1" t="s">
        <v>134</v>
      </c>
      <c r="D2845" s="84">
        <v>1998</v>
      </c>
      <c r="E2845" s="3">
        <v>36152</v>
      </c>
      <c r="F2845" s="3"/>
      <c r="AK2845" s="4"/>
      <c r="AL2845" s="4"/>
      <c r="AM2845" s="1"/>
      <c r="AN2845" s="1"/>
      <c r="AO2845" s="1"/>
      <c r="AP2845" s="4"/>
      <c r="CG2845" s="1">
        <v>11.13</v>
      </c>
      <c r="CI2845" s="1" t="s">
        <v>135</v>
      </c>
    </row>
    <row r="2846" spans="1:131" x14ac:dyDescent="0.25">
      <c r="A2846" s="1" t="s">
        <v>480</v>
      </c>
      <c r="B2846" s="1" t="s">
        <v>479</v>
      </c>
      <c r="C2846" s="1" t="s">
        <v>134</v>
      </c>
      <c r="D2846" s="84">
        <v>1998</v>
      </c>
      <c r="E2846" s="3">
        <v>36153</v>
      </c>
      <c r="F2846" s="3"/>
      <c r="J2846" s="1">
        <v>76.355000000000004</v>
      </c>
      <c r="K2846" s="1">
        <v>1516.05</v>
      </c>
      <c r="L2846" s="1">
        <v>2119.9749999999999</v>
      </c>
      <c r="M2846" s="1">
        <v>2487.3000000000002</v>
      </c>
      <c r="N2846" s="1">
        <v>2739.8249999999998</v>
      </c>
      <c r="O2846" s="1">
        <v>2448</v>
      </c>
      <c r="P2846" s="1">
        <v>1498.8</v>
      </c>
      <c r="AD2846" s="1">
        <v>76.355000000000004</v>
      </c>
      <c r="AE2846" s="1">
        <v>1516.05</v>
      </c>
      <c r="AF2846" s="1">
        <v>2119.9749999999999</v>
      </c>
      <c r="AG2846" s="1">
        <v>2487.3000000000002</v>
      </c>
      <c r="AH2846" s="1">
        <v>2739.8249999999998</v>
      </c>
      <c r="AI2846" s="1">
        <v>2448</v>
      </c>
      <c r="AJ2846" s="1">
        <v>1498.8</v>
      </c>
      <c r="AK2846" s="119">
        <v>1147.17</v>
      </c>
      <c r="AL2846" s="119">
        <f>AK2846/100</f>
        <v>11.4717</v>
      </c>
      <c r="AM2846" s="1"/>
      <c r="AN2846" s="1"/>
      <c r="AO2846" s="1"/>
      <c r="AP2846" s="4"/>
      <c r="AU2846" s="1">
        <v>10340.57</v>
      </c>
      <c r="AW2846" s="1">
        <v>186.41</v>
      </c>
      <c r="AX2846" s="1">
        <v>0.97061908100000005</v>
      </c>
      <c r="BA2846" s="1">
        <v>4.24</v>
      </c>
      <c r="BB2846" s="1">
        <v>2.95</v>
      </c>
      <c r="BE2846" s="1">
        <v>6.05</v>
      </c>
      <c r="BF2846" s="1">
        <v>843.67</v>
      </c>
      <c r="BG2846" s="1">
        <v>6.6</v>
      </c>
      <c r="BJ2846" s="1">
        <f>BL2846</f>
        <v>201.16</v>
      </c>
      <c r="BK2846" s="1">
        <v>24852.36</v>
      </c>
      <c r="BL2846" s="1">
        <v>201.16</v>
      </c>
      <c r="BM2846" s="1">
        <v>18.329999999999998</v>
      </c>
      <c r="BO2846" s="1">
        <v>111.47</v>
      </c>
      <c r="BZ2846" s="1">
        <v>619.41</v>
      </c>
      <c r="CD2846" s="1">
        <v>961.54</v>
      </c>
      <c r="CI2846" s="1" t="s">
        <v>135</v>
      </c>
    </row>
    <row r="2847" spans="1:131" hidden="1" x14ac:dyDescent="0.25">
      <c r="A2847" s="1" t="s">
        <v>480</v>
      </c>
      <c r="B2847" s="1" t="s">
        <v>479</v>
      </c>
      <c r="C2847" s="1" t="s">
        <v>134</v>
      </c>
      <c r="D2847" s="84">
        <v>1998</v>
      </c>
      <c r="E2847" s="3">
        <v>36157</v>
      </c>
      <c r="F2847" s="3"/>
      <c r="AK2847" s="4"/>
      <c r="AL2847" s="4"/>
      <c r="AM2847" s="1"/>
      <c r="AN2847" s="1"/>
      <c r="AO2847" s="1"/>
      <c r="AP2847" s="4"/>
      <c r="CG2847" s="1">
        <v>3</v>
      </c>
      <c r="CH2847" s="1" t="s">
        <v>135</v>
      </c>
      <c r="CI2847" s="1" t="s">
        <v>135</v>
      </c>
      <c r="DS2847" s="1">
        <v>350.09</v>
      </c>
      <c r="DT2847" s="1">
        <v>0.22900000000000001</v>
      </c>
      <c r="DU2847" s="1">
        <v>0.27300000000000002</v>
      </c>
      <c r="DV2847" s="1">
        <v>0.27300000000000002</v>
      </c>
      <c r="DW2847" s="1">
        <v>0.21099999999999999</v>
      </c>
      <c r="DX2847" s="1">
        <v>0.25</v>
      </c>
      <c r="DY2847" s="1">
        <v>0.28799999999999998</v>
      </c>
      <c r="DZ2847" s="1">
        <v>0.14499999999999999</v>
      </c>
      <c r="EA2847" s="1">
        <v>8.2000000000000003E-2</v>
      </c>
    </row>
    <row r="2848" spans="1:131" x14ac:dyDescent="0.25">
      <c r="A2848" s="1" t="s">
        <v>480</v>
      </c>
      <c r="B2848" s="1" t="s">
        <v>479</v>
      </c>
      <c r="C2848" s="1" t="s">
        <v>134</v>
      </c>
      <c r="D2848" s="84">
        <v>1998</v>
      </c>
      <c r="E2848" s="3">
        <v>36159</v>
      </c>
      <c r="F2848" s="3"/>
      <c r="J2848" s="1">
        <v>611.95500000000004</v>
      </c>
      <c r="K2848" s="1">
        <v>2119.9749999999999</v>
      </c>
      <c r="L2848" s="1">
        <v>2487.3000000000002</v>
      </c>
      <c r="M2848" s="1">
        <v>2739.8249999999998</v>
      </c>
      <c r="N2848" s="1">
        <v>2448</v>
      </c>
      <c r="O2848" s="1">
        <v>1498.8</v>
      </c>
      <c r="AE2848" s="1">
        <v>611.95500000000004</v>
      </c>
      <c r="AF2848" s="1">
        <v>2119.9749999999999</v>
      </c>
      <c r="AG2848" s="1">
        <v>2487.3000000000002</v>
      </c>
      <c r="AH2848" s="1">
        <v>2739.8249999999998</v>
      </c>
      <c r="AI2848" s="1">
        <v>2448</v>
      </c>
      <c r="AJ2848" s="1">
        <v>1498.8</v>
      </c>
      <c r="AK2848" s="119">
        <v>1180.08</v>
      </c>
      <c r="AL2848" s="119">
        <f t="shared" ref="AL2848:AL2849" si="19">AK2848/100</f>
        <v>11.800799999999999</v>
      </c>
      <c r="AM2848" s="1"/>
      <c r="AN2848" s="1"/>
      <c r="AO2848" s="1"/>
      <c r="AP2848" s="4"/>
      <c r="AU2848" s="1">
        <v>18704.7</v>
      </c>
      <c r="AW2848" s="1">
        <v>270.60000000000002</v>
      </c>
      <c r="AX2848" s="1">
        <v>0.81298600799999998</v>
      </c>
      <c r="BA2848" s="1">
        <v>3.77</v>
      </c>
      <c r="BB2848" s="1">
        <v>3.6</v>
      </c>
      <c r="BE2848" s="1">
        <v>5.4</v>
      </c>
      <c r="BF2848" s="1">
        <v>934.17</v>
      </c>
      <c r="BG2848" s="1">
        <v>3.08</v>
      </c>
      <c r="BJ2848" s="1">
        <f t="shared" ref="BJ2848:BJ2849" si="20">BL2848</f>
        <v>144.79</v>
      </c>
      <c r="BK2848" s="1">
        <v>23035.84</v>
      </c>
      <c r="BL2848" s="1">
        <v>144.79</v>
      </c>
      <c r="BM2848" s="1">
        <v>23.78</v>
      </c>
      <c r="BO2848" s="1">
        <v>113.72</v>
      </c>
      <c r="BZ2848" s="1">
        <v>625.41</v>
      </c>
      <c r="CD2848" s="1">
        <v>840.26</v>
      </c>
      <c r="CI2848" s="1" t="s">
        <v>135</v>
      </c>
    </row>
    <row r="2849" spans="1:131" x14ac:dyDescent="0.25">
      <c r="A2849" s="1" t="s">
        <v>480</v>
      </c>
      <c r="B2849" s="1" t="s">
        <v>479</v>
      </c>
      <c r="C2849" s="1" t="s">
        <v>134</v>
      </c>
      <c r="D2849" s="84">
        <v>1998</v>
      </c>
      <c r="E2849" s="3">
        <v>36167</v>
      </c>
      <c r="F2849" s="3"/>
      <c r="AK2849" s="119">
        <v>1673.12</v>
      </c>
      <c r="AL2849" s="119">
        <f t="shared" si="19"/>
        <v>16.731199999999998</v>
      </c>
      <c r="AM2849" s="1"/>
      <c r="AN2849" s="1"/>
      <c r="AO2849" s="1"/>
      <c r="AP2849" s="4"/>
      <c r="AU2849" s="1">
        <v>30150.57</v>
      </c>
      <c r="AW2849" s="1">
        <v>496.58</v>
      </c>
      <c r="AX2849" s="1">
        <v>0.84720823999999995</v>
      </c>
      <c r="BA2849" s="1">
        <v>6.42</v>
      </c>
      <c r="BB2849" s="1">
        <v>4.6500000000000004</v>
      </c>
      <c r="BE2849" s="1">
        <v>4.3499999999999996</v>
      </c>
      <c r="BF2849" s="1">
        <v>993.33</v>
      </c>
      <c r="BG2849" s="1">
        <v>3.75</v>
      </c>
      <c r="BJ2849" s="1">
        <f t="shared" si="20"/>
        <v>147.13999999999999</v>
      </c>
      <c r="BK2849" s="1">
        <v>27724.639999999999</v>
      </c>
      <c r="BL2849" s="1">
        <v>147.13999999999999</v>
      </c>
      <c r="BM2849" s="1">
        <v>25.98</v>
      </c>
      <c r="BO2849" s="1">
        <v>172.46</v>
      </c>
      <c r="BZ2849" s="1">
        <v>813.42</v>
      </c>
      <c r="CD2849" s="1">
        <v>941.33</v>
      </c>
      <c r="CI2849" s="1" t="s">
        <v>135</v>
      </c>
    </row>
    <row r="2850" spans="1:131" hidden="1" x14ac:dyDescent="0.25">
      <c r="A2850" s="1" t="s">
        <v>480</v>
      </c>
      <c r="B2850" s="1" t="s">
        <v>479</v>
      </c>
      <c r="C2850" s="1" t="s">
        <v>134</v>
      </c>
      <c r="D2850" s="84">
        <v>1998</v>
      </c>
      <c r="E2850" s="3">
        <v>36171</v>
      </c>
      <c r="F2850" s="3"/>
      <c r="AK2850" s="4"/>
      <c r="AL2850" s="4"/>
      <c r="AM2850" s="1"/>
      <c r="AN2850" s="1"/>
      <c r="AO2850" s="1"/>
      <c r="AP2850" s="4"/>
      <c r="CH2850" s="1" t="s">
        <v>135</v>
      </c>
      <c r="DS2850" s="1">
        <v>356.63</v>
      </c>
      <c r="DT2850" s="1">
        <v>0.245</v>
      </c>
      <c r="DU2850" s="1">
        <v>0.27300000000000002</v>
      </c>
      <c r="DV2850" s="1">
        <v>0.27600000000000002</v>
      </c>
      <c r="DW2850" s="1">
        <v>0.22800000000000001</v>
      </c>
      <c r="DX2850" s="1">
        <v>0.252</v>
      </c>
      <c r="DY2850" s="1">
        <v>0.28299999999999997</v>
      </c>
      <c r="DZ2850" s="1">
        <v>0.14599999999999999</v>
      </c>
      <c r="EA2850" s="1">
        <v>0.08</v>
      </c>
    </row>
    <row r="2851" spans="1:131" x14ac:dyDescent="0.25">
      <c r="A2851" s="1" t="s">
        <v>480</v>
      </c>
      <c r="B2851" s="1" t="s">
        <v>479</v>
      </c>
      <c r="C2851" s="1" t="s">
        <v>134</v>
      </c>
      <c r="D2851" s="84">
        <v>1998</v>
      </c>
      <c r="E2851" s="3">
        <v>36172</v>
      </c>
      <c r="F2851" s="3"/>
      <c r="AK2851" s="119">
        <v>1613.09</v>
      </c>
      <c r="AL2851" s="119">
        <f>AK2851/100</f>
        <v>16.1309</v>
      </c>
      <c r="AM2851" s="1"/>
      <c r="AN2851" s="1"/>
      <c r="AO2851" s="1"/>
      <c r="AP2851" s="4"/>
      <c r="AU2851" s="1">
        <v>21309.74</v>
      </c>
      <c r="AW2851" s="1">
        <v>637.15</v>
      </c>
      <c r="AX2851" s="1">
        <v>0.84857653799999999</v>
      </c>
      <c r="BA2851" s="1">
        <v>9.83</v>
      </c>
      <c r="BB2851" s="1">
        <v>4.6500000000000004</v>
      </c>
      <c r="BE2851" s="1">
        <v>4.3499999999999996</v>
      </c>
      <c r="BF2851" s="1">
        <v>958.33</v>
      </c>
      <c r="BG2851" s="1">
        <v>3.46</v>
      </c>
      <c r="BJ2851" s="1">
        <f>BL2851</f>
        <v>134.18</v>
      </c>
      <c r="BK2851" s="1">
        <v>26112.43</v>
      </c>
      <c r="BL2851" s="1">
        <v>134.18</v>
      </c>
      <c r="BM2851" s="1">
        <v>21.33</v>
      </c>
      <c r="BO2851" s="1">
        <v>138.9</v>
      </c>
      <c r="BZ2851" s="1">
        <v>636.23</v>
      </c>
      <c r="CD2851" s="1">
        <v>687.23</v>
      </c>
      <c r="CI2851" s="1" t="s">
        <v>135</v>
      </c>
    </row>
    <row r="2852" spans="1:131" hidden="1" x14ac:dyDescent="0.25">
      <c r="A2852" s="1" t="s">
        <v>480</v>
      </c>
      <c r="B2852" s="1" t="s">
        <v>479</v>
      </c>
      <c r="C2852" s="1" t="s">
        <v>134</v>
      </c>
      <c r="D2852" s="84">
        <v>1998</v>
      </c>
      <c r="E2852" s="3">
        <v>36178</v>
      </c>
      <c r="F2852" s="3"/>
      <c r="AK2852" s="4"/>
      <c r="AL2852" s="4"/>
      <c r="AM2852" s="1"/>
      <c r="AN2852" s="1"/>
      <c r="AO2852" s="1"/>
      <c r="AP2852" s="4"/>
      <c r="CH2852" s="1" t="s">
        <v>135</v>
      </c>
      <c r="DS2852" s="1">
        <v>364.88</v>
      </c>
      <c r="DT2852" s="1">
        <v>0.26100000000000001</v>
      </c>
      <c r="DU2852" s="1">
        <v>0.27900000000000003</v>
      </c>
      <c r="DV2852" s="1">
        <v>0.28199999999999997</v>
      </c>
      <c r="DW2852" s="1">
        <v>0.23400000000000001</v>
      </c>
      <c r="DX2852" s="1">
        <v>0.25800000000000001</v>
      </c>
      <c r="DY2852" s="1">
        <v>0.28399999999999997</v>
      </c>
      <c r="DZ2852" s="1">
        <v>0.14599999999999999</v>
      </c>
      <c r="EA2852" s="1">
        <v>8.1000000000000003E-2</v>
      </c>
    </row>
    <row r="2853" spans="1:131" x14ac:dyDescent="0.25">
      <c r="A2853" s="1" t="s">
        <v>480</v>
      </c>
      <c r="B2853" s="1" t="s">
        <v>479</v>
      </c>
      <c r="C2853" s="1" t="s">
        <v>134</v>
      </c>
      <c r="D2853" s="84">
        <v>1998</v>
      </c>
      <c r="E2853" s="3">
        <v>36179</v>
      </c>
      <c r="F2853" s="3"/>
      <c r="J2853" s="1">
        <v>1235.82</v>
      </c>
      <c r="K2853" s="1">
        <v>1521.1</v>
      </c>
      <c r="L2853" s="1">
        <v>2739.8249999999998</v>
      </c>
      <c r="M2853" s="1">
        <v>2448</v>
      </c>
      <c r="N2853" s="1">
        <v>1498.8</v>
      </c>
      <c r="AF2853" s="1">
        <v>1235.82</v>
      </c>
      <c r="AG2853" s="1">
        <v>1521.1</v>
      </c>
      <c r="AH2853" s="1">
        <v>2739.8249999999998</v>
      </c>
      <c r="AI2853" s="1">
        <v>2448</v>
      </c>
      <c r="AJ2853" s="1">
        <v>1498.8</v>
      </c>
      <c r="AK2853" s="119">
        <v>1775.18</v>
      </c>
      <c r="AL2853" s="119">
        <f>AK2853/100</f>
        <v>17.751799999999999</v>
      </c>
      <c r="AM2853" s="1"/>
      <c r="AN2853" s="1"/>
      <c r="AO2853" s="1"/>
      <c r="AP2853" s="4"/>
      <c r="AU2853" s="1">
        <v>38873</v>
      </c>
      <c r="AW2853" s="1">
        <v>805.88</v>
      </c>
      <c r="AX2853" s="1">
        <v>0.76610195699999994</v>
      </c>
      <c r="BA2853" s="1">
        <v>9.9600000000000009</v>
      </c>
      <c r="BB2853" s="1">
        <v>5.0999999999999996</v>
      </c>
      <c r="BE2853" s="1">
        <v>3.9</v>
      </c>
      <c r="BG2853" s="1">
        <v>2.4500000000000002</v>
      </c>
      <c r="BJ2853" s="1">
        <f>BL2853</f>
        <v>102.43</v>
      </c>
      <c r="BK2853" s="1">
        <v>24679.32</v>
      </c>
      <c r="BL2853" s="1">
        <v>102.43</v>
      </c>
      <c r="BM2853" s="1">
        <v>30.88</v>
      </c>
      <c r="BO2853" s="1">
        <v>143.08000000000001</v>
      </c>
      <c r="BZ2853" s="1">
        <v>656.31</v>
      </c>
      <c r="CD2853" s="1">
        <v>811.39</v>
      </c>
      <c r="CI2853" s="1" t="s">
        <v>135</v>
      </c>
    </row>
    <row r="2854" spans="1:131" hidden="1" x14ac:dyDescent="0.25">
      <c r="A2854" s="1" t="s">
        <v>480</v>
      </c>
      <c r="B2854" s="1" t="s">
        <v>479</v>
      </c>
      <c r="C2854" s="1" t="s">
        <v>134</v>
      </c>
      <c r="D2854" s="84">
        <v>1998</v>
      </c>
      <c r="E2854" s="3">
        <v>36185</v>
      </c>
      <c r="F2854" s="3"/>
      <c r="AK2854" s="4"/>
      <c r="AL2854" s="4"/>
      <c r="AM2854" s="1"/>
      <c r="AN2854" s="1"/>
      <c r="AO2854" s="1"/>
      <c r="AP2854" s="4"/>
      <c r="CH2854" s="1" t="s">
        <v>135</v>
      </c>
      <c r="DS2854" s="1">
        <v>373.5</v>
      </c>
      <c r="DT2854" s="1">
        <v>0.27700000000000002</v>
      </c>
      <c r="DU2854" s="1">
        <v>0.28399999999999997</v>
      </c>
      <c r="DV2854" s="1">
        <v>0.28299999999999997</v>
      </c>
      <c r="DW2854" s="1">
        <v>0.248</v>
      </c>
      <c r="DX2854" s="1">
        <v>0.26600000000000001</v>
      </c>
      <c r="DY2854" s="1">
        <v>0.28399999999999997</v>
      </c>
      <c r="DZ2854" s="1">
        <v>0.14699999999999999</v>
      </c>
      <c r="EA2854" s="1">
        <v>7.9000000000000001E-2</v>
      </c>
    </row>
    <row r="2855" spans="1:131" x14ac:dyDescent="0.25">
      <c r="A2855" s="1" t="s">
        <v>480</v>
      </c>
      <c r="B2855" s="1" t="s">
        <v>479</v>
      </c>
      <c r="C2855" s="1" t="s">
        <v>134</v>
      </c>
      <c r="D2855" s="84">
        <v>1998</v>
      </c>
      <c r="E2855" s="3">
        <v>36188</v>
      </c>
      <c r="F2855" s="3"/>
      <c r="J2855" s="1">
        <v>623.9375</v>
      </c>
      <c r="K2855" s="1">
        <v>1521.1</v>
      </c>
      <c r="L2855" s="1">
        <v>2739.8249999999998</v>
      </c>
      <c r="M2855" s="1">
        <v>2448</v>
      </c>
      <c r="N2855" s="1">
        <v>1498.8</v>
      </c>
      <c r="AF2855" s="1">
        <v>623.9375</v>
      </c>
      <c r="AG2855" s="1">
        <v>1521.1</v>
      </c>
      <c r="AH2855" s="1">
        <v>2739.8249999999998</v>
      </c>
      <c r="AI2855" s="1">
        <v>2448</v>
      </c>
      <c r="AJ2855" s="1">
        <v>1498.8</v>
      </c>
      <c r="AK2855" s="119">
        <v>1569.55</v>
      </c>
      <c r="AL2855" s="119">
        <f>AK2855/100</f>
        <v>15.695499999999999</v>
      </c>
      <c r="AM2855" s="1"/>
      <c r="AN2855" s="1"/>
      <c r="AO2855" s="1"/>
      <c r="AP2855" s="4"/>
      <c r="AU2855" s="1">
        <v>26940.69</v>
      </c>
      <c r="AW2855" s="1">
        <v>759.51</v>
      </c>
      <c r="AX2855" s="1">
        <v>0.81106032500000003</v>
      </c>
      <c r="BA2855" s="1">
        <v>5.91</v>
      </c>
      <c r="BB2855" s="1">
        <v>4.7</v>
      </c>
      <c r="BE2855" s="1">
        <v>4.3</v>
      </c>
      <c r="BG2855" s="1">
        <v>2.68</v>
      </c>
      <c r="BJ2855" s="1">
        <f>BL2855</f>
        <v>112.76</v>
      </c>
      <c r="BK2855" s="1">
        <v>24578.84</v>
      </c>
      <c r="BL2855" s="1">
        <v>112.76</v>
      </c>
      <c r="BM2855" s="1">
        <v>22.3</v>
      </c>
      <c r="BO2855" s="1">
        <v>130.69999999999999</v>
      </c>
      <c r="BZ2855" s="1">
        <v>526.57000000000005</v>
      </c>
      <c r="CD2855" s="1">
        <v>747.86</v>
      </c>
      <c r="CI2855" s="1" t="s">
        <v>135</v>
      </c>
    </row>
    <row r="2856" spans="1:131" hidden="1" x14ac:dyDescent="0.25">
      <c r="A2856" s="1" t="s">
        <v>480</v>
      </c>
      <c r="B2856" s="1" t="s">
        <v>479</v>
      </c>
      <c r="C2856" s="1" t="s">
        <v>134</v>
      </c>
      <c r="D2856" s="84">
        <v>1998</v>
      </c>
      <c r="E2856" s="3">
        <v>36192</v>
      </c>
      <c r="F2856" s="3"/>
      <c r="AK2856" s="4"/>
      <c r="AL2856" s="4"/>
      <c r="AM2856" s="1"/>
      <c r="AN2856" s="1"/>
      <c r="AO2856" s="1"/>
      <c r="AP2856" s="4"/>
      <c r="CH2856" s="1" t="s">
        <v>135</v>
      </c>
      <c r="DS2856" s="1">
        <v>380.64</v>
      </c>
      <c r="DT2856" s="1">
        <v>0.254</v>
      </c>
      <c r="DU2856" s="1">
        <v>0.28499999999999998</v>
      </c>
      <c r="DV2856" s="1">
        <v>0.28999999999999998</v>
      </c>
      <c r="DW2856" s="1">
        <v>0.26400000000000001</v>
      </c>
      <c r="DX2856" s="1">
        <v>0.28499999999999998</v>
      </c>
      <c r="DY2856" s="1">
        <v>0.29299999999999998</v>
      </c>
      <c r="DZ2856" s="1">
        <v>0.15</v>
      </c>
      <c r="EA2856" s="1">
        <v>8.2000000000000003E-2</v>
      </c>
    </row>
    <row r="2857" spans="1:131" x14ac:dyDescent="0.25">
      <c r="A2857" s="1" t="s">
        <v>480</v>
      </c>
      <c r="B2857" s="1" t="s">
        <v>479</v>
      </c>
      <c r="C2857" s="1" t="s">
        <v>134</v>
      </c>
      <c r="D2857" s="84">
        <v>1998</v>
      </c>
      <c r="E2857" s="3">
        <v>36194</v>
      </c>
      <c r="F2857" s="3"/>
      <c r="AK2857" s="119">
        <v>1791.68</v>
      </c>
      <c r="AL2857" s="119">
        <f>AK2857/100</f>
        <v>17.916800000000002</v>
      </c>
      <c r="AM2857" s="1"/>
      <c r="AN2857" s="1"/>
      <c r="AO2857" s="1"/>
      <c r="AP2857" s="4"/>
      <c r="AU2857" s="1">
        <v>41463.96</v>
      </c>
      <c r="AW2857" s="1">
        <v>970.12</v>
      </c>
      <c r="AX2857" s="1">
        <v>0.70170052999999999</v>
      </c>
      <c r="BA2857" s="1">
        <v>6.25</v>
      </c>
      <c r="BB2857" s="1">
        <v>4.8499999999999996</v>
      </c>
      <c r="BE2857" s="1">
        <v>4.1500000000000004</v>
      </c>
      <c r="BG2857" s="1">
        <v>2.34</v>
      </c>
      <c r="BJ2857" s="1">
        <f>BL2857</f>
        <v>100.24</v>
      </c>
      <c r="BL2857" s="1">
        <v>100.24</v>
      </c>
      <c r="BM2857" s="1">
        <v>30.18</v>
      </c>
      <c r="BO2857" s="1">
        <v>125.36</v>
      </c>
      <c r="BZ2857" s="1">
        <v>553.64</v>
      </c>
      <c r="CD2857" s="1">
        <v>837.38</v>
      </c>
      <c r="CI2857" s="1" t="s">
        <v>135</v>
      </c>
    </row>
    <row r="2858" spans="1:131" hidden="1" x14ac:dyDescent="0.25">
      <c r="A2858" s="1" t="s">
        <v>480</v>
      </c>
      <c r="B2858" s="1" t="s">
        <v>479</v>
      </c>
      <c r="C2858" s="1" t="s">
        <v>134</v>
      </c>
      <c r="D2858" s="84">
        <v>1998</v>
      </c>
      <c r="E2858" s="3">
        <v>36199</v>
      </c>
      <c r="F2858" s="3"/>
      <c r="AK2858" s="4"/>
      <c r="AL2858" s="4"/>
      <c r="AM2858" s="1"/>
      <c r="AN2858" s="1"/>
      <c r="AO2858" s="1"/>
      <c r="AP2858" s="4"/>
      <c r="CH2858" s="1" t="s">
        <v>135</v>
      </c>
      <c r="DS2858" s="1">
        <v>376.52</v>
      </c>
      <c r="DT2858" s="1">
        <v>0.252</v>
      </c>
      <c r="DU2858" s="1">
        <v>0.27700000000000002</v>
      </c>
      <c r="DV2858" s="1">
        <v>0.28299999999999997</v>
      </c>
      <c r="DW2858" s="1">
        <v>0.26800000000000002</v>
      </c>
      <c r="DX2858" s="1">
        <v>0.28199999999999997</v>
      </c>
      <c r="DY2858" s="1">
        <v>0.29399999999999998</v>
      </c>
      <c r="DZ2858" s="1">
        <v>0.14599999999999999</v>
      </c>
      <c r="EA2858" s="1">
        <v>8.1000000000000003E-2</v>
      </c>
    </row>
    <row r="2859" spans="1:131" x14ac:dyDescent="0.25">
      <c r="A2859" s="1" t="s">
        <v>480</v>
      </c>
      <c r="B2859" s="1" t="s">
        <v>479</v>
      </c>
      <c r="C2859" s="1" t="s">
        <v>134</v>
      </c>
      <c r="D2859" s="84">
        <v>1998</v>
      </c>
      <c r="E2859" s="3">
        <v>36201</v>
      </c>
      <c r="F2859" s="3"/>
      <c r="AK2859" s="119">
        <v>1792.67</v>
      </c>
      <c r="AL2859" s="119">
        <f>AK2859/100</f>
        <v>17.9267</v>
      </c>
      <c r="AM2859" s="1"/>
      <c r="AN2859" s="1"/>
      <c r="AO2859" s="1"/>
      <c r="AP2859" s="4"/>
      <c r="AU2859" s="1">
        <v>26952.06</v>
      </c>
      <c r="AW2859" s="1">
        <v>941.94</v>
      </c>
      <c r="AX2859" s="1">
        <v>0.73008199100000004</v>
      </c>
      <c r="BA2859" s="1">
        <v>8.74</v>
      </c>
      <c r="BB2859" s="1">
        <v>5.05</v>
      </c>
      <c r="BE2859" s="1">
        <v>3.95</v>
      </c>
      <c r="BG2859" s="1">
        <v>2.5</v>
      </c>
      <c r="BJ2859" s="1">
        <f>BL2859</f>
        <v>106.43</v>
      </c>
      <c r="BL2859" s="1">
        <v>106.43</v>
      </c>
      <c r="BM2859" s="1">
        <v>19.8</v>
      </c>
      <c r="BO2859" s="1">
        <v>140.47999999999999</v>
      </c>
      <c r="BZ2859" s="1">
        <v>544.62</v>
      </c>
      <c r="CD2859" s="1">
        <v>924</v>
      </c>
      <c r="CI2859" s="1" t="s">
        <v>135</v>
      </c>
    </row>
    <row r="2860" spans="1:131" hidden="1" x14ac:dyDescent="0.25">
      <c r="A2860" s="1" t="s">
        <v>480</v>
      </c>
      <c r="B2860" s="1" t="s">
        <v>479</v>
      </c>
      <c r="C2860" s="1" t="s">
        <v>134</v>
      </c>
      <c r="D2860" s="84">
        <v>1998</v>
      </c>
      <c r="E2860" s="3">
        <v>36206</v>
      </c>
      <c r="F2860" s="3"/>
      <c r="AK2860" s="4"/>
      <c r="AL2860" s="4"/>
      <c r="AM2860" s="1"/>
      <c r="AN2860" s="1"/>
      <c r="AO2860" s="1"/>
      <c r="AP2860" s="4"/>
      <c r="CH2860" s="1" t="s">
        <v>135</v>
      </c>
      <c r="DS2860" s="1">
        <v>394.17</v>
      </c>
      <c r="DT2860" s="1">
        <v>0.27900000000000003</v>
      </c>
      <c r="DU2860" s="1">
        <v>0.28799999999999998</v>
      </c>
      <c r="DV2860" s="1">
        <v>0.28699999999999998</v>
      </c>
      <c r="DW2860" s="1">
        <v>0.28100000000000003</v>
      </c>
      <c r="DX2860" s="1">
        <v>0.29299999999999998</v>
      </c>
      <c r="DY2860" s="1">
        <v>0.30599999999999999</v>
      </c>
      <c r="DZ2860" s="1">
        <v>0.151</v>
      </c>
      <c r="EA2860" s="1">
        <v>8.5000000000000006E-2</v>
      </c>
    </row>
    <row r="2861" spans="1:131" x14ac:dyDescent="0.25">
      <c r="A2861" s="1" t="s">
        <v>480</v>
      </c>
      <c r="B2861" s="1" t="s">
        <v>479</v>
      </c>
      <c r="C2861" s="1" t="s">
        <v>134</v>
      </c>
      <c r="D2861" s="84">
        <v>1998</v>
      </c>
      <c r="E2861" s="3">
        <v>36209</v>
      </c>
      <c r="F2861" s="3"/>
      <c r="J2861" s="1">
        <v>1441.79</v>
      </c>
      <c r="K2861" s="1">
        <v>2004.2</v>
      </c>
      <c r="L2861" s="1">
        <v>2739.8249999999998</v>
      </c>
      <c r="M2861" s="1">
        <v>2448</v>
      </c>
      <c r="N2861" s="1">
        <v>1498.8</v>
      </c>
      <c r="AF2861" s="1">
        <v>1441.79</v>
      </c>
      <c r="AG2861" s="1">
        <v>2004.2</v>
      </c>
      <c r="AH2861" s="1">
        <v>2739.8249999999998</v>
      </c>
      <c r="AI2861" s="1">
        <v>2448</v>
      </c>
      <c r="AJ2861" s="1">
        <v>1498.8</v>
      </c>
      <c r="AK2861" s="119">
        <v>1431.97</v>
      </c>
      <c r="AL2861" s="119">
        <f>AK2861/100</f>
        <v>14.319700000000001</v>
      </c>
      <c r="AM2861" s="1"/>
      <c r="AN2861" s="1"/>
      <c r="AO2861" s="1"/>
      <c r="AP2861" s="4"/>
      <c r="AU2861" s="1">
        <v>22923.05</v>
      </c>
      <c r="AW2861" s="1">
        <v>788.93</v>
      </c>
      <c r="AX2861" s="1">
        <v>0.70067323000000004</v>
      </c>
      <c r="BA2861" s="1">
        <v>5.68</v>
      </c>
      <c r="BB2861" s="1">
        <v>4.8499999999999996</v>
      </c>
      <c r="BE2861" s="1">
        <v>4.1500000000000004</v>
      </c>
      <c r="BG2861" s="1">
        <v>2.0699999999999998</v>
      </c>
      <c r="BJ2861" s="1">
        <f>BL2861</f>
        <v>83.82</v>
      </c>
      <c r="BL2861" s="1">
        <v>83.82</v>
      </c>
      <c r="BM2861" s="1">
        <v>19.68</v>
      </c>
      <c r="BO2861" s="1">
        <v>99.2</v>
      </c>
      <c r="BZ2861" s="1">
        <v>421.51</v>
      </c>
      <c r="CD2861" s="1">
        <v>817.16</v>
      </c>
      <c r="CI2861" s="1" t="s">
        <v>135</v>
      </c>
    </row>
    <row r="2862" spans="1:131" hidden="1" x14ac:dyDescent="0.25">
      <c r="A2862" s="1" t="s">
        <v>480</v>
      </c>
      <c r="B2862" s="1" t="s">
        <v>479</v>
      </c>
      <c r="C2862" s="1" t="s">
        <v>134</v>
      </c>
      <c r="D2862" s="84">
        <v>1998</v>
      </c>
      <c r="E2862" s="3">
        <v>36213</v>
      </c>
      <c r="F2862" s="3"/>
      <c r="AK2862" s="4"/>
      <c r="AL2862" s="4"/>
      <c r="AM2862" s="1"/>
      <c r="AN2862" s="1"/>
      <c r="AO2862" s="1"/>
      <c r="AP2862" s="4"/>
      <c r="CH2862" s="1" t="s">
        <v>135</v>
      </c>
      <c r="DS2862" s="1">
        <v>387.1</v>
      </c>
      <c r="DT2862" s="1">
        <v>0.25</v>
      </c>
      <c r="DU2862" s="1">
        <v>0.28299999999999997</v>
      </c>
      <c r="DV2862" s="1">
        <v>0.28999999999999998</v>
      </c>
      <c r="DW2862" s="1">
        <v>0.27700000000000002</v>
      </c>
      <c r="DX2862" s="1">
        <v>0.29099999999999998</v>
      </c>
      <c r="DY2862" s="1">
        <v>0.309</v>
      </c>
      <c r="DZ2862" s="1">
        <v>0.151</v>
      </c>
      <c r="EA2862" s="1">
        <v>8.5999999999999993E-2</v>
      </c>
    </row>
    <row r="2863" spans="1:131" x14ac:dyDescent="0.25">
      <c r="A2863" s="1" t="s">
        <v>480</v>
      </c>
      <c r="B2863" s="1" t="s">
        <v>479</v>
      </c>
      <c r="C2863" s="1" t="s">
        <v>134</v>
      </c>
      <c r="D2863" s="84">
        <v>1998</v>
      </c>
      <c r="E2863" s="3">
        <v>36215</v>
      </c>
      <c r="F2863" s="3"/>
      <c r="J2863" s="1">
        <v>2303.19</v>
      </c>
      <c r="K2863" s="1">
        <v>2092.8000000000002</v>
      </c>
      <c r="L2863" s="1">
        <v>2448</v>
      </c>
      <c r="M2863" s="1">
        <v>1498.8</v>
      </c>
      <c r="AG2863" s="1">
        <v>2303.19</v>
      </c>
      <c r="AH2863" s="1">
        <v>2092.8000000000002</v>
      </c>
      <c r="AI2863" s="1">
        <v>2448</v>
      </c>
      <c r="AJ2863" s="1">
        <v>1498.8</v>
      </c>
      <c r="AK2863" s="119">
        <v>1826.99</v>
      </c>
      <c r="AL2863" s="119">
        <f>AK2863/100</f>
        <v>18.2699</v>
      </c>
      <c r="AM2863" s="1"/>
      <c r="AN2863" s="1"/>
      <c r="AO2863" s="1"/>
      <c r="AP2863" s="4"/>
      <c r="AU2863" s="1">
        <v>48424.08</v>
      </c>
      <c r="AW2863" s="1">
        <v>992.4</v>
      </c>
      <c r="AX2863" s="1">
        <v>0.60658741000000005</v>
      </c>
      <c r="BA2863" s="1">
        <v>16.84</v>
      </c>
      <c r="BB2863" s="1">
        <v>5.8</v>
      </c>
      <c r="BE2863" s="1">
        <v>3.2</v>
      </c>
      <c r="BG2863" s="1">
        <v>1.71</v>
      </c>
      <c r="BJ2863" s="1">
        <f>BL2863</f>
        <v>78.88</v>
      </c>
      <c r="BL2863" s="1">
        <v>78.88</v>
      </c>
      <c r="BM2863" s="1">
        <v>31.35</v>
      </c>
      <c r="BO2863" s="1">
        <v>117.56</v>
      </c>
      <c r="BZ2863" s="1">
        <v>524.04</v>
      </c>
      <c r="CD2863" s="1">
        <v>1039.5</v>
      </c>
      <c r="CI2863" s="1" t="s">
        <v>135</v>
      </c>
    </row>
    <row r="2864" spans="1:131" hidden="1" x14ac:dyDescent="0.25">
      <c r="A2864" s="1" t="s">
        <v>480</v>
      </c>
      <c r="B2864" s="1" t="s">
        <v>479</v>
      </c>
      <c r="C2864" s="1" t="s">
        <v>134</v>
      </c>
      <c r="D2864" s="84">
        <v>1998</v>
      </c>
      <c r="E2864" s="3">
        <v>36220</v>
      </c>
      <c r="F2864" s="3"/>
      <c r="AK2864" s="4"/>
      <c r="AL2864" s="4"/>
      <c r="AM2864" s="1"/>
      <c r="AN2864" s="1"/>
      <c r="AO2864" s="1"/>
      <c r="AP2864" s="4"/>
      <c r="CH2864" s="1" t="s">
        <v>135</v>
      </c>
      <c r="DS2864" s="1">
        <v>402.55</v>
      </c>
      <c r="DT2864" s="1">
        <v>0.28799999999999998</v>
      </c>
      <c r="DU2864" s="1">
        <v>0.29499999999999998</v>
      </c>
      <c r="DV2864" s="1">
        <v>0.29499999999999998</v>
      </c>
      <c r="DW2864" s="1">
        <v>0.28100000000000003</v>
      </c>
      <c r="DX2864" s="1">
        <v>0.29799999999999999</v>
      </c>
      <c r="DY2864" s="1">
        <v>0.314</v>
      </c>
      <c r="DZ2864" s="1">
        <v>0.155</v>
      </c>
      <c r="EA2864" s="1">
        <v>8.6999999999999994E-2</v>
      </c>
    </row>
    <row r="2865" spans="1:131" hidden="1" x14ac:dyDescent="0.25">
      <c r="A2865" s="1" t="s">
        <v>480</v>
      </c>
      <c r="B2865" s="1" t="s">
        <v>479</v>
      </c>
      <c r="C2865" s="1" t="s">
        <v>134</v>
      </c>
      <c r="D2865" s="84">
        <v>1998</v>
      </c>
      <c r="E2865" s="3">
        <v>36221</v>
      </c>
      <c r="F2865" s="3"/>
      <c r="J2865" s="1">
        <v>823.88</v>
      </c>
      <c r="K2865" s="1">
        <v>2366.5250000000001</v>
      </c>
      <c r="L2865" s="1">
        <v>2739.8249999999998</v>
      </c>
      <c r="M2865" s="1">
        <v>2448</v>
      </c>
      <c r="N2865" s="1">
        <v>1498.8</v>
      </c>
      <c r="AF2865" s="1">
        <v>823.88</v>
      </c>
      <c r="AG2865" s="1">
        <v>2366.5250000000001</v>
      </c>
      <c r="AH2865" s="1">
        <v>2739.8249999999998</v>
      </c>
      <c r="AI2865" s="1">
        <v>2448</v>
      </c>
      <c r="AJ2865" s="1">
        <v>1498.8</v>
      </c>
      <c r="AK2865" s="4"/>
      <c r="AL2865" s="4"/>
      <c r="AM2865" s="1"/>
      <c r="AN2865" s="1"/>
      <c r="AO2865" s="1"/>
      <c r="AP2865" s="4"/>
      <c r="CI2865" s="1" t="s">
        <v>135</v>
      </c>
    </row>
    <row r="2866" spans="1:131" x14ac:dyDescent="0.25">
      <c r="A2866" s="1" t="s">
        <v>480</v>
      </c>
      <c r="B2866" s="1" t="s">
        <v>479</v>
      </c>
      <c r="C2866" s="1" t="s">
        <v>134</v>
      </c>
      <c r="D2866" s="84">
        <v>1998</v>
      </c>
      <c r="E2866" s="3">
        <v>36222</v>
      </c>
      <c r="F2866" s="3"/>
      <c r="J2866" s="1">
        <v>617.91</v>
      </c>
      <c r="K2866" s="1">
        <v>2303.19</v>
      </c>
      <c r="L2866" s="1">
        <v>2891.55</v>
      </c>
      <c r="M2866" s="1">
        <v>2448</v>
      </c>
      <c r="N2866" s="1">
        <v>1498.8</v>
      </c>
      <c r="AF2866" s="1">
        <v>617.91</v>
      </c>
      <c r="AG2866" s="1">
        <v>2303.19</v>
      </c>
      <c r="AH2866" s="1">
        <v>2891.55</v>
      </c>
      <c r="AI2866" s="1">
        <v>2448</v>
      </c>
      <c r="AJ2866" s="1">
        <v>1498.8</v>
      </c>
      <c r="AK2866" s="119">
        <v>1651.8</v>
      </c>
      <c r="AL2866" s="119">
        <f>AK2866/100</f>
        <v>16.518000000000001</v>
      </c>
      <c r="AM2866" s="1"/>
      <c r="AN2866" s="1"/>
      <c r="AO2866" s="1"/>
      <c r="AP2866" s="4"/>
      <c r="AU2866" s="1">
        <v>22294.97</v>
      </c>
      <c r="AW2866" s="1">
        <v>721.89</v>
      </c>
      <c r="AX2866" s="1">
        <v>0.58896879400000002</v>
      </c>
      <c r="BA2866" s="1">
        <v>16.8</v>
      </c>
      <c r="BB2866" s="1">
        <v>5.85</v>
      </c>
      <c r="BE2866" s="1">
        <v>3.15</v>
      </c>
      <c r="BG2866" s="1">
        <v>1.79</v>
      </c>
      <c r="BJ2866" s="1">
        <f>BL2866</f>
        <v>90.44</v>
      </c>
      <c r="BL2866" s="1">
        <v>90.44</v>
      </c>
      <c r="BM2866" s="1">
        <v>24.9</v>
      </c>
      <c r="BO2866" s="1">
        <v>104.85</v>
      </c>
      <c r="BQ2866" s="1" t="s">
        <v>89</v>
      </c>
      <c r="BZ2866" s="1">
        <v>454.95</v>
      </c>
      <c r="CD2866" s="1">
        <v>889.35</v>
      </c>
      <c r="CI2866" s="1" t="s">
        <v>135</v>
      </c>
    </row>
    <row r="2867" spans="1:131" hidden="1" x14ac:dyDescent="0.25">
      <c r="A2867" s="1" t="s">
        <v>480</v>
      </c>
      <c r="B2867" s="1" t="s">
        <v>479</v>
      </c>
      <c r="C2867" s="1" t="s">
        <v>134</v>
      </c>
      <c r="D2867" s="84">
        <v>1998</v>
      </c>
      <c r="E2867" s="3">
        <v>36227</v>
      </c>
      <c r="F2867" s="3"/>
      <c r="AK2867" s="4"/>
      <c r="AL2867" s="4"/>
      <c r="AM2867" s="1"/>
      <c r="AN2867" s="1"/>
      <c r="AO2867" s="1"/>
      <c r="AP2867" s="4"/>
      <c r="CH2867" s="1" t="s">
        <v>135</v>
      </c>
      <c r="DS2867" s="1">
        <v>400.34</v>
      </c>
      <c r="DT2867" s="1">
        <v>0.27800000000000002</v>
      </c>
      <c r="DU2867" s="1">
        <v>0.29599999999999999</v>
      </c>
      <c r="DV2867" s="1">
        <v>0.29399999999999998</v>
      </c>
      <c r="DW2867" s="1">
        <v>0.28100000000000003</v>
      </c>
      <c r="DX2867" s="1">
        <v>0.29499999999999998</v>
      </c>
      <c r="DY2867" s="1">
        <v>0.317</v>
      </c>
      <c r="DZ2867" s="1">
        <v>0.154</v>
      </c>
      <c r="EA2867" s="1">
        <v>8.6999999999999994E-2</v>
      </c>
    </row>
    <row r="2868" spans="1:131" hidden="1" x14ac:dyDescent="0.25">
      <c r="A2868" s="1" t="s">
        <v>480</v>
      </c>
      <c r="B2868" s="1" t="s">
        <v>479</v>
      </c>
      <c r="C2868" s="1" t="s">
        <v>134</v>
      </c>
      <c r="D2868" s="84">
        <v>1998</v>
      </c>
      <c r="E2868" s="3">
        <v>36342</v>
      </c>
      <c r="F2868" s="3"/>
      <c r="J2868" s="1">
        <v>768.78250000000003</v>
      </c>
      <c r="K2868" s="1">
        <v>2434.4749999999999</v>
      </c>
      <c r="L2868" s="1">
        <v>2603.625</v>
      </c>
      <c r="M2868" s="1">
        <v>2809.65</v>
      </c>
      <c r="N2868" s="1">
        <v>1965.9</v>
      </c>
      <c r="AF2868" s="1">
        <v>768.78250000000003</v>
      </c>
      <c r="AG2868" s="1">
        <v>2434.4749999999999</v>
      </c>
      <c r="AH2868" s="1">
        <v>2603.625</v>
      </c>
      <c r="AI2868" s="1">
        <v>2809.65</v>
      </c>
      <c r="AJ2868" s="1">
        <v>1965.9</v>
      </c>
      <c r="AK2868" s="4"/>
      <c r="AL2868" s="4"/>
      <c r="AM2868" s="1"/>
      <c r="AN2868" s="1"/>
      <c r="AO2868" s="1"/>
      <c r="AP2868" s="4"/>
      <c r="CI2868" s="1" t="s">
        <v>135</v>
      </c>
    </row>
    <row r="2869" spans="1:131" hidden="1" x14ac:dyDescent="0.25">
      <c r="A2869" s="1" t="s">
        <v>480</v>
      </c>
      <c r="B2869" s="1" t="s">
        <v>479</v>
      </c>
      <c r="C2869" s="1" t="s">
        <v>134</v>
      </c>
      <c r="D2869" s="84">
        <v>1998</v>
      </c>
      <c r="E2869" s="3">
        <v>36435</v>
      </c>
      <c r="F2869" s="3"/>
      <c r="J2869" s="1">
        <v>1029.8499999999999</v>
      </c>
      <c r="K2869" s="1">
        <v>1762.65</v>
      </c>
      <c r="L2869" s="1">
        <v>2739.8249999999998</v>
      </c>
      <c r="M2869" s="1">
        <v>2448</v>
      </c>
      <c r="N2869" s="1">
        <v>1498.8</v>
      </c>
      <c r="AF2869" s="1">
        <v>1029.8499999999999</v>
      </c>
      <c r="AG2869" s="1">
        <v>1762.65</v>
      </c>
      <c r="AH2869" s="1">
        <v>2739.8249999999998</v>
      </c>
      <c r="AI2869" s="1">
        <v>2448</v>
      </c>
      <c r="AJ2869" s="1">
        <v>1498.8</v>
      </c>
      <c r="AK2869" s="4"/>
      <c r="AL2869" s="4"/>
      <c r="AM2869" s="1"/>
      <c r="AN2869" s="1"/>
      <c r="AO2869" s="1"/>
      <c r="AP2869" s="4"/>
      <c r="CI2869" s="1" t="s">
        <v>135</v>
      </c>
    </row>
    <row r="2870" spans="1:131" hidden="1" x14ac:dyDescent="0.25">
      <c r="A2870" s="1" t="s">
        <v>480</v>
      </c>
      <c r="B2870" s="1" t="s">
        <v>479</v>
      </c>
      <c r="C2870" s="1" t="s">
        <v>134</v>
      </c>
      <c r="D2870" s="84">
        <v>1998</v>
      </c>
      <c r="E2870" s="3">
        <v>36495</v>
      </c>
      <c r="F2870" s="3"/>
      <c r="J2870" s="1">
        <v>449.28</v>
      </c>
      <c r="K2870" s="1">
        <v>2059.6999999999998</v>
      </c>
      <c r="L2870" s="1">
        <v>1762.65</v>
      </c>
      <c r="M2870" s="1">
        <v>2739.8249999999998</v>
      </c>
      <c r="N2870" s="1">
        <v>2448</v>
      </c>
      <c r="O2870" s="1">
        <v>1498.8</v>
      </c>
      <c r="AE2870" s="1">
        <v>449.28</v>
      </c>
      <c r="AF2870" s="1">
        <v>2059.6999999999998</v>
      </c>
      <c r="AG2870" s="1">
        <v>1762.65</v>
      </c>
      <c r="AH2870" s="1">
        <v>2739.8249999999998</v>
      </c>
      <c r="AI2870" s="1">
        <v>2448</v>
      </c>
      <c r="AJ2870" s="1">
        <v>1498.8</v>
      </c>
      <c r="AK2870" s="4"/>
      <c r="AL2870" s="4"/>
      <c r="AM2870" s="1"/>
      <c r="AN2870" s="1"/>
      <c r="AO2870" s="1"/>
      <c r="AP2870" s="4"/>
      <c r="CI2870" s="1" t="s">
        <v>135</v>
      </c>
    </row>
    <row r="2871" spans="1:131" hidden="1" x14ac:dyDescent="0.25">
      <c r="A2871" s="1" t="s">
        <v>480</v>
      </c>
      <c r="B2871" s="1" t="s">
        <v>479</v>
      </c>
      <c r="C2871" s="1" t="s">
        <v>136</v>
      </c>
      <c r="D2871" s="84">
        <v>1998</v>
      </c>
      <c r="E2871" s="3">
        <v>35838</v>
      </c>
      <c r="F2871" s="3"/>
      <c r="J2871" s="1">
        <v>0.14949999999999999</v>
      </c>
      <c r="K2871" s="1">
        <v>0.13900000000000001</v>
      </c>
      <c r="L2871" s="1">
        <v>8.9499999999999996E-2</v>
      </c>
      <c r="M2871" s="1">
        <v>438.7</v>
      </c>
      <c r="N2871" s="1">
        <v>690.3</v>
      </c>
      <c r="O2871" s="1">
        <v>1342.4</v>
      </c>
      <c r="P2871" s="1">
        <v>1832.7249999999999</v>
      </c>
      <c r="Q2871" s="1">
        <v>2263</v>
      </c>
      <c r="R2871" s="1">
        <v>2663.55</v>
      </c>
      <c r="Y2871" s="1">
        <v>17816.38796</v>
      </c>
      <c r="Z2871" s="1">
        <v>19133.093529999998</v>
      </c>
      <c r="AA2871" s="1">
        <v>15962.56983</v>
      </c>
      <c r="AC2871" s="1">
        <v>438.7</v>
      </c>
      <c r="AD2871" s="1">
        <v>690.3</v>
      </c>
      <c r="AE2871" s="1">
        <v>1342.4</v>
      </c>
      <c r="AF2871" s="1">
        <v>1832.7249999999999</v>
      </c>
      <c r="AG2871" s="1">
        <v>2263</v>
      </c>
      <c r="AH2871" s="1">
        <v>2663.55</v>
      </c>
      <c r="AI2871" s="1">
        <v>2659.5</v>
      </c>
      <c r="AJ2871" s="1">
        <v>1428.65</v>
      </c>
      <c r="AK2871" s="4"/>
      <c r="AL2871" s="4"/>
      <c r="AM2871" s="1"/>
      <c r="AN2871" s="1"/>
      <c r="AO2871" s="1"/>
      <c r="AP2871" s="4"/>
      <c r="CI2871" s="1" t="s">
        <v>137</v>
      </c>
    </row>
    <row r="2872" spans="1:131" hidden="1" x14ac:dyDescent="0.25">
      <c r="A2872" s="1" t="s">
        <v>480</v>
      </c>
      <c r="B2872" s="1" t="s">
        <v>479</v>
      </c>
      <c r="C2872" s="1" t="s">
        <v>136</v>
      </c>
      <c r="D2872" s="84">
        <v>1998</v>
      </c>
      <c r="E2872" s="3">
        <v>35896</v>
      </c>
      <c r="F2872" s="3"/>
      <c r="J2872" s="1">
        <v>0.02</v>
      </c>
      <c r="K2872" s="1">
        <v>2.3E-2</v>
      </c>
      <c r="L2872" s="1">
        <v>3.3500000000000002E-2</v>
      </c>
      <c r="M2872" s="1">
        <v>3.7999999999999999E-2</v>
      </c>
      <c r="N2872" s="1">
        <v>1.7500000000000002E-2</v>
      </c>
      <c r="O2872" s="1">
        <v>332.8</v>
      </c>
      <c r="P2872" s="1">
        <v>442.8</v>
      </c>
      <c r="Q2872" s="1">
        <v>648.70000000000005</v>
      </c>
      <c r="R2872" s="1">
        <v>996.95</v>
      </c>
      <c r="S2872" s="1">
        <v>16640</v>
      </c>
      <c r="T2872" s="1">
        <v>19252.173910000001</v>
      </c>
      <c r="U2872" s="1">
        <v>19364.179100000001</v>
      </c>
      <c r="V2872" s="1">
        <v>26235.526320000001</v>
      </c>
      <c r="W2872" s="1">
        <v>16551.42857</v>
      </c>
      <c r="AB2872" s="1">
        <v>332.8</v>
      </c>
      <c r="AC2872" s="1">
        <v>442.8</v>
      </c>
      <c r="AD2872" s="1">
        <v>648.70000000000005</v>
      </c>
      <c r="AE2872" s="1">
        <v>996.95</v>
      </c>
      <c r="AF2872" s="1">
        <v>289.64999999999998</v>
      </c>
      <c r="AK2872" s="4"/>
      <c r="AL2872" s="4"/>
      <c r="AM2872" s="1"/>
      <c r="AN2872" s="1"/>
      <c r="AO2872" s="1"/>
      <c r="AP2872" s="4"/>
      <c r="CI2872" s="1" t="s">
        <v>137</v>
      </c>
    </row>
    <row r="2873" spans="1:131" hidden="1" x14ac:dyDescent="0.25">
      <c r="A2873" s="1" t="s">
        <v>480</v>
      </c>
      <c r="B2873" s="1" t="s">
        <v>479</v>
      </c>
      <c r="C2873" s="1" t="s">
        <v>136</v>
      </c>
      <c r="D2873" s="84">
        <v>1998</v>
      </c>
      <c r="E2873" s="3">
        <v>36050</v>
      </c>
      <c r="F2873" s="3"/>
      <c r="J2873" s="1">
        <v>0.14199999999999999</v>
      </c>
      <c r="K2873" s="1">
        <v>9.5000000000000001E-2</v>
      </c>
      <c r="L2873" s="1">
        <v>1276.44</v>
      </c>
      <c r="M2873" s="1">
        <v>1832.7249999999999</v>
      </c>
      <c r="N2873" s="1">
        <v>2263</v>
      </c>
      <c r="O2873" s="1">
        <v>2642.0749999999998</v>
      </c>
      <c r="P2873" s="1">
        <v>2334.35</v>
      </c>
      <c r="Q2873" s="1">
        <v>1588.3</v>
      </c>
      <c r="R2873" s="1">
        <v>16439.084510000001</v>
      </c>
      <c r="Z2873" s="1">
        <v>16439.084510000001</v>
      </c>
      <c r="AA2873" s="1">
        <v>16718.947370000002</v>
      </c>
      <c r="AE2873" s="1">
        <v>1276.44</v>
      </c>
      <c r="AF2873" s="1">
        <v>1832.7249999999999</v>
      </c>
      <c r="AG2873" s="1">
        <v>2263</v>
      </c>
      <c r="AH2873" s="1">
        <v>2642.0749999999998</v>
      </c>
      <c r="AI2873" s="1">
        <v>2334.35</v>
      </c>
      <c r="AJ2873" s="1">
        <v>1588.3</v>
      </c>
      <c r="AK2873" s="4"/>
      <c r="AL2873" s="4"/>
      <c r="AM2873" s="1"/>
      <c r="AN2873" s="1"/>
      <c r="AO2873" s="1"/>
      <c r="AP2873" s="4"/>
      <c r="CI2873" s="1" t="s">
        <v>137</v>
      </c>
    </row>
    <row r="2874" spans="1:131" hidden="1" x14ac:dyDescent="0.25">
      <c r="A2874" s="1" t="s">
        <v>480</v>
      </c>
      <c r="B2874" s="1" t="s">
        <v>479</v>
      </c>
      <c r="C2874" s="1" t="s">
        <v>136</v>
      </c>
      <c r="D2874" s="84">
        <v>1998</v>
      </c>
      <c r="E2874" s="3">
        <v>36095</v>
      </c>
      <c r="F2874" s="3"/>
      <c r="AK2874" s="4"/>
      <c r="AL2874" s="4"/>
      <c r="AM2874" s="1"/>
      <c r="AN2874" s="1"/>
      <c r="AO2874" s="1"/>
      <c r="AP2874" s="4"/>
      <c r="CH2874" s="1" t="s">
        <v>137</v>
      </c>
      <c r="DS2874" s="1">
        <v>347.89</v>
      </c>
      <c r="DT2874" s="1">
        <v>0.222</v>
      </c>
      <c r="DU2874" s="1">
        <v>0.253</v>
      </c>
      <c r="DV2874" s="1">
        <v>0.254</v>
      </c>
      <c r="DW2874" s="1">
        <v>0.20200000000000001</v>
      </c>
      <c r="DX2874" s="1">
        <v>0.26</v>
      </c>
      <c r="DY2874" s="1">
        <v>0.29699999999999999</v>
      </c>
      <c r="DZ2874" s="1">
        <v>0.128</v>
      </c>
      <c r="EA2874" s="1">
        <v>0.124</v>
      </c>
    </row>
    <row r="2875" spans="1:131" hidden="1" x14ac:dyDescent="0.25">
      <c r="A2875" s="1" t="s">
        <v>480</v>
      </c>
      <c r="B2875" s="1" t="s">
        <v>479</v>
      </c>
      <c r="C2875" s="1" t="s">
        <v>136</v>
      </c>
      <c r="D2875" s="84">
        <v>1998</v>
      </c>
      <c r="E2875" s="3">
        <v>36096</v>
      </c>
      <c r="F2875" s="3"/>
      <c r="AK2875" s="4"/>
      <c r="AL2875" s="4"/>
      <c r="AM2875" s="1"/>
      <c r="AN2875" s="1"/>
      <c r="AO2875" s="1"/>
      <c r="AP2875" s="4"/>
      <c r="BC2875" s="1">
        <v>2.4500000000000002</v>
      </c>
      <c r="CB2875" s="1">
        <v>3.7</v>
      </c>
      <c r="CF2875" s="1">
        <v>4.87</v>
      </c>
      <c r="CG2875" s="1">
        <v>2.4500000000000002</v>
      </c>
      <c r="CI2875" s="1" t="s">
        <v>137</v>
      </c>
    </row>
    <row r="2876" spans="1:131" hidden="1" x14ac:dyDescent="0.25">
      <c r="A2876" s="1" t="s">
        <v>480</v>
      </c>
      <c r="B2876" s="1" t="s">
        <v>479</v>
      </c>
      <c r="C2876" s="1" t="s">
        <v>136</v>
      </c>
      <c r="D2876" s="84">
        <v>1998</v>
      </c>
      <c r="E2876" s="3">
        <v>36098</v>
      </c>
      <c r="F2876" s="3"/>
      <c r="AK2876" s="4"/>
      <c r="AL2876" s="4"/>
      <c r="AM2876" s="1"/>
      <c r="AN2876" s="1"/>
      <c r="AO2876" s="1"/>
      <c r="AP2876" s="4"/>
      <c r="BC2876" s="1">
        <v>2.75</v>
      </c>
      <c r="CB2876" s="1">
        <v>4.3499999999999996</v>
      </c>
      <c r="CF2876" s="1">
        <v>7.28</v>
      </c>
      <c r="CG2876" s="1">
        <v>3.25</v>
      </c>
      <c r="CI2876" s="1" t="s">
        <v>137</v>
      </c>
    </row>
    <row r="2877" spans="1:131" hidden="1" x14ac:dyDescent="0.25">
      <c r="A2877" s="1" t="s">
        <v>480</v>
      </c>
      <c r="B2877" s="1" t="s">
        <v>479</v>
      </c>
      <c r="C2877" s="1" t="s">
        <v>136</v>
      </c>
      <c r="D2877" s="84">
        <v>1998</v>
      </c>
      <c r="E2877" s="3">
        <v>36101</v>
      </c>
      <c r="F2877" s="3"/>
      <c r="AK2877" s="4"/>
      <c r="AL2877" s="4"/>
      <c r="AM2877" s="1"/>
      <c r="AN2877" s="1"/>
      <c r="AO2877" s="1"/>
      <c r="AP2877" s="4"/>
      <c r="BC2877" s="1">
        <v>3.25</v>
      </c>
      <c r="CB2877" s="1">
        <v>4.8</v>
      </c>
      <c r="CF2877" s="1">
        <v>8.0299999999999994</v>
      </c>
      <c r="CG2877" s="1">
        <v>4.25</v>
      </c>
      <c r="CH2877" s="1" t="s">
        <v>137</v>
      </c>
      <c r="CI2877" s="1" t="s">
        <v>137</v>
      </c>
      <c r="DS2877" s="1">
        <v>341.84</v>
      </c>
      <c r="DT2877" s="1">
        <v>0.218</v>
      </c>
      <c r="DU2877" s="1">
        <v>0.24399999999999999</v>
      </c>
      <c r="DV2877" s="1">
        <v>0.248</v>
      </c>
      <c r="DW2877" s="1">
        <v>0.20300000000000001</v>
      </c>
      <c r="DX2877" s="1">
        <v>0.25700000000000001</v>
      </c>
      <c r="DY2877" s="1">
        <v>0.29399999999999998</v>
      </c>
      <c r="DZ2877" s="1">
        <v>0.124</v>
      </c>
      <c r="EA2877" s="1">
        <v>0.12</v>
      </c>
    </row>
    <row r="2878" spans="1:131" x14ac:dyDescent="0.25">
      <c r="A2878" s="1" t="s">
        <v>480</v>
      </c>
      <c r="B2878" s="1" t="s">
        <v>479</v>
      </c>
      <c r="C2878" s="1" t="s">
        <v>136</v>
      </c>
      <c r="D2878" s="84">
        <v>1998</v>
      </c>
      <c r="E2878" s="3">
        <v>36103</v>
      </c>
      <c r="F2878" s="3"/>
      <c r="AK2878" s="4">
        <v>51.14</v>
      </c>
      <c r="AL2878" s="119">
        <f>AK2878/100</f>
        <v>0.51139999999999997</v>
      </c>
      <c r="AM2878" s="1"/>
      <c r="AN2878" s="1"/>
      <c r="AO2878" s="1"/>
      <c r="AP2878" s="4"/>
      <c r="AU2878" s="1">
        <v>0</v>
      </c>
      <c r="AX2878" s="1">
        <v>0.33496669800000001</v>
      </c>
      <c r="BA2878" s="1">
        <v>0</v>
      </c>
      <c r="BB2878" s="1">
        <v>0</v>
      </c>
      <c r="BE2878" s="1">
        <v>4</v>
      </c>
      <c r="BF2878" s="1">
        <v>210.83</v>
      </c>
      <c r="BG2878" s="1">
        <v>0.79</v>
      </c>
      <c r="BJ2878" s="1">
        <f>BL2878</f>
        <v>35.049999999999997</v>
      </c>
      <c r="BK2878" s="1">
        <v>20562.150000000001</v>
      </c>
      <c r="BL2878" s="1">
        <v>35.049999999999997</v>
      </c>
      <c r="BM2878" s="1">
        <v>0</v>
      </c>
      <c r="BZ2878" s="1">
        <v>16.079999999999998</v>
      </c>
      <c r="CD2878" s="1">
        <v>583.28</v>
      </c>
      <c r="CI2878" s="1" t="s">
        <v>137</v>
      </c>
    </row>
    <row r="2879" spans="1:131" hidden="1" x14ac:dyDescent="0.25">
      <c r="A2879" s="1" t="s">
        <v>480</v>
      </c>
      <c r="B2879" s="1" t="s">
        <v>479</v>
      </c>
      <c r="C2879" s="1" t="s">
        <v>136</v>
      </c>
      <c r="D2879" s="84">
        <v>1998</v>
      </c>
      <c r="E2879" s="3">
        <v>36104</v>
      </c>
      <c r="F2879" s="3"/>
      <c r="AK2879" s="4"/>
      <c r="AL2879" s="4"/>
      <c r="AM2879" s="1"/>
      <c r="AN2879" s="1"/>
      <c r="AO2879" s="1"/>
      <c r="AP2879" s="4"/>
      <c r="BC2879" s="1">
        <v>3.8</v>
      </c>
      <c r="CB2879" s="1">
        <v>5.0999999999999996</v>
      </c>
      <c r="CF2879" s="1">
        <v>9.02</v>
      </c>
      <c r="CG2879" s="1">
        <v>5.8</v>
      </c>
      <c r="CI2879" s="1" t="s">
        <v>137</v>
      </c>
    </row>
    <row r="2880" spans="1:131" hidden="1" x14ac:dyDescent="0.25">
      <c r="A2880" s="1" t="s">
        <v>480</v>
      </c>
      <c r="B2880" s="1" t="s">
        <v>479</v>
      </c>
      <c r="C2880" s="1" t="s">
        <v>136</v>
      </c>
      <c r="D2880" s="84">
        <v>1998</v>
      </c>
      <c r="E2880" s="3">
        <v>36108</v>
      </c>
      <c r="F2880" s="3"/>
      <c r="AK2880" s="4"/>
      <c r="AL2880" s="4"/>
      <c r="AM2880" s="1"/>
      <c r="AN2880" s="1"/>
      <c r="AO2880" s="1"/>
      <c r="AP2880" s="4"/>
      <c r="BC2880" s="1">
        <v>4.5</v>
      </c>
      <c r="CB2880" s="1">
        <v>5.9</v>
      </c>
      <c r="CF2880" s="1">
        <v>10.79</v>
      </c>
      <c r="CG2880" s="1">
        <v>7.19</v>
      </c>
      <c r="CH2880" s="1" t="s">
        <v>137</v>
      </c>
      <c r="CI2880" s="1" t="s">
        <v>137</v>
      </c>
      <c r="DS2880" s="1">
        <v>329.25</v>
      </c>
      <c r="DT2880" s="1">
        <v>0.188</v>
      </c>
      <c r="DU2880" s="1">
        <v>0.23</v>
      </c>
      <c r="DV2880" s="1">
        <v>0.247</v>
      </c>
      <c r="DW2880" s="1">
        <v>0.19500000000000001</v>
      </c>
      <c r="DX2880" s="1">
        <v>0.25700000000000001</v>
      </c>
      <c r="DY2880" s="1">
        <v>0.29299999999999998</v>
      </c>
      <c r="DZ2880" s="1">
        <v>0.121</v>
      </c>
      <c r="EA2880" s="1">
        <v>0.11600000000000001</v>
      </c>
    </row>
    <row r="2881" spans="1:131" x14ac:dyDescent="0.25">
      <c r="A2881" s="1" t="s">
        <v>480</v>
      </c>
      <c r="B2881" s="1" t="s">
        <v>479</v>
      </c>
      <c r="C2881" s="1" t="s">
        <v>136</v>
      </c>
      <c r="D2881" s="84">
        <v>1998</v>
      </c>
      <c r="E2881" s="3">
        <v>36110</v>
      </c>
      <c r="F2881" s="3"/>
      <c r="J2881" s="1">
        <v>1.2500000000000001E-2</v>
      </c>
      <c r="K2881" s="1">
        <v>1.7999999999999999E-2</v>
      </c>
      <c r="L2881" s="1">
        <v>3.2000000000000001E-2</v>
      </c>
      <c r="M2881" s="1">
        <v>5.8500000000000003E-2</v>
      </c>
      <c r="N2881" s="1">
        <v>7.1499999999999994E-2</v>
      </c>
      <c r="O2881" s="1">
        <v>3.9E-2</v>
      </c>
      <c r="P2881" s="1">
        <v>295.2</v>
      </c>
      <c r="Q2881" s="1">
        <v>434.6</v>
      </c>
      <c r="R2881" s="1">
        <v>731.9</v>
      </c>
      <c r="S2881" s="1">
        <v>23616</v>
      </c>
      <c r="T2881" s="1">
        <v>24144.444439999999</v>
      </c>
      <c r="U2881" s="1">
        <v>22871.875</v>
      </c>
      <c r="V2881" s="1">
        <v>22748.717949999998</v>
      </c>
      <c r="W2881" s="1">
        <v>25120.279719999999</v>
      </c>
      <c r="X2881" s="1">
        <v>21064.102559999999</v>
      </c>
      <c r="AB2881" s="1">
        <v>295.2</v>
      </c>
      <c r="AC2881" s="1">
        <v>434.6</v>
      </c>
      <c r="AD2881" s="1">
        <v>731.9</v>
      </c>
      <c r="AE2881" s="1">
        <v>1330.8</v>
      </c>
      <c r="AF2881" s="1">
        <v>1796.1</v>
      </c>
      <c r="AG2881" s="1">
        <v>821.5</v>
      </c>
      <c r="AK2881" s="4">
        <v>115.75</v>
      </c>
      <c r="AL2881" s="119">
        <f>AK2881/100</f>
        <v>1.1575</v>
      </c>
      <c r="AM2881" s="1"/>
      <c r="AN2881" s="1"/>
      <c r="AO2881" s="1"/>
      <c r="AP2881" s="4"/>
      <c r="AU2881" s="1">
        <v>0</v>
      </c>
      <c r="AX2881" s="1">
        <v>0.60849702100000003</v>
      </c>
      <c r="BA2881" s="1">
        <v>0.05</v>
      </c>
      <c r="BB2881" s="1">
        <v>0</v>
      </c>
      <c r="BE2881" s="1">
        <v>5</v>
      </c>
      <c r="BF2881" s="1">
        <v>317.17</v>
      </c>
      <c r="BG2881" s="1">
        <v>1.94</v>
      </c>
      <c r="BJ2881" s="1">
        <f>BL2881</f>
        <v>72.459999999999994</v>
      </c>
      <c r="BK2881" s="1">
        <v>23434.12</v>
      </c>
      <c r="BL2881" s="1">
        <v>72.459999999999994</v>
      </c>
      <c r="BM2881" s="1">
        <v>0</v>
      </c>
      <c r="BZ2881" s="1">
        <v>42.94</v>
      </c>
      <c r="CD2881" s="1">
        <v>623.70000000000005</v>
      </c>
      <c r="CI2881" s="1" t="s">
        <v>137</v>
      </c>
    </row>
    <row r="2882" spans="1:131" hidden="1" x14ac:dyDescent="0.25">
      <c r="A2882" s="1" t="s">
        <v>480</v>
      </c>
      <c r="B2882" s="1" t="s">
        <v>479</v>
      </c>
      <c r="C2882" s="1" t="s">
        <v>136</v>
      </c>
      <c r="D2882" s="84">
        <v>1998</v>
      </c>
      <c r="E2882" s="3">
        <v>36111</v>
      </c>
      <c r="F2882" s="3"/>
      <c r="AK2882" s="4"/>
      <c r="AL2882" s="4"/>
      <c r="AM2882" s="1"/>
      <c r="AN2882" s="1"/>
      <c r="AO2882" s="1"/>
      <c r="AP2882" s="4"/>
      <c r="BC2882" s="1">
        <v>4.8</v>
      </c>
      <c r="CB2882" s="1">
        <v>6.5</v>
      </c>
      <c r="CF2882" s="1">
        <v>12.39</v>
      </c>
      <c r="CG2882" s="1">
        <v>8.02</v>
      </c>
      <c r="CI2882" s="1" t="s">
        <v>137</v>
      </c>
    </row>
    <row r="2883" spans="1:131" hidden="1" x14ac:dyDescent="0.25">
      <c r="A2883" s="1" t="s">
        <v>480</v>
      </c>
      <c r="B2883" s="1" t="s">
        <v>479</v>
      </c>
      <c r="C2883" s="1" t="s">
        <v>136</v>
      </c>
      <c r="D2883" s="84">
        <v>1998</v>
      </c>
      <c r="E2883" s="3">
        <v>36115</v>
      </c>
      <c r="F2883" s="3"/>
      <c r="AK2883" s="4"/>
      <c r="AL2883" s="4"/>
      <c r="AM2883" s="1"/>
      <c r="AN2883" s="1"/>
      <c r="AO2883" s="1"/>
      <c r="AP2883" s="4"/>
      <c r="BC2883" s="1">
        <v>5.75</v>
      </c>
      <c r="CB2883" s="1">
        <v>6.85</v>
      </c>
      <c r="CF2883" s="1">
        <v>13</v>
      </c>
      <c r="CG2883" s="1">
        <v>9.6999999999999993</v>
      </c>
      <c r="CH2883" s="1" t="s">
        <v>137</v>
      </c>
      <c r="CI2883" s="1" t="s">
        <v>137</v>
      </c>
      <c r="DS2883" s="1">
        <v>316.79000000000002</v>
      </c>
      <c r="DT2883" s="1">
        <v>0.153</v>
      </c>
      <c r="DU2883" s="1">
        <v>0.2</v>
      </c>
      <c r="DV2883" s="1">
        <v>0.24099999999999999</v>
      </c>
      <c r="DW2883" s="1">
        <v>0.19500000000000001</v>
      </c>
      <c r="DX2883" s="1">
        <v>0.254</v>
      </c>
      <c r="DY2883" s="1">
        <v>0.29199999999999998</v>
      </c>
      <c r="DZ2883" s="1">
        <v>0.127</v>
      </c>
      <c r="EA2883" s="1">
        <v>0.123</v>
      </c>
    </row>
    <row r="2884" spans="1:131" x14ac:dyDescent="0.25">
      <c r="A2884" s="1" t="s">
        <v>480</v>
      </c>
      <c r="B2884" s="1" t="s">
        <v>479</v>
      </c>
      <c r="C2884" s="1" t="s">
        <v>136</v>
      </c>
      <c r="D2884" s="84">
        <v>1998</v>
      </c>
      <c r="E2884" s="3">
        <v>36116</v>
      </c>
      <c r="F2884" s="3"/>
      <c r="J2884" s="1">
        <v>6.2E-2</v>
      </c>
      <c r="K2884" s="1">
        <v>0.10050000000000001</v>
      </c>
      <c r="L2884" s="1">
        <v>9.9500000000000005E-2</v>
      </c>
      <c r="M2884" s="1">
        <v>0.06</v>
      </c>
      <c r="N2884" s="1">
        <v>314</v>
      </c>
      <c r="O2884" s="1">
        <v>438.7</v>
      </c>
      <c r="P2884" s="1">
        <v>690.3</v>
      </c>
      <c r="Q2884" s="1">
        <v>1354</v>
      </c>
      <c r="R2884" s="1">
        <v>1805</v>
      </c>
      <c r="V2884" s="1">
        <v>21838.70968</v>
      </c>
      <c r="W2884" s="1">
        <v>17960.199000000001</v>
      </c>
      <c r="X2884" s="1">
        <v>21728.643220000002</v>
      </c>
      <c r="Y2884" s="1">
        <v>15316.666670000001</v>
      </c>
      <c r="AB2884" s="1">
        <v>314</v>
      </c>
      <c r="AC2884" s="1">
        <v>438.7</v>
      </c>
      <c r="AD2884" s="1">
        <v>690.3</v>
      </c>
      <c r="AE2884" s="1">
        <v>1354</v>
      </c>
      <c r="AF2884" s="1">
        <v>1805</v>
      </c>
      <c r="AG2884" s="1">
        <v>2162</v>
      </c>
      <c r="AH2884" s="1">
        <v>919</v>
      </c>
      <c r="AK2884" s="4">
        <v>220.63</v>
      </c>
      <c r="AL2884" s="119">
        <f>AK2884/100</f>
        <v>2.2063000000000001</v>
      </c>
      <c r="AM2884" s="1"/>
      <c r="AN2884" s="1"/>
      <c r="AO2884" s="1"/>
      <c r="AP2884" s="4"/>
      <c r="AU2884" s="1">
        <v>0</v>
      </c>
      <c r="AX2884" s="1">
        <v>0.76824324600000005</v>
      </c>
      <c r="BA2884" s="1">
        <v>0.37</v>
      </c>
      <c r="BB2884" s="1">
        <v>0</v>
      </c>
      <c r="BE2884" s="1">
        <v>6</v>
      </c>
      <c r="BF2884" s="1">
        <v>401</v>
      </c>
      <c r="BG2884" s="1">
        <v>2.86</v>
      </c>
      <c r="BJ2884" s="1">
        <f>BL2884</f>
        <v>117.03</v>
      </c>
      <c r="BK2884" s="1">
        <v>20446.599999999999</v>
      </c>
      <c r="BL2884" s="1">
        <v>117.03</v>
      </c>
      <c r="BM2884" s="1">
        <v>0</v>
      </c>
      <c r="BZ2884" s="1">
        <v>101.11</v>
      </c>
      <c r="CD2884" s="1">
        <v>655.46</v>
      </c>
      <c r="CI2884" s="1" t="s">
        <v>137</v>
      </c>
    </row>
    <row r="2885" spans="1:131" hidden="1" x14ac:dyDescent="0.25">
      <c r="A2885" s="1" t="s">
        <v>480</v>
      </c>
      <c r="B2885" s="1" t="s">
        <v>479</v>
      </c>
      <c r="C2885" s="1" t="s">
        <v>136</v>
      </c>
      <c r="D2885" s="84">
        <v>1998</v>
      </c>
      <c r="E2885" s="3">
        <v>36118</v>
      </c>
      <c r="F2885" s="3"/>
      <c r="AK2885" s="4"/>
      <c r="AL2885" s="4"/>
      <c r="AM2885" s="1"/>
      <c r="AN2885" s="1"/>
      <c r="AO2885" s="1"/>
      <c r="AP2885" s="4"/>
      <c r="BC2885" s="1">
        <v>6.35</v>
      </c>
      <c r="CB2885" s="1">
        <v>7.65</v>
      </c>
      <c r="CF2885" s="1">
        <v>14.51</v>
      </c>
      <c r="CG2885" s="1">
        <v>10.47</v>
      </c>
      <c r="CI2885" s="1" t="s">
        <v>137</v>
      </c>
    </row>
    <row r="2886" spans="1:131" x14ac:dyDescent="0.25">
      <c r="A2886" s="1" t="s">
        <v>480</v>
      </c>
      <c r="B2886" s="1" t="s">
        <v>479</v>
      </c>
      <c r="C2886" s="1" t="s">
        <v>136</v>
      </c>
      <c r="D2886" s="84">
        <v>1998</v>
      </c>
      <c r="E2886" s="3">
        <v>36122</v>
      </c>
      <c r="F2886" s="3"/>
      <c r="J2886" s="1">
        <v>8.0500000000000002E-2</v>
      </c>
      <c r="K2886" s="1">
        <v>0.1235</v>
      </c>
      <c r="L2886" s="1">
        <v>0.13450000000000001</v>
      </c>
      <c r="M2886" s="1">
        <v>0.1135</v>
      </c>
      <c r="N2886" s="1">
        <v>4.2000000000000003E-2</v>
      </c>
      <c r="O2886" s="1">
        <v>314</v>
      </c>
      <c r="P2886" s="1">
        <v>438.7</v>
      </c>
      <c r="Q2886" s="1">
        <v>690.3</v>
      </c>
      <c r="R2886" s="1">
        <v>1342.4</v>
      </c>
      <c r="W2886" s="1">
        <v>23111.180120000001</v>
      </c>
      <c r="X2886" s="1">
        <v>19141.700400000002</v>
      </c>
      <c r="Y2886" s="1">
        <v>19484.014869999999</v>
      </c>
      <c r="Z2886" s="1">
        <v>17687.665199999999</v>
      </c>
      <c r="AA2886" s="1">
        <v>6214.2857139999996</v>
      </c>
      <c r="AB2886" s="1">
        <v>314</v>
      </c>
      <c r="AC2886" s="1">
        <v>438.7</v>
      </c>
      <c r="AD2886" s="1">
        <v>690.3</v>
      </c>
      <c r="AE2886" s="1">
        <v>1342.4</v>
      </c>
      <c r="AF2886" s="1">
        <v>1860.45</v>
      </c>
      <c r="AG2886" s="1">
        <v>2364</v>
      </c>
      <c r="AH2886" s="1">
        <v>2620.6</v>
      </c>
      <c r="AI2886" s="1">
        <v>2007.55</v>
      </c>
      <c r="AJ2886" s="1">
        <v>261</v>
      </c>
      <c r="AK2886" s="4">
        <v>358.01</v>
      </c>
      <c r="AL2886" s="119">
        <f>AK2886/100</f>
        <v>3.5800999999999998</v>
      </c>
      <c r="AM2886" s="1"/>
      <c r="AN2886" s="1"/>
      <c r="AO2886" s="1"/>
      <c r="AP2886" s="4"/>
      <c r="AU2886" s="1">
        <v>0</v>
      </c>
      <c r="AX2886" s="1">
        <v>0.87324497999999995</v>
      </c>
      <c r="BA2886" s="1">
        <v>0.68</v>
      </c>
      <c r="BB2886" s="1">
        <v>0</v>
      </c>
      <c r="BC2886" s="1">
        <v>6.8</v>
      </c>
      <c r="BE2886" s="1">
        <v>8</v>
      </c>
      <c r="BF2886" s="1">
        <v>471.33</v>
      </c>
      <c r="BG2886" s="1">
        <v>4.0199999999999996</v>
      </c>
      <c r="BJ2886" s="1">
        <f>BL2886</f>
        <v>154.80000000000001</v>
      </c>
      <c r="BK2886" s="1">
        <v>20546.39</v>
      </c>
      <c r="BL2886" s="1">
        <v>154.80000000000001</v>
      </c>
      <c r="BM2886" s="1">
        <v>0</v>
      </c>
      <c r="BZ2886" s="1">
        <v>198.6</v>
      </c>
      <c r="CB2886" s="1">
        <v>7.9</v>
      </c>
      <c r="CD2886" s="1">
        <v>643.91</v>
      </c>
      <c r="CF2886" s="1">
        <v>14.99</v>
      </c>
      <c r="CG2886" s="1">
        <v>11.45</v>
      </c>
      <c r="CH2886" s="1" t="s">
        <v>137</v>
      </c>
      <c r="CI2886" s="1" t="s">
        <v>137</v>
      </c>
      <c r="DS2886" s="1">
        <v>300.39999999999998</v>
      </c>
      <c r="DT2886" s="1">
        <v>0.123</v>
      </c>
      <c r="DU2886" s="1">
        <v>0.17899999999999999</v>
      </c>
      <c r="DV2886" s="1">
        <v>0.22700000000000001</v>
      </c>
      <c r="DW2886" s="1">
        <v>0.183</v>
      </c>
      <c r="DX2886" s="1">
        <v>0.254</v>
      </c>
      <c r="DY2886" s="1">
        <v>0.28799999999999998</v>
      </c>
      <c r="DZ2886" s="1">
        <v>0.125</v>
      </c>
      <c r="EA2886" s="1">
        <v>0.125</v>
      </c>
    </row>
    <row r="2887" spans="1:131" hidden="1" x14ac:dyDescent="0.25">
      <c r="A2887" s="1" t="s">
        <v>480</v>
      </c>
      <c r="B2887" s="1" t="s">
        <v>479</v>
      </c>
      <c r="C2887" s="1" t="s">
        <v>136</v>
      </c>
      <c r="D2887" s="84">
        <v>1998</v>
      </c>
      <c r="E2887" s="3">
        <v>36125</v>
      </c>
      <c r="F2887" s="3"/>
      <c r="AK2887" s="4"/>
      <c r="AL2887" s="4"/>
      <c r="AM2887" s="1"/>
      <c r="AN2887" s="1"/>
      <c r="AO2887" s="1"/>
      <c r="AP2887" s="4"/>
      <c r="BC2887" s="1">
        <v>7.6</v>
      </c>
      <c r="CB2887" s="1">
        <v>8.6</v>
      </c>
      <c r="CF2887" s="1">
        <v>15.84</v>
      </c>
      <c r="CG2887" s="1">
        <v>12.63</v>
      </c>
      <c r="CI2887" s="1" t="s">
        <v>137</v>
      </c>
    </row>
    <row r="2888" spans="1:131" hidden="1" x14ac:dyDescent="0.25">
      <c r="A2888" s="1" t="s">
        <v>480</v>
      </c>
      <c r="B2888" s="1" t="s">
        <v>479</v>
      </c>
      <c r="C2888" s="1" t="s">
        <v>136</v>
      </c>
      <c r="D2888" s="84">
        <v>1998</v>
      </c>
      <c r="E2888" s="3">
        <v>36129</v>
      </c>
      <c r="F2888" s="3"/>
      <c r="AK2888" s="4"/>
      <c r="AL2888" s="4"/>
      <c r="AM2888" s="1"/>
      <c r="AN2888" s="1"/>
      <c r="AO2888" s="1"/>
      <c r="AP2888" s="4"/>
      <c r="BC2888" s="1">
        <v>8.5500000000000007</v>
      </c>
      <c r="CB2888" s="1">
        <v>8.5500000000000007</v>
      </c>
      <c r="CF2888" s="1">
        <v>15.95</v>
      </c>
      <c r="CG2888" s="1">
        <v>13.75</v>
      </c>
      <c r="CH2888" s="1" t="s">
        <v>137</v>
      </c>
      <c r="CI2888" s="1" t="s">
        <v>137</v>
      </c>
      <c r="DS2888" s="1">
        <v>288.51</v>
      </c>
      <c r="DT2888" s="1">
        <v>0.10199999999999999</v>
      </c>
      <c r="DU2888" s="1">
        <v>0.17</v>
      </c>
      <c r="DV2888" s="1">
        <v>0.21099999999999999</v>
      </c>
      <c r="DW2888" s="1">
        <v>0.16800000000000001</v>
      </c>
      <c r="DX2888" s="1">
        <v>0.254</v>
      </c>
      <c r="DY2888" s="1">
        <v>0.29499999999999998</v>
      </c>
      <c r="DZ2888" s="1">
        <v>0.12</v>
      </c>
      <c r="EA2888" s="1">
        <v>0.123</v>
      </c>
    </row>
    <row r="2889" spans="1:131" x14ac:dyDescent="0.25">
      <c r="A2889" s="1" t="s">
        <v>480</v>
      </c>
      <c r="B2889" s="1" t="s">
        <v>479</v>
      </c>
      <c r="C2889" s="1" t="s">
        <v>136</v>
      </c>
      <c r="D2889" s="84">
        <v>1998</v>
      </c>
      <c r="E2889" s="3">
        <v>36131</v>
      </c>
      <c r="F2889" s="3"/>
      <c r="AK2889" s="4">
        <v>510.58</v>
      </c>
      <c r="AL2889" s="119">
        <f>AK2889/100</f>
        <v>5.1057999999999995</v>
      </c>
      <c r="AM2889" s="1"/>
      <c r="AN2889" s="1"/>
      <c r="AO2889" s="1"/>
      <c r="AP2889" s="4"/>
      <c r="AU2889" s="1">
        <v>0</v>
      </c>
      <c r="AX2889" s="1">
        <v>0.89243045099999996</v>
      </c>
      <c r="BA2889" s="1">
        <v>1.86</v>
      </c>
      <c r="BB2889" s="1">
        <v>1</v>
      </c>
      <c r="BE2889" s="1">
        <v>8</v>
      </c>
      <c r="BF2889" s="1">
        <v>599.83000000000004</v>
      </c>
      <c r="BG2889" s="1">
        <v>4.26</v>
      </c>
      <c r="BJ2889" s="1">
        <f>BL2889</f>
        <v>174.31</v>
      </c>
      <c r="BK2889" s="1">
        <v>19602.53</v>
      </c>
      <c r="BL2889" s="1">
        <v>174.31</v>
      </c>
      <c r="BM2889" s="1">
        <v>0</v>
      </c>
      <c r="BZ2889" s="1">
        <v>323.66000000000003</v>
      </c>
      <c r="CD2889" s="1">
        <v>586.16</v>
      </c>
      <c r="CI2889" s="1" t="s">
        <v>137</v>
      </c>
    </row>
    <row r="2890" spans="1:131" hidden="1" x14ac:dyDescent="0.25">
      <c r="A2890" s="1" t="s">
        <v>480</v>
      </c>
      <c r="B2890" s="1" t="s">
        <v>479</v>
      </c>
      <c r="C2890" s="1" t="s">
        <v>136</v>
      </c>
      <c r="D2890" s="84">
        <v>1998</v>
      </c>
      <c r="E2890" s="3">
        <v>36132</v>
      </c>
      <c r="F2890" s="3"/>
      <c r="AK2890" s="4"/>
      <c r="AL2890" s="4"/>
      <c r="AM2890" s="1"/>
      <c r="AN2890" s="1"/>
      <c r="AO2890" s="1"/>
      <c r="AP2890" s="4"/>
      <c r="BC2890" s="1">
        <v>8.25</v>
      </c>
      <c r="CB2890" s="1">
        <v>8.75</v>
      </c>
      <c r="CF2890" s="1">
        <v>16.399999999999999</v>
      </c>
      <c r="CG2890" s="1">
        <v>13.63</v>
      </c>
      <c r="CI2890" s="1" t="s">
        <v>137</v>
      </c>
    </row>
    <row r="2891" spans="1:131" hidden="1" x14ac:dyDescent="0.25">
      <c r="A2891" s="1" t="s">
        <v>480</v>
      </c>
      <c r="B2891" s="1" t="s">
        <v>479</v>
      </c>
      <c r="C2891" s="1" t="s">
        <v>136</v>
      </c>
      <c r="D2891" s="84">
        <v>1998</v>
      </c>
      <c r="E2891" s="3">
        <v>36136</v>
      </c>
      <c r="F2891" s="3"/>
      <c r="AK2891" s="4"/>
      <c r="AL2891" s="4"/>
      <c r="AM2891" s="1"/>
      <c r="AN2891" s="1"/>
      <c r="AO2891" s="1"/>
      <c r="AP2891" s="4"/>
      <c r="BC2891" s="1">
        <v>8.6</v>
      </c>
      <c r="CB2891" s="1">
        <v>8.8000000000000007</v>
      </c>
      <c r="CF2891" s="1">
        <v>12.39</v>
      </c>
      <c r="CG2891" s="1">
        <v>14.59</v>
      </c>
      <c r="CH2891" s="1" t="s">
        <v>137</v>
      </c>
      <c r="CI2891" s="1" t="s">
        <v>137</v>
      </c>
      <c r="DS2891" s="1">
        <v>275.41000000000003</v>
      </c>
      <c r="DT2891" s="1">
        <v>9.2999999999999999E-2</v>
      </c>
      <c r="DU2891" s="1">
        <v>0.16200000000000001</v>
      </c>
      <c r="DV2891" s="1">
        <v>0.184</v>
      </c>
      <c r="DW2891" s="1">
        <v>0.151</v>
      </c>
      <c r="DX2891" s="1">
        <v>0.248</v>
      </c>
      <c r="DY2891" s="1">
        <v>0.29599999999999999</v>
      </c>
      <c r="DZ2891" s="1">
        <v>0.12</v>
      </c>
      <c r="EA2891" s="1">
        <v>0.123</v>
      </c>
    </row>
    <row r="2892" spans="1:131" x14ac:dyDescent="0.25">
      <c r="A2892" s="1" t="s">
        <v>480</v>
      </c>
      <c r="B2892" s="1" t="s">
        <v>479</v>
      </c>
      <c r="C2892" s="1" t="s">
        <v>136</v>
      </c>
      <c r="D2892" s="84">
        <v>1998</v>
      </c>
      <c r="E2892" s="3">
        <v>36138</v>
      </c>
      <c r="F2892" s="3"/>
      <c r="AK2892" s="4">
        <v>582.6</v>
      </c>
      <c r="AL2892" s="119">
        <f>AK2892/100</f>
        <v>5.8260000000000005</v>
      </c>
      <c r="AM2892" s="1"/>
      <c r="AN2892" s="1"/>
      <c r="AO2892" s="1"/>
      <c r="AP2892" s="4"/>
      <c r="AU2892" s="1">
        <v>0</v>
      </c>
      <c r="AX2892" s="1">
        <v>0.88547098899999999</v>
      </c>
      <c r="BA2892" s="1">
        <v>3.28</v>
      </c>
      <c r="BB2892" s="1">
        <v>3.05</v>
      </c>
      <c r="BE2892" s="1">
        <v>5.95</v>
      </c>
      <c r="BF2892" s="1">
        <v>648.16999999999996</v>
      </c>
      <c r="BG2892" s="1">
        <v>4.01</v>
      </c>
      <c r="BJ2892" s="1">
        <f>BL2892</f>
        <v>131.61000000000001</v>
      </c>
      <c r="BK2892" s="1">
        <v>21582.09</v>
      </c>
      <c r="BL2892" s="1">
        <v>131.61000000000001</v>
      </c>
      <c r="BM2892" s="1">
        <v>0</v>
      </c>
      <c r="BO2892" s="1">
        <v>16.8</v>
      </c>
      <c r="BZ2892" s="1">
        <v>342.71</v>
      </c>
      <c r="CD2892" s="1">
        <v>545.74</v>
      </c>
      <c r="CI2892" s="1" t="s">
        <v>137</v>
      </c>
    </row>
    <row r="2893" spans="1:131" hidden="1" x14ac:dyDescent="0.25">
      <c r="A2893" s="1" t="s">
        <v>480</v>
      </c>
      <c r="B2893" s="1" t="s">
        <v>479</v>
      </c>
      <c r="C2893" s="1" t="s">
        <v>136</v>
      </c>
      <c r="D2893" s="84">
        <v>1998</v>
      </c>
      <c r="E2893" s="3">
        <v>36139</v>
      </c>
      <c r="F2893" s="3"/>
      <c r="AK2893" s="4"/>
      <c r="AL2893" s="4"/>
      <c r="AM2893" s="1"/>
      <c r="AN2893" s="1"/>
      <c r="AO2893" s="1"/>
      <c r="AP2893" s="4"/>
      <c r="BC2893" s="1">
        <v>8.6999999999999993</v>
      </c>
      <c r="CB2893" s="1">
        <v>8.8000000000000007</v>
      </c>
      <c r="CF2893" s="1">
        <v>16.3</v>
      </c>
      <c r="CG2893" s="1">
        <v>10.89</v>
      </c>
      <c r="CI2893" s="1" t="s">
        <v>137</v>
      </c>
    </row>
    <row r="2894" spans="1:131" hidden="1" x14ac:dyDescent="0.25">
      <c r="A2894" s="1" t="s">
        <v>480</v>
      </c>
      <c r="B2894" s="1" t="s">
        <v>479</v>
      </c>
      <c r="C2894" s="1" t="s">
        <v>136</v>
      </c>
      <c r="D2894" s="84">
        <v>1998</v>
      </c>
      <c r="E2894" s="3">
        <v>36143</v>
      </c>
      <c r="F2894" s="3"/>
      <c r="AK2894" s="4"/>
      <c r="AL2894" s="4"/>
      <c r="AM2894" s="1"/>
      <c r="AN2894" s="1"/>
      <c r="AO2894" s="1"/>
      <c r="AP2894" s="4"/>
      <c r="BC2894" s="1">
        <v>8.8000000000000007</v>
      </c>
      <c r="CF2894" s="1">
        <v>8.5</v>
      </c>
      <c r="CG2894" s="1">
        <v>11.9</v>
      </c>
      <c r="CH2894" s="1" t="s">
        <v>137</v>
      </c>
      <c r="CI2894" s="1" t="s">
        <v>137</v>
      </c>
      <c r="DS2894" s="1">
        <v>258.48</v>
      </c>
      <c r="DT2894" s="1">
        <v>0.09</v>
      </c>
      <c r="DU2894" s="1">
        <v>0.152</v>
      </c>
      <c r="DV2894" s="1">
        <v>0.156</v>
      </c>
      <c r="DW2894" s="1">
        <v>0.13500000000000001</v>
      </c>
      <c r="DX2894" s="1">
        <v>0.23200000000000001</v>
      </c>
      <c r="DY2894" s="1">
        <v>0.28999999999999998</v>
      </c>
      <c r="DZ2894" s="1">
        <v>0.11799999999999999</v>
      </c>
      <c r="EA2894" s="1">
        <v>0.12</v>
      </c>
    </row>
    <row r="2895" spans="1:131" x14ac:dyDescent="0.25">
      <c r="A2895" s="1" t="s">
        <v>480</v>
      </c>
      <c r="B2895" s="1" t="s">
        <v>479</v>
      </c>
      <c r="C2895" s="1" t="s">
        <v>136</v>
      </c>
      <c r="D2895" s="84">
        <v>1998</v>
      </c>
      <c r="E2895" s="3">
        <v>36145</v>
      </c>
      <c r="F2895" s="3"/>
      <c r="J2895" s="1">
        <v>8.8499999999999995E-2</v>
      </c>
      <c r="K2895" s="1">
        <v>1564.04</v>
      </c>
      <c r="L2895" s="1">
        <v>2263</v>
      </c>
      <c r="M2895" s="1">
        <v>2642.0749999999998</v>
      </c>
      <c r="N2895" s="1">
        <v>2334.35</v>
      </c>
      <c r="O2895" s="1">
        <v>1358.5</v>
      </c>
      <c r="P2895" s="1">
        <v>15350.28249</v>
      </c>
      <c r="AA2895" s="1">
        <v>15350.28249</v>
      </c>
      <c r="AF2895" s="1">
        <v>1564.04</v>
      </c>
      <c r="AG2895" s="1">
        <v>2263</v>
      </c>
      <c r="AH2895" s="1">
        <v>2642.0749999999998</v>
      </c>
      <c r="AI2895" s="1">
        <v>2334.35</v>
      </c>
      <c r="AJ2895" s="1">
        <v>1358.5</v>
      </c>
      <c r="AK2895" s="119">
        <v>713.7</v>
      </c>
      <c r="AL2895" s="119">
        <f>AK2895/100</f>
        <v>7.1370000000000005</v>
      </c>
      <c r="AM2895" s="1"/>
      <c r="AN2895" s="1"/>
      <c r="AO2895" s="1"/>
      <c r="AP2895" s="4"/>
      <c r="AU2895" s="1">
        <v>6019.46</v>
      </c>
      <c r="AW2895" s="1">
        <v>106.81</v>
      </c>
      <c r="AX2895" s="1">
        <v>0.83840456799999996</v>
      </c>
      <c r="BA2895" s="1">
        <v>5.82</v>
      </c>
      <c r="BB2895" s="1">
        <v>4.1500000000000004</v>
      </c>
      <c r="BE2895" s="1">
        <v>4.8499999999999996</v>
      </c>
      <c r="BF2895" s="1">
        <v>703.5</v>
      </c>
      <c r="BG2895" s="1">
        <v>3.35</v>
      </c>
      <c r="BJ2895" s="1">
        <f>BL2895</f>
        <v>131.19999999999999</v>
      </c>
      <c r="BK2895" s="1">
        <v>21901.55</v>
      </c>
      <c r="BL2895" s="1">
        <v>131.19999999999999</v>
      </c>
      <c r="BM2895" s="1">
        <v>16.73</v>
      </c>
      <c r="BO2895" s="1">
        <v>70.73</v>
      </c>
      <c r="BZ2895" s="1">
        <v>365.5</v>
      </c>
      <c r="CD2895" s="1">
        <v>485.1</v>
      </c>
      <c r="CI2895" s="1" t="s">
        <v>137</v>
      </c>
    </row>
    <row r="2896" spans="1:131" hidden="1" x14ac:dyDescent="0.25">
      <c r="A2896" s="1" t="s">
        <v>480</v>
      </c>
      <c r="B2896" s="1" t="s">
        <v>479</v>
      </c>
      <c r="C2896" s="1" t="s">
        <v>136</v>
      </c>
      <c r="D2896" s="84">
        <v>1998</v>
      </c>
      <c r="E2896" s="3">
        <v>36146</v>
      </c>
      <c r="F2896" s="3"/>
      <c r="AK2896" s="4"/>
      <c r="AL2896" s="4"/>
      <c r="AM2896" s="1"/>
      <c r="AN2896" s="1"/>
      <c r="AO2896" s="1"/>
      <c r="AP2896" s="4"/>
      <c r="CG2896" s="1">
        <v>7.5</v>
      </c>
      <c r="CI2896" s="1" t="s">
        <v>137</v>
      </c>
    </row>
    <row r="2897" spans="1:131" hidden="1" x14ac:dyDescent="0.25">
      <c r="A2897" s="1" t="s">
        <v>480</v>
      </c>
      <c r="B2897" s="1" t="s">
        <v>479</v>
      </c>
      <c r="C2897" s="1" t="s">
        <v>136</v>
      </c>
      <c r="D2897" s="84">
        <v>1998</v>
      </c>
      <c r="E2897" s="3">
        <v>36150</v>
      </c>
      <c r="F2897" s="3"/>
      <c r="AK2897" s="4"/>
      <c r="AL2897" s="4"/>
      <c r="AM2897" s="1"/>
      <c r="AN2897" s="1"/>
      <c r="AO2897" s="1"/>
      <c r="AP2897" s="4"/>
      <c r="CG2897" s="1">
        <v>8.58</v>
      </c>
      <c r="CH2897" s="1" t="s">
        <v>137</v>
      </c>
      <c r="CI2897" s="1" t="s">
        <v>137</v>
      </c>
      <c r="DS2897" s="1">
        <v>298.38</v>
      </c>
      <c r="DT2897" s="1">
        <v>0.22700000000000001</v>
      </c>
      <c r="DU2897" s="1">
        <v>0.22</v>
      </c>
      <c r="DV2897" s="1">
        <v>0.16800000000000001</v>
      </c>
      <c r="DW2897" s="1">
        <v>0.13200000000000001</v>
      </c>
      <c r="DX2897" s="1">
        <v>0.224</v>
      </c>
      <c r="DY2897" s="1">
        <v>0.28299999999999997</v>
      </c>
      <c r="DZ2897" s="1">
        <v>0.11700000000000001</v>
      </c>
      <c r="EA2897" s="1">
        <v>0.122</v>
      </c>
    </row>
    <row r="2898" spans="1:131" hidden="1" x14ac:dyDescent="0.25">
      <c r="A2898" s="1" t="s">
        <v>480</v>
      </c>
      <c r="B2898" s="1" t="s">
        <v>479</v>
      </c>
      <c r="C2898" s="1" t="s">
        <v>136</v>
      </c>
      <c r="D2898" s="84">
        <v>1998</v>
      </c>
      <c r="E2898" s="3">
        <v>36152</v>
      </c>
      <c r="F2898" s="3"/>
      <c r="AK2898" s="4"/>
      <c r="AL2898" s="4"/>
      <c r="AM2898" s="1"/>
      <c r="AN2898" s="1"/>
      <c r="AO2898" s="1"/>
      <c r="AP2898" s="4"/>
      <c r="CG2898" s="1">
        <v>9.17</v>
      </c>
      <c r="CI2898" s="1" t="s">
        <v>137</v>
      </c>
    </row>
    <row r="2899" spans="1:131" x14ac:dyDescent="0.25">
      <c r="A2899" s="1" t="s">
        <v>480</v>
      </c>
      <c r="B2899" s="1" t="s">
        <v>479</v>
      </c>
      <c r="C2899" s="1" t="s">
        <v>136</v>
      </c>
      <c r="D2899" s="84">
        <v>1998</v>
      </c>
      <c r="E2899" s="3">
        <v>36153</v>
      </c>
      <c r="F2899" s="3"/>
      <c r="J2899" s="1">
        <v>409.68</v>
      </c>
      <c r="K2899" s="1">
        <v>1576.4875</v>
      </c>
      <c r="L2899" s="1">
        <v>2263</v>
      </c>
      <c r="M2899" s="1">
        <v>2642.0749999999998</v>
      </c>
      <c r="N2899" s="1">
        <v>2334.35</v>
      </c>
      <c r="O2899" s="1">
        <v>1473.4</v>
      </c>
      <c r="AE2899" s="1">
        <v>409.68</v>
      </c>
      <c r="AF2899" s="1">
        <v>1576.4875</v>
      </c>
      <c r="AG2899" s="1">
        <v>2263</v>
      </c>
      <c r="AH2899" s="1">
        <v>2642.0749999999998</v>
      </c>
      <c r="AI2899" s="1">
        <v>2334.35</v>
      </c>
      <c r="AJ2899" s="1">
        <v>1473.4</v>
      </c>
      <c r="AK2899" s="119">
        <v>907.91</v>
      </c>
      <c r="AL2899" s="119">
        <f>AK2899/100</f>
        <v>9.0791000000000004</v>
      </c>
      <c r="AM2899" s="1"/>
      <c r="AN2899" s="1"/>
      <c r="AO2899" s="1"/>
      <c r="AP2899" s="4"/>
      <c r="AU2899" s="1">
        <v>8718.1200000000008</v>
      </c>
      <c r="AW2899" s="1">
        <v>168.31</v>
      </c>
      <c r="AX2899" s="1">
        <v>0.879791777</v>
      </c>
      <c r="BA2899" s="1">
        <v>6.09</v>
      </c>
      <c r="BB2899" s="1">
        <v>4</v>
      </c>
      <c r="BE2899" s="1">
        <v>5</v>
      </c>
      <c r="BF2899" s="1">
        <v>802.83</v>
      </c>
      <c r="BG2899" s="1">
        <v>3.93</v>
      </c>
      <c r="BJ2899" s="1">
        <f>BL2899</f>
        <v>159.08000000000001</v>
      </c>
      <c r="BK2899" s="1">
        <v>21111.78</v>
      </c>
      <c r="BL2899" s="1">
        <v>159.08000000000001</v>
      </c>
      <c r="BM2899" s="1">
        <v>17.05</v>
      </c>
      <c r="BO2899" s="1">
        <v>76.14</v>
      </c>
      <c r="BZ2899" s="1">
        <v>463.13</v>
      </c>
      <c r="CD2899" s="1">
        <v>834.49</v>
      </c>
      <c r="CI2899" s="1" t="s">
        <v>137</v>
      </c>
    </row>
    <row r="2900" spans="1:131" hidden="1" x14ac:dyDescent="0.25">
      <c r="A2900" s="1" t="s">
        <v>480</v>
      </c>
      <c r="B2900" s="1" t="s">
        <v>479</v>
      </c>
      <c r="C2900" s="1" t="s">
        <v>136</v>
      </c>
      <c r="D2900" s="84">
        <v>1998</v>
      </c>
      <c r="E2900" s="3">
        <v>36157</v>
      </c>
      <c r="F2900" s="3"/>
      <c r="AK2900" s="4"/>
      <c r="AL2900" s="4"/>
      <c r="AM2900" s="1"/>
      <c r="AN2900" s="1"/>
      <c r="AO2900" s="1"/>
      <c r="AP2900" s="4"/>
      <c r="CG2900" s="1">
        <v>5.25</v>
      </c>
      <c r="CH2900" s="1" t="s">
        <v>137</v>
      </c>
      <c r="CI2900" s="1" t="s">
        <v>137</v>
      </c>
      <c r="DS2900" s="1">
        <v>323.61</v>
      </c>
      <c r="DT2900" s="1">
        <v>0.26</v>
      </c>
      <c r="DU2900" s="1">
        <v>0.27200000000000002</v>
      </c>
      <c r="DV2900" s="1">
        <v>0.20200000000000001</v>
      </c>
      <c r="DW2900" s="1">
        <v>0.14099999999999999</v>
      </c>
      <c r="DX2900" s="1">
        <v>0.22500000000000001</v>
      </c>
      <c r="DY2900" s="1">
        <v>0.28100000000000003</v>
      </c>
      <c r="DZ2900" s="1">
        <v>0.115</v>
      </c>
      <c r="EA2900" s="1">
        <v>0.122</v>
      </c>
    </row>
    <row r="2901" spans="1:131" x14ac:dyDescent="0.25">
      <c r="A2901" s="1" t="s">
        <v>480</v>
      </c>
      <c r="B2901" s="1" t="s">
        <v>479</v>
      </c>
      <c r="C2901" s="1" t="s">
        <v>136</v>
      </c>
      <c r="D2901" s="84">
        <v>1998</v>
      </c>
      <c r="E2901" s="3">
        <v>36159</v>
      </c>
      <c r="F2901" s="3"/>
      <c r="J2901" s="1">
        <v>118.72799999999999</v>
      </c>
      <c r="K2901" s="1">
        <v>1343.425</v>
      </c>
      <c r="L2901" s="1">
        <v>2263</v>
      </c>
      <c r="M2901" s="1">
        <v>2642.0749999999998</v>
      </c>
      <c r="N2901" s="1">
        <v>2334.35</v>
      </c>
      <c r="O2901" s="1">
        <v>1473.4</v>
      </c>
      <c r="AE2901" s="1">
        <v>118.72799999999999</v>
      </c>
      <c r="AF2901" s="1">
        <v>1343.425</v>
      </c>
      <c r="AG2901" s="1">
        <v>2263</v>
      </c>
      <c r="AH2901" s="1">
        <v>2642.0749999999998</v>
      </c>
      <c r="AI2901" s="1">
        <v>2334.35</v>
      </c>
      <c r="AJ2901" s="1">
        <v>1473.4</v>
      </c>
      <c r="AK2901" s="119">
        <v>1070.44</v>
      </c>
      <c r="AL2901" s="119">
        <f t="shared" ref="AL2901:AL2902" si="21">AK2901/100</f>
        <v>10.7044</v>
      </c>
      <c r="AM2901" s="1"/>
      <c r="AN2901" s="1"/>
      <c r="AO2901" s="1"/>
      <c r="AP2901" s="4"/>
      <c r="AU2901" s="1">
        <v>8816.74</v>
      </c>
      <c r="AW2901" s="1">
        <v>275.58999999999997</v>
      </c>
      <c r="AX2901" s="1">
        <v>0.83242778900000003</v>
      </c>
      <c r="BA2901" s="1">
        <v>8.19</v>
      </c>
      <c r="BB2901" s="1">
        <v>4.2</v>
      </c>
      <c r="BE2901" s="1">
        <v>4.8</v>
      </c>
      <c r="BF2901" s="1">
        <v>730.5</v>
      </c>
      <c r="BG2901" s="1">
        <v>3.21</v>
      </c>
      <c r="BJ2901" s="1">
        <f t="shared" ref="BJ2901:BJ2902" si="22">BL2901</f>
        <v>139.69999999999999</v>
      </c>
      <c r="BK2901" s="1">
        <v>24164.83</v>
      </c>
      <c r="BL2901" s="1">
        <v>139.69999999999999</v>
      </c>
      <c r="BM2901" s="1">
        <v>16.03</v>
      </c>
      <c r="BO2901" s="1">
        <v>97.24</v>
      </c>
      <c r="BZ2901" s="1">
        <v>502.45</v>
      </c>
      <c r="CD2901" s="1">
        <v>918.23</v>
      </c>
      <c r="CI2901" s="1" t="s">
        <v>137</v>
      </c>
    </row>
    <row r="2902" spans="1:131" x14ac:dyDescent="0.25">
      <c r="A2902" s="1" t="s">
        <v>480</v>
      </c>
      <c r="B2902" s="1" t="s">
        <v>479</v>
      </c>
      <c r="C2902" s="1" t="s">
        <v>136</v>
      </c>
      <c r="D2902" s="84">
        <v>1998</v>
      </c>
      <c r="E2902" s="3">
        <v>36167</v>
      </c>
      <c r="F2902" s="3"/>
      <c r="AK2902" s="119">
        <v>1185.8800000000001</v>
      </c>
      <c r="AL2902" s="119">
        <f t="shared" si="21"/>
        <v>11.8588</v>
      </c>
      <c r="AM2902" s="1"/>
      <c r="AN2902" s="1"/>
      <c r="AO2902" s="1"/>
      <c r="AP2902" s="4"/>
      <c r="AU2902" s="1">
        <v>12796.21</v>
      </c>
      <c r="AW2902" s="1">
        <v>428.14</v>
      </c>
      <c r="AX2902" s="1">
        <v>0.78191064099999996</v>
      </c>
      <c r="BA2902" s="1">
        <v>9.48</v>
      </c>
      <c r="BB2902" s="1">
        <v>4.75</v>
      </c>
      <c r="BE2902" s="1">
        <v>4.25</v>
      </c>
      <c r="BF2902" s="1">
        <v>816.67</v>
      </c>
      <c r="BG2902" s="1">
        <v>2.73</v>
      </c>
      <c r="BJ2902" s="1">
        <f t="shared" si="22"/>
        <v>102.31</v>
      </c>
      <c r="BK2902" s="1">
        <v>28172.93</v>
      </c>
      <c r="BL2902" s="1">
        <v>102.31</v>
      </c>
      <c r="BM2902" s="1">
        <v>16.68</v>
      </c>
      <c r="BO2902" s="1">
        <v>75.75</v>
      </c>
      <c r="BZ2902" s="1">
        <v>515.45000000000005</v>
      </c>
      <c r="CD2902" s="1">
        <v>822.94</v>
      </c>
      <c r="CI2902" s="1" t="s">
        <v>137</v>
      </c>
    </row>
    <row r="2903" spans="1:131" hidden="1" x14ac:dyDescent="0.25">
      <c r="A2903" s="1" t="s">
        <v>480</v>
      </c>
      <c r="B2903" s="1" t="s">
        <v>479</v>
      </c>
      <c r="C2903" s="1" t="s">
        <v>136</v>
      </c>
      <c r="D2903" s="84">
        <v>1998</v>
      </c>
      <c r="E2903" s="3">
        <v>36171</v>
      </c>
      <c r="F2903" s="3"/>
      <c r="AK2903" s="4"/>
      <c r="AL2903" s="4"/>
      <c r="AM2903" s="1"/>
      <c r="AN2903" s="1"/>
      <c r="AO2903" s="1"/>
      <c r="AP2903" s="4"/>
      <c r="CH2903" s="1" t="s">
        <v>137</v>
      </c>
      <c r="DS2903" s="1">
        <v>349.49</v>
      </c>
      <c r="DT2903" s="1">
        <v>0.22700000000000001</v>
      </c>
      <c r="DU2903" s="1">
        <v>0.29699999999999999</v>
      </c>
      <c r="DV2903" s="1">
        <v>0.26500000000000001</v>
      </c>
      <c r="DW2903" s="1">
        <v>0.216</v>
      </c>
      <c r="DX2903" s="1">
        <v>0.23499999999999999</v>
      </c>
      <c r="DY2903" s="1">
        <v>0.27900000000000003</v>
      </c>
      <c r="DZ2903" s="1">
        <v>0.11</v>
      </c>
      <c r="EA2903" s="1">
        <v>0.11799999999999999</v>
      </c>
    </row>
    <row r="2904" spans="1:131" x14ac:dyDescent="0.25">
      <c r="A2904" s="1" t="s">
        <v>480</v>
      </c>
      <c r="B2904" s="1" t="s">
        <v>479</v>
      </c>
      <c r="C2904" s="1" t="s">
        <v>136</v>
      </c>
      <c r="D2904" s="84">
        <v>1998</v>
      </c>
      <c r="E2904" s="3">
        <v>36172</v>
      </c>
      <c r="F2904" s="3"/>
      <c r="AK2904" s="119">
        <v>1305.3599999999999</v>
      </c>
      <c r="AL2904" s="119">
        <f>AK2904/100</f>
        <v>13.053599999999999</v>
      </c>
      <c r="AM2904" s="1"/>
      <c r="AN2904" s="1"/>
      <c r="AO2904" s="1"/>
      <c r="AP2904" s="4"/>
      <c r="AU2904" s="1">
        <v>15383</v>
      </c>
      <c r="AW2904" s="1">
        <v>566.27</v>
      </c>
      <c r="AX2904" s="1">
        <v>0.87312267300000002</v>
      </c>
      <c r="BA2904" s="1">
        <v>10</v>
      </c>
      <c r="BB2904" s="1">
        <v>4.9000000000000004</v>
      </c>
      <c r="BE2904" s="1">
        <v>4.0999999999999996</v>
      </c>
      <c r="BF2904" s="1">
        <v>851.67</v>
      </c>
      <c r="BG2904" s="1">
        <v>3.58</v>
      </c>
      <c r="BJ2904" s="1">
        <f>BL2904</f>
        <v>118.48</v>
      </c>
      <c r="BK2904" s="1">
        <v>31126.35</v>
      </c>
      <c r="BL2904" s="1">
        <v>118.48</v>
      </c>
      <c r="BM2904" s="1">
        <v>17.28</v>
      </c>
      <c r="BO2904" s="1">
        <v>92.91</v>
      </c>
      <c r="BZ2904" s="1">
        <v>459.97</v>
      </c>
      <c r="CD2904" s="1">
        <v>724.76</v>
      </c>
      <c r="CI2904" s="1" t="s">
        <v>137</v>
      </c>
    </row>
    <row r="2905" spans="1:131" hidden="1" x14ac:dyDescent="0.25">
      <c r="A2905" s="1" t="s">
        <v>480</v>
      </c>
      <c r="B2905" s="1" t="s">
        <v>479</v>
      </c>
      <c r="C2905" s="1" t="s">
        <v>136</v>
      </c>
      <c r="D2905" s="84">
        <v>1998</v>
      </c>
      <c r="E2905" s="3">
        <v>36178</v>
      </c>
      <c r="F2905" s="3"/>
      <c r="AK2905" s="4"/>
      <c r="AL2905" s="4"/>
      <c r="AM2905" s="1"/>
      <c r="AN2905" s="1"/>
      <c r="AO2905" s="1"/>
      <c r="AP2905" s="4"/>
      <c r="CH2905" s="1" t="s">
        <v>137</v>
      </c>
      <c r="DS2905" s="1">
        <v>359.27</v>
      </c>
      <c r="DT2905" s="1">
        <v>0.23799999999999999</v>
      </c>
      <c r="DU2905" s="1">
        <v>0.29099999999999998</v>
      </c>
      <c r="DV2905" s="1">
        <v>0.27300000000000002</v>
      </c>
      <c r="DW2905" s="1">
        <v>0.245</v>
      </c>
      <c r="DX2905" s="1">
        <v>0.24299999999999999</v>
      </c>
      <c r="DY2905" s="1">
        <v>0.27800000000000002</v>
      </c>
      <c r="DZ2905" s="1">
        <v>0.111</v>
      </c>
      <c r="EA2905" s="1">
        <v>0.11600000000000001</v>
      </c>
    </row>
    <row r="2906" spans="1:131" x14ac:dyDescent="0.25">
      <c r="A2906" s="1" t="s">
        <v>480</v>
      </c>
      <c r="B2906" s="1" t="s">
        <v>479</v>
      </c>
      <c r="C2906" s="1" t="s">
        <v>136</v>
      </c>
      <c r="D2906" s="84">
        <v>1998</v>
      </c>
      <c r="E2906" s="3">
        <v>36179</v>
      </c>
      <c r="F2906" s="3"/>
      <c r="J2906" s="1">
        <v>136.56</v>
      </c>
      <c r="K2906" s="1">
        <v>1576.4875</v>
      </c>
      <c r="L2906" s="1">
        <v>1818.93</v>
      </c>
      <c r="M2906" s="1">
        <v>2642.0749999999998</v>
      </c>
      <c r="N2906" s="1">
        <v>2334.35</v>
      </c>
      <c r="O2906" s="1">
        <v>1473.4</v>
      </c>
      <c r="AE2906" s="1">
        <v>136.56</v>
      </c>
      <c r="AF2906" s="1">
        <v>1576.4875</v>
      </c>
      <c r="AG2906" s="1">
        <v>1818.93</v>
      </c>
      <c r="AH2906" s="1">
        <v>2642.0749999999998</v>
      </c>
      <c r="AI2906" s="1">
        <v>2334.35</v>
      </c>
      <c r="AJ2906" s="1">
        <v>1473.4</v>
      </c>
      <c r="AK2906" s="119">
        <v>1720.32</v>
      </c>
      <c r="AL2906" s="119">
        <f>AK2906/100</f>
        <v>17.203199999999999</v>
      </c>
      <c r="AM2906" s="1"/>
      <c r="AN2906" s="1"/>
      <c r="AO2906" s="1"/>
      <c r="AP2906" s="4"/>
      <c r="AU2906" s="1">
        <v>35489.64</v>
      </c>
      <c r="AW2906" s="1">
        <v>856.73</v>
      </c>
      <c r="AX2906" s="1">
        <v>0.84075623499999996</v>
      </c>
      <c r="BA2906" s="1">
        <v>5.32</v>
      </c>
      <c r="BB2906" s="1">
        <v>4.0999999999999996</v>
      </c>
      <c r="BE2906" s="1">
        <v>4.9000000000000004</v>
      </c>
      <c r="BG2906" s="1">
        <v>3.55</v>
      </c>
      <c r="BJ2906" s="1">
        <f>BL2906</f>
        <v>156.44999999999999</v>
      </c>
      <c r="BK2906" s="1">
        <v>23010.06</v>
      </c>
      <c r="BL2906" s="1">
        <v>156.44999999999999</v>
      </c>
      <c r="BM2906" s="1">
        <v>24.98</v>
      </c>
      <c r="BO2906" s="1">
        <v>129.28</v>
      </c>
      <c r="BZ2906" s="1">
        <v>541.84</v>
      </c>
      <c r="CD2906" s="1">
        <v>1045.28</v>
      </c>
      <c r="CI2906" s="1" t="s">
        <v>137</v>
      </c>
    </row>
    <row r="2907" spans="1:131" hidden="1" x14ac:dyDescent="0.25">
      <c r="A2907" s="1" t="s">
        <v>480</v>
      </c>
      <c r="B2907" s="1" t="s">
        <v>479</v>
      </c>
      <c r="C2907" s="1" t="s">
        <v>136</v>
      </c>
      <c r="D2907" s="84">
        <v>1998</v>
      </c>
      <c r="E2907" s="3">
        <v>36185</v>
      </c>
      <c r="F2907" s="3"/>
      <c r="AK2907" s="4"/>
      <c r="AL2907" s="4"/>
      <c r="AM2907" s="1"/>
      <c r="AN2907" s="1"/>
      <c r="AO2907" s="1"/>
      <c r="AP2907" s="4"/>
      <c r="CH2907" s="1" t="s">
        <v>137</v>
      </c>
      <c r="DS2907" s="1">
        <v>379.39</v>
      </c>
      <c r="DT2907" s="1">
        <v>0.30399999999999999</v>
      </c>
      <c r="DU2907" s="1">
        <v>0.29399999999999998</v>
      </c>
      <c r="DV2907" s="1">
        <v>0.27500000000000002</v>
      </c>
      <c r="DW2907" s="1">
        <v>0.26100000000000001</v>
      </c>
      <c r="DX2907" s="1">
        <v>0.252</v>
      </c>
      <c r="DY2907" s="1">
        <v>0.28299999999999997</v>
      </c>
      <c r="DZ2907" s="1">
        <v>0.112</v>
      </c>
      <c r="EA2907" s="1">
        <v>0.11700000000000001</v>
      </c>
    </row>
    <row r="2908" spans="1:131" x14ac:dyDescent="0.25">
      <c r="A2908" s="1" t="s">
        <v>480</v>
      </c>
      <c r="B2908" s="1" t="s">
        <v>479</v>
      </c>
      <c r="C2908" s="1" t="s">
        <v>136</v>
      </c>
      <c r="D2908" s="84">
        <v>1998</v>
      </c>
      <c r="E2908" s="3">
        <v>36188</v>
      </c>
      <c r="F2908" s="3"/>
      <c r="J2908" s="1">
        <v>1405.6624999999999</v>
      </c>
      <c r="K2908" s="1">
        <v>1818.93</v>
      </c>
      <c r="L2908" s="1">
        <v>2642.0749999999998</v>
      </c>
      <c r="M2908" s="1">
        <v>2334.35</v>
      </c>
      <c r="N2908" s="1">
        <v>1473.4</v>
      </c>
      <c r="AF2908" s="1">
        <v>1405.6624999999999</v>
      </c>
      <c r="AG2908" s="1">
        <v>1818.93</v>
      </c>
      <c r="AH2908" s="1">
        <v>2642.0749999999998</v>
      </c>
      <c r="AI2908" s="1">
        <v>2334.35</v>
      </c>
      <c r="AJ2908" s="1">
        <v>1473.4</v>
      </c>
      <c r="AK2908" s="119">
        <v>1312.08</v>
      </c>
      <c r="AL2908" s="119">
        <f>AK2908/100</f>
        <v>13.120799999999999</v>
      </c>
      <c r="AM2908" s="1"/>
      <c r="AN2908" s="1"/>
      <c r="AO2908" s="1"/>
      <c r="AP2908" s="4"/>
      <c r="AU2908" s="1">
        <v>23453.52</v>
      </c>
      <c r="AW2908" s="1">
        <v>674.21</v>
      </c>
      <c r="AX2908" s="1">
        <v>0.72843645700000004</v>
      </c>
      <c r="BA2908" s="1">
        <v>4.53</v>
      </c>
      <c r="BB2908" s="1">
        <v>4.25</v>
      </c>
      <c r="BE2908" s="1">
        <v>4.75</v>
      </c>
      <c r="BG2908" s="1">
        <v>2.21</v>
      </c>
      <c r="BJ2908" s="1">
        <f>BL2908</f>
        <v>106.62</v>
      </c>
      <c r="BK2908" s="1">
        <v>21817.82</v>
      </c>
      <c r="BL2908" s="1">
        <v>106.62</v>
      </c>
      <c r="BM2908" s="1">
        <v>20.85</v>
      </c>
      <c r="BO2908" s="1">
        <v>92.39</v>
      </c>
      <c r="BZ2908" s="1">
        <v>408.17</v>
      </c>
      <c r="CD2908" s="1">
        <v>869.14</v>
      </c>
      <c r="CI2908" s="1" t="s">
        <v>137</v>
      </c>
    </row>
    <row r="2909" spans="1:131" hidden="1" x14ac:dyDescent="0.25">
      <c r="A2909" s="1" t="s">
        <v>480</v>
      </c>
      <c r="B2909" s="1" t="s">
        <v>479</v>
      </c>
      <c r="C2909" s="1" t="s">
        <v>136</v>
      </c>
      <c r="D2909" s="84">
        <v>1998</v>
      </c>
      <c r="E2909" s="3">
        <v>36192</v>
      </c>
      <c r="F2909" s="3"/>
      <c r="AK2909" s="4"/>
      <c r="AL2909" s="4"/>
      <c r="AM2909" s="1"/>
      <c r="AN2909" s="1"/>
      <c r="AO2909" s="1"/>
      <c r="AP2909" s="4"/>
      <c r="CH2909" s="1" t="s">
        <v>137</v>
      </c>
      <c r="DS2909" s="1">
        <v>384.52</v>
      </c>
      <c r="DT2909" s="1">
        <v>0.30099999999999999</v>
      </c>
      <c r="DU2909" s="1">
        <v>0.29399999999999998</v>
      </c>
      <c r="DV2909" s="1">
        <v>0.28000000000000003</v>
      </c>
      <c r="DW2909" s="1">
        <v>0.26900000000000002</v>
      </c>
      <c r="DX2909" s="1">
        <v>0.26400000000000001</v>
      </c>
      <c r="DY2909" s="1">
        <v>0.28299999999999997</v>
      </c>
      <c r="DZ2909" s="1">
        <v>0.115</v>
      </c>
      <c r="EA2909" s="1">
        <v>0.11700000000000001</v>
      </c>
    </row>
    <row r="2910" spans="1:131" x14ac:dyDescent="0.25">
      <c r="A2910" s="1" t="s">
        <v>480</v>
      </c>
      <c r="B2910" s="1" t="s">
        <v>479</v>
      </c>
      <c r="C2910" s="1" t="s">
        <v>136</v>
      </c>
      <c r="D2910" s="84">
        <v>1998</v>
      </c>
      <c r="E2910" s="3">
        <v>36194</v>
      </c>
      <c r="F2910" s="3"/>
      <c r="AK2910" s="119">
        <v>1302.3900000000001</v>
      </c>
      <c r="AL2910" s="119">
        <f>AK2910/100</f>
        <v>13.023900000000001</v>
      </c>
      <c r="AM2910" s="1"/>
      <c r="AN2910" s="1"/>
      <c r="AO2910" s="1"/>
      <c r="AP2910" s="4"/>
      <c r="AU2910" s="1">
        <v>21136.6</v>
      </c>
      <c r="AW2910" s="1">
        <v>696.73</v>
      </c>
      <c r="AX2910" s="1">
        <v>0.77688495000000002</v>
      </c>
      <c r="BA2910" s="1">
        <v>6.45</v>
      </c>
      <c r="BB2910" s="1">
        <v>4.9000000000000004</v>
      </c>
      <c r="BE2910" s="1">
        <v>4.0999999999999996</v>
      </c>
      <c r="BG2910" s="1">
        <v>2.4700000000000002</v>
      </c>
      <c r="BJ2910" s="1">
        <f>BL2910</f>
        <v>103.85</v>
      </c>
      <c r="BL2910" s="1">
        <v>103.85</v>
      </c>
      <c r="BM2910" s="1">
        <v>16.149999999999999</v>
      </c>
      <c r="BO2910" s="1">
        <v>106.01</v>
      </c>
      <c r="BZ2910" s="1">
        <v>352.09</v>
      </c>
      <c r="CD2910" s="1">
        <v>924</v>
      </c>
      <c r="CI2910" s="1" t="s">
        <v>137</v>
      </c>
    </row>
    <row r="2911" spans="1:131" hidden="1" x14ac:dyDescent="0.25">
      <c r="A2911" s="1" t="s">
        <v>480</v>
      </c>
      <c r="B2911" s="1" t="s">
        <v>479</v>
      </c>
      <c r="C2911" s="1" t="s">
        <v>136</v>
      </c>
      <c r="D2911" s="84">
        <v>1998</v>
      </c>
      <c r="E2911" s="3">
        <v>36199</v>
      </c>
      <c r="F2911" s="3"/>
      <c r="AK2911" s="4"/>
      <c r="AL2911" s="4"/>
      <c r="AM2911" s="1"/>
      <c r="AN2911" s="1"/>
      <c r="AO2911" s="1"/>
      <c r="AP2911" s="4"/>
      <c r="CH2911" s="1" t="s">
        <v>137</v>
      </c>
      <c r="DS2911" s="1">
        <v>378.52</v>
      </c>
      <c r="DT2911" s="1">
        <v>0.28499999999999998</v>
      </c>
      <c r="DU2911" s="1">
        <v>0.28699999999999998</v>
      </c>
      <c r="DV2911" s="1">
        <v>0.27600000000000002</v>
      </c>
      <c r="DW2911" s="1">
        <v>0.26400000000000001</v>
      </c>
      <c r="DX2911" s="1">
        <v>0.26400000000000001</v>
      </c>
      <c r="DY2911" s="1">
        <v>0.28699999999999998</v>
      </c>
      <c r="DZ2911" s="1">
        <v>0.114</v>
      </c>
      <c r="EA2911" s="1">
        <v>0.11600000000000001</v>
      </c>
    </row>
    <row r="2912" spans="1:131" x14ac:dyDescent="0.25">
      <c r="A2912" s="1" t="s">
        <v>480</v>
      </c>
      <c r="B2912" s="1" t="s">
        <v>479</v>
      </c>
      <c r="C2912" s="1" t="s">
        <v>136</v>
      </c>
      <c r="D2912" s="84">
        <v>1998</v>
      </c>
      <c r="E2912" s="3">
        <v>36201</v>
      </c>
      <c r="F2912" s="3"/>
      <c r="AK2912" s="119">
        <v>1824.3</v>
      </c>
      <c r="AL2912" s="119">
        <f>AK2912/100</f>
        <v>18.242999999999999</v>
      </c>
      <c r="AM2912" s="1"/>
      <c r="AN2912" s="1"/>
      <c r="AO2912" s="1"/>
      <c r="AP2912" s="4"/>
      <c r="AU2912" s="1">
        <v>31603.69</v>
      </c>
      <c r="AW2912" s="1">
        <v>1046.99</v>
      </c>
      <c r="AX2912" s="1">
        <v>0.855604013</v>
      </c>
      <c r="BA2912" s="1">
        <v>4.8</v>
      </c>
      <c r="BB2912" s="1">
        <v>4.2</v>
      </c>
      <c r="BE2912" s="1">
        <v>4.8</v>
      </c>
      <c r="BG2912" s="1">
        <v>3.5</v>
      </c>
      <c r="BJ2912" s="1">
        <f>BL2912</f>
        <v>151.96</v>
      </c>
      <c r="BL2912" s="1">
        <v>151.96</v>
      </c>
      <c r="BM2912" s="1">
        <v>15.88</v>
      </c>
      <c r="BO2912" s="1">
        <v>116.02</v>
      </c>
      <c r="BZ2912" s="1">
        <v>476.8</v>
      </c>
      <c r="CD2912" s="1">
        <v>1204.0899999999999</v>
      </c>
      <c r="CI2912" s="1" t="s">
        <v>137</v>
      </c>
    </row>
    <row r="2913" spans="1:131" hidden="1" x14ac:dyDescent="0.25">
      <c r="A2913" s="1" t="s">
        <v>480</v>
      </c>
      <c r="B2913" s="1" t="s">
        <v>479</v>
      </c>
      <c r="C2913" s="1" t="s">
        <v>136</v>
      </c>
      <c r="D2913" s="84">
        <v>1998</v>
      </c>
      <c r="E2913" s="3">
        <v>36206</v>
      </c>
      <c r="F2913" s="3"/>
      <c r="AK2913" s="4"/>
      <c r="AL2913" s="4"/>
      <c r="AM2913" s="1"/>
      <c r="AN2913" s="1"/>
      <c r="AO2913" s="1"/>
      <c r="AP2913" s="4"/>
      <c r="CH2913" s="1" t="s">
        <v>137</v>
      </c>
      <c r="DS2913" s="1">
        <v>392.75</v>
      </c>
      <c r="DT2913" s="1">
        <v>0.314</v>
      </c>
      <c r="DU2913" s="1">
        <v>0.29599999999999999</v>
      </c>
      <c r="DV2913" s="1">
        <v>0.28000000000000003</v>
      </c>
      <c r="DW2913" s="1">
        <v>0.27500000000000002</v>
      </c>
      <c r="DX2913" s="1">
        <v>0.27600000000000002</v>
      </c>
      <c r="DY2913" s="1">
        <v>0.29299999999999998</v>
      </c>
      <c r="DZ2913" s="1">
        <v>0.114</v>
      </c>
      <c r="EA2913" s="1">
        <v>0.11700000000000001</v>
      </c>
    </row>
    <row r="2914" spans="1:131" x14ac:dyDescent="0.25">
      <c r="A2914" s="1" t="s">
        <v>480</v>
      </c>
      <c r="B2914" s="1" t="s">
        <v>479</v>
      </c>
      <c r="C2914" s="1" t="s">
        <v>136</v>
      </c>
      <c r="D2914" s="84">
        <v>1998</v>
      </c>
      <c r="E2914" s="3">
        <v>36209</v>
      </c>
      <c r="F2914" s="3"/>
      <c r="J2914" s="1">
        <v>782.88</v>
      </c>
      <c r="K2914" s="1">
        <v>1818.93</v>
      </c>
      <c r="L2914" s="1">
        <v>2642.0749999999998</v>
      </c>
      <c r="M2914" s="1">
        <v>2334.35</v>
      </c>
      <c r="N2914" s="1">
        <v>1473.4</v>
      </c>
      <c r="AF2914" s="1">
        <v>782.88</v>
      </c>
      <c r="AG2914" s="1">
        <v>1818.93</v>
      </c>
      <c r="AH2914" s="1">
        <v>2642.0749999999998</v>
      </c>
      <c r="AI2914" s="1">
        <v>2334.35</v>
      </c>
      <c r="AJ2914" s="1">
        <v>1473.4</v>
      </c>
      <c r="AK2914" s="119">
        <v>1325.87</v>
      </c>
      <c r="AL2914" s="119">
        <f>AK2914/100</f>
        <v>13.258699999999999</v>
      </c>
      <c r="AM2914" s="1"/>
      <c r="AN2914" s="1"/>
      <c r="AO2914" s="1"/>
      <c r="AP2914" s="4"/>
      <c r="AU2914" s="1">
        <v>23749.64</v>
      </c>
      <c r="AW2914" s="1">
        <v>784.37</v>
      </c>
      <c r="AX2914" s="1">
        <v>0.69652383500000004</v>
      </c>
      <c r="BA2914" s="1">
        <v>3.02</v>
      </c>
      <c r="BB2914" s="1">
        <v>4.8</v>
      </c>
      <c r="BE2914" s="1">
        <v>4.2</v>
      </c>
      <c r="BG2914" s="1">
        <v>2.2000000000000002</v>
      </c>
      <c r="BJ2914" s="1">
        <f>BL2914</f>
        <v>100.38</v>
      </c>
      <c r="BL2914" s="1">
        <v>100.38</v>
      </c>
      <c r="BM2914" s="1">
        <v>16.03</v>
      </c>
      <c r="BO2914" s="1">
        <v>97.44</v>
      </c>
      <c r="BZ2914" s="1">
        <v>323.23</v>
      </c>
      <c r="CD2914" s="1">
        <v>1027.95</v>
      </c>
      <c r="CI2914" s="1" t="s">
        <v>137</v>
      </c>
    </row>
    <row r="2915" spans="1:131" hidden="1" x14ac:dyDescent="0.25">
      <c r="A2915" s="1" t="s">
        <v>480</v>
      </c>
      <c r="B2915" s="1" t="s">
        <v>479</v>
      </c>
      <c r="C2915" s="1" t="s">
        <v>136</v>
      </c>
      <c r="D2915" s="84">
        <v>1998</v>
      </c>
      <c r="E2915" s="3">
        <v>36213</v>
      </c>
      <c r="F2915" s="3"/>
      <c r="AK2915" s="4"/>
      <c r="AL2915" s="4"/>
      <c r="AM2915" s="1"/>
      <c r="AN2915" s="1"/>
      <c r="AO2915" s="1"/>
      <c r="AP2915" s="4"/>
      <c r="CH2915" s="1" t="s">
        <v>137</v>
      </c>
      <c r="DS2915" s="1">
        <v>378.52</v>
      </c>
      <c r="DT2915" s="1">
        <v>0.26500000000000001</v>
      </c>
      <c r="DU2915" s="1">
        <v>0.28199999999999997</v>
      </c>
      <c r="DV2915" s="1">
        <v>0.27800000000000002</v>
      </c>
      <c r="DW2915" s="1">
        <v>0.26900000000000002</v>
      </c>
      <c r="DX2915" s="1">
        <v>0.27300000000000002</v>
      </c>
      <c r="DY2915" s="1">
        <v>0.29299999999999998</v>
      </c>
      <c r="DZ2915" s="1">
        <v>0.115</v>
      </c>
      <c r="EA2915" s="1">
        <v>0.11700000000000001</v>
      </c>
    </row>
    <row r="2916" spans="1:131" x14ac:dyDescent="0.25">
      <c r="A2916" s="1" t="s">
        <v>480</v>
      </c>
      <c r="B2916" s="1" t="s">
        <v>479</v>
      </c>
      <c r="C2916" s="1" t="s">
        <v>136</v>
      </c>
      <c r="D2916" s="84">
        <v>1998</v>
      </c>
      <c r="E2916" s="3">
        <v>36215</v>
      </c>
      <c r="F2916" s="3"/>
      <c r="J2916" s="1">
        <v>909.46500000000003</v>
      </c>
      <c r="K2916" s="1">
        <v>2642.0749999999998</v>
      </c>
      <c r="L2916" s="1">
        <v>2334.35</v>
      </c>
      <c r="M2916" s="1">
        <v>1473.4</v>
      </c>
      <c r="AG2916" s="1">
        <v>909.46500000000003</v>
      </c>
      <c r="AH2916" s="1">
        <v>2642.0749999999998</v>
      </c>
      <c r="AI2916" s="1">
        <v>2334.35</v>
      </c>
      <c r="AJ2916" s="1">
        <v>1473.4</v>
      </c>
      <c r="AK2916" s="119">
        <v>1848.81</v>
      </c>
      <c r="AL2916" s="119">
        <f>AK2916/100</f>
        <v>18.488099999999999</v>
      </c>
      <c r="AM2916" s="1"/>
      <c r="AN2916" s="1"/>
      <c r="AO2916" s="1"/>
      <c r="AP2916" s="4"/>
      <c r="AU2916" s="1">
        <v>44417.599999999999</v>
      </c>
      <c r="AW2916" s="1">
        <v>1147.3900000000001</v>
      </c>
      <c r="AX2916" s="1">
        <v>0.69450872299999999</v>
      </c>
      <c r="BA2916" s="1">
        <v>8.9499999999999993</v>
      </c>
      <c r="BB2916" s="1">
        <v>5.5</v>
      </c>
      <c r="BE2916" s="1">
        <v>3.5</v>
      </c>
      <c r="BG2916" s="1">
        <v>1.98</v>
      </c>
      <c r="BJ2916" s="1">
        <f>BL2916</f>
        <v>89.55</v>
      </c>
      <c r="BL2916" s="1">
        <v>89.55</v>
      </c>
      <c r="BM2916" s="1">
        <v>20.350000000000001</v>
      </c>
      <c r="BO2916" s="1">
        <v>136.06</v>
      </c>
      <c r="BZ2916" s="1">
        <v>415.16</v>
      </c>
      <c r="CD2916" s="1">
        <v>1354.24</v>
      </c>
      <c r="CI2916" s="1" t="s">
        <v>137</v>
      </c>
    </row>
    <row r="2917" spans="1:131" hidden="1" x14ac:dyDescent="0.25">
      <c r="A2917" s="1" t="s">
        <v>480</v>
      </c>
      <c r="B2917" s="1" t="s">
        <v>479</v>
      </c>
      <c r="C2917" s="1" t="s">
        <v>136</v>
      </c>
      <c r="D2917" s="84">
        <v>1998</v>
      </c>
      <c r="E2917" s="3">
        <v>36220</v>
      </c>
      <c r="F2917" s="3"/>
      <c r="AK2917" s="4"/>
      <c r="AL2917" s="4"/>
      <c r="AM2917" s="1"/>
      <c r="AN2917" s="1"/>
      <c r="AO2917" s="1"/>
      <c r="AP2917" s="4"/>
      <c r="CH2917" s="1" t="s">
        <v>137</v>
      </c>
      <c r="DS2917" s="1">
        <v>388.76</v>
      </c>
      <c r="DT2917" s="1">
        <v>0.30299999999999999</v>
      </c>
      <c r="DU2917" s="1">
        <v>0.29599999999999999</v>
      </c>
      <c r="DV2917" s="1">
        <v>0.28000000000000003</v>
      </c>
      <c r="DW2917" s="1">
        <v>0.26600000000000001</v>
      </c>
      <c r="DX2917" s="1">
        <v>0.27400000000000002</v>
      </c>
      <c r="DY2917" s="1">
        <v>0.29199999999999998</v>
      </c>
      <c r="DZ2917" s="1">
        <v>0.11700000000000001</v>
      </c>
      <c r="EA2917" s="1">
        <v>0.115</v>
      </c>
    </row>
    <row r="2918" spans="1:131" hidden="1" x14ac:dyDescent="0.25">
      <c r="A2918" s="1" t="s">
        <v>480</v>
      </c>
      <c r="B2918" s="1" t="s">
        <v>479</v>
      </c>
      <c r="C2918" s="1" t="s">
        <v>136</v>
      </c>
      <c r="D2918" s="84">
        <v>1998</v>
      </c>
      <c r="E2918" s="3">
        <v>36221</v>
      </c>
      <c r="F2918" s="3"/>
      <c r="J2918" s="1">
        <v>854.125</v>
      </c>
      <c r="K2918" s="1">
        <v>1473.0825</v>
      </c>
      <c r="L2918" s="1">
        <v>2642.0749999999998</v>
      </c>
      <c r="M2918" s="1">
        <v>2334.35</v>
      </c>
      <c r="N2918" s="1">
        <v>1473.4</v>
      </c>
      <c r="AF2918" s="1">
        <v>854.125</v>
      </c>
      <c r="AG2918" s="1">
        <v>1473.0825</v>
      </c>
      <c r="AH2918" s="1">
        <v>2642.0749999999998</v>
      </c>
      <c r="AI2918" s="1">
        <v>2334.35</v>
      </c>
      <c r="AJ2918" s="1">
        <v>1473.4</v>
      </c>
      <c r="AK2918" s="4"/>
      <c r="AL2918" s="4"/>
      <c r="AM2918" s="1"/>
      <c r="AN2918" s="1"/>
      <c r="AO2918" s="1"/>
      <c r="AP2918" s="4"/>
      <c r="CI2918" s="1" t="s">
        <v>137</v>
      </c>
    </row>
    <row r="2919" spans="1:131" x14ac:dyDescent="0.25">
      <c r="A2919" s="1" t="s">
        <v>480</v>
      </c>
      <c r="B2919" s="1" t="s">
        <v>479</v>
      </c>
      <c r="C2919" s="1" t="s">
        <v>136</v>
      </c>
      <c r="D2919" s="84">
        <v>1998</v>
      </c>
      <c r="E2919" s="3">
        <v>36222</v>
      </c>
      <c r="F2919" s="3"/>
      <c r="J2919" s="1">
        <v>1339.8615</v>
      </c>
      <c r="K2919" s="1">
        <v>2642.0749999999998</v>
      </c>
      <c r="L2919" s="1">
        <v>2334.35</v>
      </c>
      <c r="M2919" s="1">
        <v>1473.4</v>
      </c>
      <c r="AG2919" s="1">
        <v>1339.8615</v>
      </c>
      <c r="AH2919" s="1">
        <v>2642.0749999999998</v>
      </c>
      <c r="AI2919" s="1">
        <v>2334.35</v>
      </c>
      <c r="AJ2919" s="1">
        <v>1473.4</v>
      </c>
      <c r="AK2919" s="119">
        <v>1716.45</v>
      </c>
      <c r="AL2919" s="119">
        <f>AK2919/100</f>
        <v>17.1645</v>
      </c>
      <c r="AM2919" s="1"/>
      <c r="AN2919" s="1"/>
      <c r="AO2919" s="1"/>
      <c r="AP2919" s="4"/>
      <c r="AU2919" s="1">
        <v>23173.84</v>
      </c>
      <c r="AW2919" s="1">
        <v>694.53</v>
      </c>
      <c r="AX2919" s="1">
        <v>0.80308059700000001</v>
      </c>
      <c r="BA2919" s="1">
        <v>7.11</v>
      </c>
      <c r="BB2919" s="1">
        <v>5.25</v>
      </c>
      <c r="BE2919" s="1">
        <v>3.75</v>
      </c>
      <c r="BG2919" s="1">
        <v>2.72</v>
      </c>
      <c r="BJ2919" s="1">
        <f>BL2919</f>
        <v>126.96</v>
      </c>
      <c r="BL2919" s="1">
        <v>126.96</v>
      </c>
      <c r="BM2919" s="1">
        <v>18.73</v>
      </c>
      <c r="BO2919" s="1">
        <v>121.85</v>
      </c>
      <c r="BQ2919" s="1" t="s">
        <v>89</v>
      </c>
      <c r="BZ2919" s="1">
        <v>360.35</v>
      </c>
      <c r="CD2919" s="1">
        <v>1383.11</v>
      </c>
      <c r="CI2919" s="1" t="s">
        <v>137</v>
      </c>
    </row>
    <row r="2920" spans="1:131" hidden="1" x14ac:dyDescent="0.25">
      <c r="A2920" s="1" t="s">
        <v>480</v>
      </c>
      <c r="B2920" s="1" t="s">
        <v>479</v>
      </c>
      <c r="C2920" s="1" t="s">
        <v>136</v>
      </c>
      <c r="D2920" s="84">
        <v>1998</v>
      </c>
      <c r="E2920" s="3">
        <v>36227</v>
      </c>
      <c r="F2920" s="3"/>
      <c r="AK2920" s="4"/>
      <c r="AL2920" s="4"/>
      <c r="AM2920" s="1"/>
      <c r="AN2920" s="1"/>
      <c r="AO2920" s="1"/>
      <c r="AP2920" s="4"/>
      <c r="CH2920" s="1" t="s">
        <v>137</v>
      </c>
      <c r="DS2920" s="1">
        <v>384.92</v>
      </c>
      <c r="DT2920" s="1">
        <v>0.29499999999999998</v>
      </c>
      <c r="DU2920" s="1">
        <v>0.29399999999999998</v>
      </c>
      <c r="DV2920" s="1">
        <v>0.27400000000000002</v>
      </c>
      <c r="DW2920" s="1">
        <v>0.26300000000000001</v>
      </c>
      <c r="DX2920" s="1">
        <v>0.27100000000000002</v>
      </c>
      <c r="DY2920" s="1">
        <v>0.29399999999999998</v>
      </c>
      <c r="DZ2920" s="1">
        <v>0.11700000000000001</v>
      </c>
      <c r="EA2920" s="1">
        <v>0.11700000000000001</v>
      </c>
    </row>
    <row r="2921" spans="1:131" hidden="1" x14ac:dyDescent="0.25">
      <c r="A2921" s="1" t="s">
        <v>480</v>
      </c>
      <c r="B2921" s="1" t="s">
        <v>479</v>
      </c>
      <c r="C2921" s="1" t="s">
        <v>136</v>
      </c>
      <c r="D2921" s="84">
        <v>1998</v>
      </c>
      <c r="E2921" s="3">
        <v>36342</v>
      </c>
      <c r="F2921" s="3"/>
      <c r="J2921" s="1">
        <v>717.46500000000003</v>
      </c>
      <c r="K2921" s="1">
        <v>2147.7175000000002</v>
      </c>
      <c r="L2921" s="1">
        <v>2642.0749999999998</v>
      </c>
      <c r="M2921" s="1">
        <v>2334.35</v>
      </c>
      <c r="N2921" s="1">
        <v>1473.4</v>
      </c>
      <c r="AF2921" s="1">
        <v>717.46500000000003</v>
      </c>
      <c r="AG2921" s="1">
        <v>2147.7175000000002</v>
      </c>
      <c r="AH2921" s="1">
        <v>2642.0749999999998</v>
      </c>
      <c r="AI2921" s="1">
        <v>2334.35</v>
      </c>
      <c r="AJ2921" s="1">
        <v>1473.4</v>
      </c>
      <c r="AK2921" s="4"/>
      <c r="AL2921" s="4"/>
      <c r="AM2921" s="1"/>
      <c r="AN2921" s="1"/>
      <c r="AO2921" s="1"/>
      <c r="AP2921" s="4"/>
      <c r="CI2921" s="1" t="s">
        <v>137</v>
      </c>
    </row>
    <row r="2922" spans="1:131" hidden="1" x14ac:dyDescent="0.25">
      <c r="A2922" s="1" t="s">
        <v>480</v>
      </c>
      <c r="B2922" s="1" t="s">
        <v>479</v>
      </c>
      <c r="C2922" s="1" t="s">
        <v>136</v>
      </c>
      <c r="D2922" s="84">
        <v>1998</v>
      </c>
      <c r="E2922" s="3">
        <v>36435</v>
      </c>
      <c r="F2922" s="3"/>
      <c r="J2922" s="1">
        <v>1478.6275000000001</v>
      </c>
      <c r="K2922" s="1">
        <v>1818.93</v>
      </c>
      <c r="L2922" s="1">
        <v>2642.0749999999998</v>
      </c>
      <c r="M2922" s="1">
        <v>2334.35</v>
      </c>
      <c r="N2922" s="1">
        <v>1473.4</v>
      </c>
      <c r="AF2922" s="1">
        <v>1478.6275000000001</v>
      </c>
      <c r="AG2922" s="1">
        <v>1818.93</v>
      </c>
      <c r="AH2922" s="1">
        <v>2642.0749999999998</v>
      </c>
      <c r="AI2922" s="1">
        <v>2334.35</v>
      </c>
      <c r="AJ2922" s="1">
        <v>1473.4</v>
      </c>
      <c r="AK2922" s="4"/>
      <c r="AL2922" s="4"/>
      <c r="AM2922" s="1"/>
      <c r="AN2922" s="1"/>
      <c r="AO2922" s="1"/>
      <c r="AP2922" s="4"/>
      <c r="CI2922" s="1" t="s">
        <v>137</v>
      </c>
    </row>
    <row r="2923" spans="1:131" hidden="1" x14ac:dyDescent="0.25">
      <c r="A2923" s="1" t="s">
        <v>480</v>
      </c>
      <c r="B2923" s="1" t="s">
        <v>479</v>
      </c>
      <c r="C2923" s="1" t="s">
        <v>136</v>
      </c>
      <c r="D2923" s="84">
        <v>1998</v>
      </c>
      <c r="E2923" s="3">
        <v>36495</v>
      </c>
      <c r="F2923" s="3"/>
      <c r="J2923" s="1">
        <v>1174.32</v>
      </c>
      <c r="K2923" s="1">
        <v>1818.93</v>
      </c>
      <c r="L2923" s="1">
        <v>2642.0749999999998</v>
      </c>
      <c r="M2923" s="1">
        <v>2334.35</v>
      </c>
      <c r="N2923" s="1">
        <v>1473.4</v>
      </c>
      <c r="AF2923" s="1">
        <v>1174.32</v>
      </c>
      <c r="AG2923" s="1">
        <v>1818.93</v>
      </c>
      <c r="AH2923" s="1">
        <v>2642.0749999999998</v>
      </c>
      <c r="AI2923" s="1">
        <v>2334.35</v>
      </c>
      <c r="AJ2923" s="1">
        <v>1473.4</v>
      </c>
      <c r="AK2923" s="4"/>
      <c r="AL2923" s="4"/>
      <c r="AM2923" s="1"/>
      <c r="AN2923" s="1"/>
      <c r="AO2923" s="1"/>
      <c r="AP2923" s="4"/>
      <c r="CI2923" s="1" t="s">
        <v>137</v>
      </c>
    </row>
    <row r="2924" spans="1:131" hidden="1" x14ac:dyDescent="0.25">
      <c r="A2924" s="1" t="s">
        <v>480</v>
      </c>
      <c r="B2924" s="1" t="s">
        <v>479</v>
      </c>
      <c r="C2924" s="1" t="s">
        <v>138</v>
      </c>
      <c r="D2924" s="84">
        <v>1998</v>
      </c>
      <c r="E2924" s="3">
        <v>35838</v>
      </c>
      <c r="F2924" s="3"/>
      <c r="J2924" s="1">
        <v>0.13</v>
      </c>
      <c r="K2924" s="1">
        <v>0.14000000000000001</v>
      </c>
      <c r="L2924" s="1">
        <v>9.4E-2</v>
      </c>
      <c r="M2924" s="1">
        <v>434.15</v>
      </c>
      <c r="N2924" s="1">
        <v>646.72500000000002</v>
      </c>
      <c r="O2924" s="1">
        <v>1411.6</v>
      </c>
      <c r="P2924" s="1">
        <v>1937.7249999999999</v>
      </c>
      <c r="Q2924" s="1">
        <v>2254.75</v>
      </c>
      <c r="R2924" s="1">
        <v>2569</v>
      </c>
      <c r="Y2924" s="1">
        <v>19761.53846</v>
      </c>
      <c r="Z2924" s="1">
        <v>18222.5</v>
      </c>
      <c r="AA2924" s="1">
        <v>17095.74468</v>
      </c>
      <c r="AC2924" s="1">
        <v>434.15</v>
      </c>
      <c r="AD2924" s="1">
        <v>646.72500000000002</v>
      </c>
      <c r="AE2924" s="1">
        <v>1411.6</v>
      </c>
      <c r="AF2924" s="1">
        <v>1937.7249999999999</v>
      </c>
      <c r="AG2924" s="1">
        <v>2254.75</v>
      </c>
      <c r="AH2924" s="1">
        <v>2569</v>
      </c>
      <c r="AI2924" s="1">
        <v>2551.15</v>
      </c>
      <c r="AJ2924" s="1">
        <v>1607</v>
      </c>
      <c r="AK2924" s="4"/>
      <c r="AL2924" s="4"/>
      <c r="AM2924" s="1"/>
      <c r="AN2924" s="1"/>
      <c r="AO2924" s="1"/>
      <c r="AP2924" s="4"/>
      <c r="CI2924" s="1" t="s">
        <v>139</v>
      </c>
    </row>
    <row r="2925" spans="1:131" hidden="1" x14ac:dyDescent="0.25">
      <c r="A2925" s="1" t="s">
        <v>480</v>
      </c>
      <c r="B2925" s="1" t="s">
        <v>479</v>
      </c>
      <c r="C2925" s="1" t="s">
        <v>138</v>
      </c>
      <c r="D2925" s="84">
        <v>1998</v>
      </c>
      <c r="E2925" s="3">
        <v>35896</v>
      </c>
      <c r="F2925" s="3"/>
      <c r="J2925" s="1">
        <v>1.8499999999999999E-2</v>
      </c>
      <c r="K2925" s="1">
        <v>2.3E-2</v>
      </c>
      <c r="L2925" s="1">
        <v>0.03</v>
      </c>
      <c r="M2925" s="1">
        <v>3.3000000000000002E-2</v>
      </c>
      <c r="N2925" s="1">
        <v>8.9999999999999993E-3</v>
      </c>
      <c r="O2925" s="1">
        <v>316.89999999999998</v>
      </c>
      <c r="P2925" s="1">
        <v>417.15</v>
      </c>
      <c r="Q2925" s="1">
        <v>602.25</v>
      </c>
      <c r="R2925" s="1">
        <v>926.75</v>
      </c>
      <c r="S2925" s="1">
        <v>17129.729729999999</v>
      </c>
      <c r="T2925" s="1">
        <v>18136.95652</v>
      </c>
      <c r="U2925" s="1">
        <v>20075</v>
      </c>
      <c r="V2925" s="1">
        <v>28083.333330000001</v>
      </c>
      <c r="W2925" s="1">
        <v>14283.333329999999</v>
      </c>
      <c r="AB2925" s="1">
        <v>316.89999999999998</v>
      </c>
      <c r="AC2925" s="1">
        <v>417.15</v>
      </c>
      <c r="AD2925" s="1">
        <v>602.25</v>
      </c>
      <c r="AE2925" s="1">
        <v>926.75</v>
      </c>
      <c r="AF2925" s="1">
        <v>128.55000000000001</v>
      </c>
      <c r="AK2925" s="4"/>
      <c r="AL2925" s="4"/>
      <c r="AM2925" s="1"/>
      <c r="AN2925" s="1"/>
      <c r="AO2925" s="1"/>
      <c r="AP2925" s="4"/>
      <c r="CI2925" s="1" t="s">
        <v>139</v>
      </c>
    </row>
    <row r="2926" spans="1:131" hidden="1" x14ac:dyDescent="0.25">
      <c r="A2926" s="1" t="s">
        <v>480</v>
      </c>
      <c r="B2926" s="1" t="s">
        <v>479</v>
      </c>
      <c r="C2926" s="1" t="s">
        <v>138</v>
      </c>
      <c r="D2926" s="84">
        <v>1998</v>
      </c>
      <c r="E2926" s="3">
        <v>36050</v>
      </c>
      <c r="F2926" s="3"/>
      <c r="J2926" s="1">
        <v>0.14499999999999999</v>
      </c>
      <c r="K2926" s="1">
        <v>9.8000000000000004E-2</v>
      </c>
      <c r="L2926" s="1">
        <v>1129.28</v>
      </c>
      <c r="M2926" s="1">
        <v>1937.7249999999999</v>
      </c>
      <c r="N2926" s="1">
        <v>2254.75</v>
      </c>
      <c r="O2926" s="1">
        <v>2478.3000000000002</v>
      </c>
      <c r="P2926" s="1">
        <v>2408.85</v>
      </c>
      <c r="Q2926" s="1">
        <v>1626.6</v>
      </c>
      <c r="R2926" s="1">
        <v>16612.758620000001</v>
      </c>
      <c r="Z2926" s="1">
        <v>16612.758620000001</v>
      </c>
      <c r="AA2926" s="1">
        <v>16597.959180000002</v>
      </c>
      <c r="AE2926" s="1">
        <v>1129.28</v>
      </c>
      <c r="AF2926" s="1">
        <v>1937.7249999999999</v>
      </c>
      <c r="AG2926" s="1">
        <v>2254.75</v>
      </c>
      <c r="AH2926" s="1">
        <v>2478.3000000000002</v>
      </c>
      <c r="AI2926" s="1">
        <v>2408.85</v>
      </c>
      <c r="AJ2926" s="1">
        <v>1626.6</v>
      </c>
      <c r="AK2926" s="4"/>
      <c r="AL2926" s="4"/>
      <c r="AM2926" s="1"/>
      <c r="AN2926" s="1"/>
      <c r="AO2926" s="1"/>
      <c r="AP2926" s="4"/>
      <c r="CI2926" s="1" t="s">
        <v>139</v>
      </c>
    </row>
    <row r="2927" spans="1:131" hidden="1" x14ac:dyDescent="0.25">
      <c r="A2927" s="1" t="s">
        <v>480</v>
      </c>
      <c r="B2927" s="1" t="s">
        <v>479</v>
      </c>
      <c r="C2927" s="1" t="s">
        <v>138</v>
      </c>
      <c r="D2927" s="84">
        <v>1998</v>
      </c>
      <c r="E2927" s="3">
        <v>36095</v>
      </c>
      <c r="F2927" s="3"/>
      <c r="AK2927" s="4"/>
      <c r="AL2927" s="4"/>
      <c r="AM2927" s="1"/>
      <c r="AN2927" s="1"/>
      <c r="AO2927" s="1"/>
      <c r="AP2927" s="4"/>
      <c r="CH2927" s="1" t="s">
        <v>139</v>
      </c>
      <c r="DS2927" s="1">
        <v>341.71</v>
      </c>
      <c r="DT2927" s="1">
        <v>0.21099999999999999</v>
      </c>
      <c r="DU2927" s="1">
        <v>0.26100000000000001</v>
      </c>
      <c r="DV2927" s="1">
        <v>0.24299999999999999</v>
      </c>
      <c r="DW2927" s="1">
        <v>0.224</v>
      </c>
      <c r="DX2927" s="1">
        <v>0.22500000000000001</v>
      </c>
      <c r="DY2927" s="1">
        <v>0.20599999999999999</v>
      </c>
      <c r="DZ2927" s="1">
        <v>0.20899999999999999</v>
      </c>
      <c r="EA2927" s="1">
        <v>0.13</v>
      </c>
    </row>
    <row r="2928" spans="1:131" hidden="1" x14ac:dyDescent="0.25">
      <c r="A2928" s="1" t="s">
        <v>480</v>
      </c>
      <c r="B2928" s="1" t="s">
        <v>479</v>
      </c>
      <c r="C2928" s="1" t="s">
        <v>138</v>
      </c>
      <c r="D2928" s="84">
        <v>1998</v>
      </c>
      <c r="E2928" s="3">
        <v>36096</v>
      </c>
      <c r="F2928" s="3"/>
      <c r="AK2928" s="4"/>
      <c r="AL2928" s="4"/>
      <c r="AM2928" s="1"/>
      <c r="AN2928" s="1"/>
      <c r="AO2928" s="1"/>
      <c r="AP2928" s="4"/>
      <c r="BC2928" s="1">
        <v>2.5499999999999998</v>
      </c>
      <c r="CB2928" s="1">
        <v>3.95</v>
      </c>
      <c r="CF2928" s="1">
        <v>5.2</v>
      </c>
      <c r="CG2928" s="1">
        <v>2.5499999999999998</v>
      </c>
      <c r="CI2928" s="1" t="s">
        <v>139</v>
      </c>
    </row>
    <row r="2929" spans="1:131" hidden="1" x14ac:dyDescent="0.25">
      <c r="A2929" s="1" t="s">
        <v>480</v>
      </c>
      <c r="B2929" s="1" t="s">
        <v>479</v>
      </c>
      <c r="C2929" s="1" t="s">
        <v>138</v>
      </c>
      <c r="D2929" s="84">
        <v>1998</v>
      </c>
      <c r="E2929" s="3">
        <v>36098</v>
      </c>
      <c r="F2929" s="3"/>
      <c r="AK2929" s="4"/>
      <c r="AL2929" s="4"/>
      <c r="AM2929" s="1"/>
      <c r="AN2929" s="1"/>
      <c r="AO2929" s="1"/>
      <c r="AP2929" s="4"/>
      <c r="BC2929" s="1">
        <v>2.95</v>
      </c>
      <c r="CB2929" s="1">
        <v>4.3499999999999996</v>
      </c>
      <c r="CF2929" s="1">
        <v>6.85</v>
      </c>
      <c r="CG2929" s="1">
        <v>3.95</v>
      </c>
      <c r="CI2929" s="1" t="s">
        <v>139</v>
      </c>
    </row>
    <row r="2930" spans="1:131" hidden="1" x14ac:dyDescent="0.25">
      <c r="A2930" s="1" t="s">
        <v>480</v>
      </c>
      <c r="B2930" s="1" t="s">
        <v>479</v>
      </c>
      <c r="C2930" s="1" t="s">
        <v>138</v>
      </c>
      <c r="D2930" s="84">
        <v>1998</v>
      </c>
      <c r="E2930" s="3">
        <v>36101</v>
      </c>
      <c r="F2930" s="3"/>
      <c r="AK2930" s="4"/>
      <c r="AL2930" s="4"/>
      <c r="AM2930" s="1"/>
      <c r="AN2930" s="1"/>
      <c r="AO2930" s="1"/>
      <c r="AP2930" s="4"/>
      <c r="BC2930" s="1">
        <v>3.2</v>
      </c>
      <c r="CB2930" s="1">
        <v>5</v>
      </c>
      <c r="CF2930" s="1">
        <v>7.64</v>
      </c>
      <c r="CG2930" s="1">
        <v>4.2</v>
      </c>
      <c r="CH2930" s="1" t="s">
        <v>139</v>
      </c>
      <c r="CI2930" s="1" t="s">
        <v>139</v>
      </c>
      <c r="DS2930" s="1">
        <v>330.6</v>
      </c>
      <c r="DT2930" s="1">
        <v>0.20599999999999999</v>
      </c>
      <c r="DU2930" s="1">
        <v>0.25</v>
      </c>
      <c r="DV2930" s="1">
        <v>0.24</v>
      </c>
      <c r="DW2930" s="1">
        <v>0.22</v>
      </c>
      <c r="DX2930" s="1">
        <v>0.219</v>
      </c>
      <c r="DY2930" s="1">
        <v>0.20100000000000001</v>
      </c>
      <c r="DZ2930" s="1">
        <v>0.20699999999999999</v>
      </c>
      <c r="EA2930" s="1">
        <v>0.11</v>
      </c>
    </row>
    <row r="2931" spans="1:131" x14ac:dyDescent="0.25">
      <c r="A2931" s="1" t="s">
        <v>480</v>
      </c>
      <c r="B2931" s="1" t="s">
        <v>479</v>
      </c>
      <c r="C2931" s="1" t="s">
        <v>138</v>
      </c>
      <c r="D2931" s="84">
        <v>1998</v>
      </c>
      <c r="E2931" s="3">
        <v>36103</v>
      </c>
      <c r="F2931" s="3"/>
      <c r="AK2931" s="4">
        <v>41.61</v>
      </c>
      <c r="AL2931" s="119">
        <f>AK2931/100</f>
        <v>0.41609999999999997</v>
      </c>
      <c r="AM2931" s="1"/>
      <c r="AN2931" s="1"/>
      <c r="AO2931" s="1"/>
      <c r="AP2931" s="4"/>
      <c r="AU2931" s="1">
        <v>0</v>
      </c>
      <c r="AX2931" s="1">
        <v>0.29533309800000002</v>
      </c>
      <c r="BA2931" s="1">
        <v>0</v>
      </c>
      <c r="BB2931" s="1">
        <v>0</v>
      </c>
      <c r="BE2931" s="1">
        <v>4</v>
      </c>
      <c r="BF2931" s="1">
        <v>210.83</v>
      </c>
      <c r="BG2931" s="1">
        <v>0.66</v>
      </c>
      <c r="BJ2931" s="1">
        <f>BL2931</f>
        <v>29.96</v>
      </c>
      <c r="BK2931" s="1">
        <v>21380.37</v>
      </c>
      <c r="BL2931" s="1">
        <v>29.96</v>
      </c>
      <c r="BM2931" s="1">
        <v>0</v>
      </c>
      <c r="BZ2931" s="1">
        <v>11.65</v>
      </c>
      <c r="CD2931" s="1">
        <v>447.56</v>
      </c>
      <c r="CI2931" s="1" t="s">
        <v>139</v>
      </c>
    </row>
    <row r="2932" spans="1:131" hidden="1" x14ac:dyDescent="0.25">
      <c r="A2932" s="1" t="s">
        <v>480</v>
      </c>
      <c r="B2932" s="1" t="s">
        <v>479</v>
      </c>
      <c r="C2932" s="1" t="s">
        <v>138</v>
      </c>
      <c r="D2932" s="84">
        <v>1998</v>
      </c>
      <c r="E2932" s="3">
        <v>36104</v>
      </c>
      <c r="F2932" s="3"/>
      <c r="AK2932" s="4"/>
      <c r="AL2932" s="4"/>
      <c r="AM2932" s="1"/>
      <c r="AN2932" s="1"/>
      <c r="AO2932" s="1"/>
      <c r="AP2932" s="4"/>
      <c r="BC2932" s="1">
        <v>3.95</v>
      </c>
      <c r="CB2932" s="1">
        <v>5.25</v>
      </c>
      <c r="CF2932" s="1">
        <v>8.91</v>
      </c>
      <c r="CG2932" s="1">
        <v>5.45</v>
      </c>
      <c r="CI2932" s="1" t="s">
        <v>139</v>
      </c>
    </row>
    <row r="2933" spans="1:131" hidden="1" x14ac:dyDescent="0.25">
      <c r="A2933" s="1" t="s">
        <v>480</v>
      </c>
      <c r="B2933" s="1" t="s">
        <v>479</v>
      </c>
      <c r="C2933" s="1" t="s">
        <v>138</v>
      </c>
      <c r="D2933" s="84">
        <v>1998</v>
      </c>
      <c r="E2933" s="3">
        <v>36108</v>
      </c>
      <c r="F2933" s="3"/>
      <c r="AK2933" s="4"/>
      <c r="AL2933" s="4"/>
      <c r="AM2933" s="1"/>
      <c r="AN2933" s="1"/>
      <c r="AO2933" s="1"/>
      <c r="AP2933" s="4"/>
      <c r="BC2933" s="1">
        <v>4.75</v>
      </c>
      <c r="CB2933" s="1">
        <v>6.1</v>
      </c>
      <c r="CF2933" s="1">
        <v>12.15</v>
      </c>
      <c r="CG2933" s="1">
        <v>7.11</v>
      </c>
      <c r="CH2933" s="1" t="s">
        <v>139</v>
      </c>
      <c r="CI2933" s="1" t="s">
        <v>139</v>
      </c>
      <c r="DS2933" s="1">
        <v>317.74</v>
      </c>
      <c r="DT2933" s="1">
        <v>0.17100000000000001</v>
      </c>
      <c r="DU2933" s="1">
        <v>0.23100000000000001</v>
      </c>
      <c r="DV2933" s="1">
        <v>0.23499999999999999</v>
      </c>
      <c r="DW2933" s="1">
        <v>0.216</v>
      </c>
      <c r="DX2933" s="1">
        <v>0.218</v>
      </c>
      <c r="DY2933" s="1">
        <v>0.2</v>
      </c>
      <c r="DZ2933" s="1">
        <v>0.20499999999999999</v>
      </c>
      <c r="EA2933" s="1">
        <v>0.113</v>
      </c>
    </row>
    <row r="2934" spans="1:131" x14ac:dyDescent="0.25">
      <c r="A2934" s="1" t="s">
        <v>480</v>
      </c>
      <c r="B2934" s="1" t="s">
        <v>479</v>
      </c>
      <c r="C2934" s="1" t="s">
        <v>138</v>
      </c>
      <c r="D2934" s="84">
        <v>1998</v>
      </c>
      <c r="E2934" s="3">
        <v>36110</v>
      </c>
      <c r="F2934" s="3"/>
      <c r="J2934" s="1">
        <v>1.4500000000000001E-2</v>
      </c>
      <c r="K2934" s="1">
        <v>1.8499999999999999E-2</v>
      </c>
      <c r="L2934" s="1">
        <v>2.9499999999999998E-2</v>
      </c>
      <c r="M2934" s="1">
        <v>6.3E-2</v>
      </c>
      <c r="N2934" s="1">
        <v>7.3499999999999996E-2</v>
      </c>
      <c r="O2934" s="1">
        <v>2.75E-2</v>
      </c>
      <c r="P2934" s="1">
        <v>299.64999999999998</v>
      </c>
      <c r="Q2934" s="1">
        <v>451.15</v>
      </c>
      <c r="R2934" s="1">
        <v>691.2</v>
      </c>
      <c r="S2934" s="1">
        <v>20665.517240000001</v>
      </c>
      <c r="T2934" s="1">
        <v>24386.486489999999</v>
      </c>
      <c r="U2934" s="1">
        <v>23430.508470000001</v>
      </c>
      <c r="V2934" s="1">
        <v>22614.28571</v>
      </c>
      <c r="W2934" s="1">
        <v>25226.530610000002</v>
      </c>
      <c r="X2934" s="1">
        <v>21607.272730000001</v>
      </c>
      <c r="AB2934" s="1">
        <v>299.64999999999998</v>
      </c>
      <c r="AC2934" s="1">
        <v>451.15</v>
      </c>
      <c r="AD2934" s="1">
        <v>691.2</v>
      </c>
      <c r="AE2934" s="1">
        <v>1424.7</v>
      </c>
      <c r="AF2934" s="1">
        <v>1854.15</v>
      </c>
      <c r="AG2934" s="1">
        <v>594.20000000000005</v>
      </c>
      <c r="AK2934" s="4">
        <v>85.69</v>
      </c>
      <c r="AL2934" s="119">
        <f>AK2934/100</f>
        <v>0.8569</v>
      </c>
      <c r="AM2934" s="1"/>
      <c r="AN2934" s="1"/>
      <c r="AO2934" s="1"/>
      <c r="AP2934" s="4"/>
      <c r="AU2934" s="1">
        <v>0</v>
      </c>
      <c r="AX2934" s="1">
        <v>0.53260493799999997</v>
      </c>
      <c r="BA2934" s="1">
        <v>0.08</v>
      </c>
      <c r="BB2934" s="1">
        <v>0</v>
      </c>
      <c r="BE2934" s="1">
        <v>5</v>
      </c>
      <c r="BF2934" s="1">
        <v>304.33</v>
      </c>
      <c r="BG2934" s="1">
        <v>1.43</v>
      </c>
      <c r="BJ2934" s="1">
        <f>BL2934</f>
        <v>55.79</v>
      </c>
      <c r="BK2934" s="1">
        <v>23478.46</v>
      </c>
      <c r="BL2934" s="1">
        <v>55.79</v>
      </c>
      <c r="BM2934" s="1">
        <v>0</v>
      </c>
      <c r="BZ2934" s="1">
        <v>29.39</v>
      </c>
      <c r="CD2934" s="1">
        <v>485.1</v>
      </c>
      <c r="CI2934" s="1" t="s">
        <v>139</v>
      </c>
    </row>
    <row r="2935" spans="1:131" hidden="1" x14ac:dyDescent="0.25">
      <c r="A2935" s="1" t="s">
        <v>480</v>
      </c>
      <c r="B2935" s="1" t="s">
        <v>479</v>
      </c>
      <c r="C2935" s="1" t="s">
        <v>138</v>
      </c>
      <c r="D2935" s="84">
        <v>1998</v>
      </c>
      <c r="E2935" s="3">
        <v>36111</v>
      </c>
      <c r="F2935" s="3"/>
      <c r="AK2935" s="4"/>
      <c r="AL2935" s="4"/>
      <c r="AM2935" s="1"/>
      <c r="AN2935" s="1"/>
      <c r="AO2935" s="1"/>
      <c r="AP2935" s="4"/>
      <c r="BC2935" s="1">
        <v>5.15</v>
      </c>
      <c r="CB2935" s="1">
        <v>6.9</v>
      </c>
      <c r="CF2935" s="1">
        <v>13.43</v>
      </c>
      <c r="CG2935" s="1">
        <v>8.8699999999999992</v>
      </c>
      <c r="CI2935" s="1" t="s">
        <v>139</v>
      </c>
    </row>
    <row r="2936" spans="1:131" hidden="1" x14ac:dyDescent="0.25">
      <c r="A2936" s="1" t="s">
        <v>480</v>
      </c>
      <c r="B2936" s="1" t="s">
        <v>479</v>
      </c>
      <c r="C2936" s="1" t="s">
        <v>138</v>
      </c>
      <c r="D2936" s="84">
        <v>1998</v>
      </c>
      <c r="E2936" s="3">
        <v>36115</v>
      </c>
      <c r="F2936" s="3"/>
      <c r="AK2936" s="4"/>
      <c r="AL2936" s="4"/>
      <c r="AM2936" s="1"/>
      <c r="AN2936" s="1"/>
      <c r="AO2936" s="1"/>
      <c r="AP2936" s="4"/>
      <c r="BC2936" s="1">
        <v>5.95</v>
      </c>
      <c r="CB2936" s="1">
        <v>7.15</v>
      </c>
      <c r="CF2936" s="1">
        <v>15.05</v>
      </c>
      <c r="CG2936" s="1">
        <v>10.64</v>
      </c>
      <c r="CH2936" s="1" t="s">
        <v>139</v>
      </c>
      <c r="CI2936" s="1" t="s">
        <v>139</v>
      </c>
      <c r="DS2936" s="1">
        <v>309.23</v>
      </c>
      <c r="DT2936" s="1">
        <v>0.14099999999999999</v>
      </c>
      <c r="DU2936" s="1">
        <v>0.216</v>
      </c>
      <c r="DV2936" s="1">
        <v>0.23200000000000001</v>
      </c>
      <c r="DW2936" s="1">
        <v>0.21199999999999999</v>
      </c>
      <c r="DX2936" s="1">
        <v>0.218</v>
      </c>
      <c r="DY2936" s="1">
        <v>0.20399999999999999</v>
      </c>
      <c r="DZ2936" s="1">
        <v>0.20699999999999999</v>
      </c>
      <c r="EA2936" s="1">
        <v>0.11700000000000001</v>
      </c>
    </row>
    <row r="2937" spans="1:131" x14ac:dyDescent="0.25">
      <c r="A2937" s="1" t="s">
        <v>480</v>
      </c>
      <c r="B2937" s="1" t="s">
        <v>479</v>
      </c>
      <c r="C2937" s="1" t="s">
        <v>138</v>
      </c>
      <c r="D2937" s="84">
        <v>1998</v>
      </c>
      <c r="E2937" s="3">
        <v>36116</v>
      </c>
      <c r="F2937" s="3"/>
      <c r="J2937" s="1">
        <v>5.0999999999999997E-2</v>
      </c>
      <c r="K2937" s="1">
        <v>9.0499999999999997E-2</v>
      </c>
      <c r="L2937" s="1">
        <v>0.1105</v>
      </c>
      <c r="M2937" s="1">
        <v>0.06</v>
      </c>
      <c r="N2937" s="1">
        <v>308.27499999999998</v>
      </c>
      <c r="O2937" s="1">
        <v>434.15</v>
      </c>
      <c r="P2937" s="1">
        <v>646.72500000000002</v>
      </c>
      <c r="Q2937" s="1">
        <v>1398.5</v>
      </c>
      <c r="R2937" s="1">
        <v>2027.5</v>
      </c>
      <c r="V2937" s="1">
        <v>27421.568630000002</v>
      </c>
      <c r="W2937" s="1">
        <v>22403.314920000001</v>
      </c>
      <c r="X2937" s="1">
        <v>20416.28959</v>
      </c>
      <c r="Y2937" s="1">
        <v>17966.666669999999</v>
      </c>
      <c r="AB2937" s="1">
        <v>308.27499999999998</v>
      </c>
      <c r="AC2937" s="1">
        <v>434.15</v>
      </c>
      <c r="AD2937" s="1">
        <v>646.72500000000002</v>
      </c>
      <c r="AE2937" s="1">
        <v>1398.5</v>
      </c>
      <c r="AF2937" s="1">
        <v>2027.5</v>
      </c>
      <c r="AG2937" s="1">
        <v>2256</v>
      </c>
      <c r="AH2937" s="1">
        <v>1078</v>
      </c>
      <c r="AK2937" s="4">
        <v>234.79</v>
      </c>
      <c r="AL2937" s="119">
        <f>AK2937/100</f>
        <v>2.3479000000000001</v>
      </c>
      <c r="AM2937" s="1"/>
      <c r="AN2937" s="1"/>
      <c r="AO2937" s="1"/>
      <c r="AP2937" s="4"/>
      <c r="AU2937" s="1">
        <v>0</v>
      </c>
      <c r="AX2937" s="1">
        <v>0.83185756200000005</v>
      </c>
      <c r="BA2937" s="1">
        <v>0.03</v>
      </c>
      <c r="BB2937" s="1">
        <v>0</v>
      </c>
      <c r="BE2937" s="1">
        <v>6</v>
      </c>
      <c r="BF2937" s="1">
        <v>423.83</v>
      </c>
      <c r="BG2937" s="1">
        <v>3.3</v>
      </c>
      <c r="BJ2937" s="1">
        <f>BL2937</f>
        <v>133.84</v>
      </c>
      <c r="BK2937" s="1">
        <v>22511.46</v>
      </c>
      <c r="BL2937" s="1">
        <v>133.84</v>
      </c>
      <c r="BM2937" s="1">
        <v>0</v>
      </c>
      <c r="BZ2937" s="1">
        <v>100.73</v>
      </c>
      <c r="CD2937" s="1">
        <v>638.14</v>
      </c>
      <c r="CI2937" s="1" t="s">
        <v>139</v>
      </c>
    </row>
    <row r="2938" spans="1:131" hidden="1" x14ac:dyDescent="0.25">
      <c r="A2938" s="1" t="s">
        <v>480</v>
      </c>
      <c r="B2938" s="1" t="s">
        <v>479</v>
      </c>
      <c r="C2938" s="1" t="s">
        <v>138</v>
      </c>
      <c r="D2938" s="84">
        <v>1998</v>
      </c>
      <c r="E2938" s="3">
        <v>36118</v>
      </c>
      <c r="F2938" s="3"/>
      <c r="AK2938" s="4"/>
      <c r="AL2938" s="4"/>
      <c r="AM2938" s="1"/>
      <c r="AN2938" s="1"/>
      <c r="AO2938" s="1"/>
      <c r="AP2938" s="4"/>
      <c r="BC2938" s="1">
        <v>6.65</v>
      </c>
      <c r="CB2938" s="1">
        <v>7.9</v>
      </c>
      <c r="CF2938" s="1">
        <v>16.600000000000001</v>
      </c>
      <c r="CG2938" s="1">
        <v>12.2</v>
      </c>
      <c r="CI2938" s="1" t="s">
        <v>139</v>
      </c>
    </row>
    <row r="2939" spans="1:131" x14ac:dyDescent="0.25">
      <c r="A2939" s="1" t="s">
        <v>480</v>
      </c>
      <c r="B2939" s="1" t="s">
        <v>479</v>
      </c>
      <c r="C2939" s="1" t="s">
        <v>138</v>
      </c>
      <c r="D2939" s="84">
        <v>1998</v>
      </c>
      <c r="E2939" s="3">
        <v>36122</v>
      </c>
      <c r="F2939" s="3"/>
      <c r="J2939" s="1">
        <v>8.2500000000000004E-2</v>
      </c>
      <c r="K2939" s="1">
        <v>0.1105</v>
      </c>
      <c r="L2939" s="1">
        <v>0.1135</v>
      </c>
      <c r="M2939" s="1">
        <v>9.0999999999999998E-2</v>
      </c>
      <c r="N2939" s="1">
        <v>2.1499999999999998E-2</v>
      </c>
      <c r="O2939" s="1">
        <v>308.27499999999998</v>
      </c>
      <c r="P2939" s="1">
        <v>434.15</v>
      </c>
      <c r="Q2939" s="1">
        <v>646.72500000000002</v>
      </c>
      <c r="R2939" s="1">
        <v>1411.6</v>
      </c>
      <c r="W2939" s="1">
        <v>22399.393940000002</v>
      </c>
      <c r="X2939" s="1">
        <v>20393.66516</v>
      </c>
      <c r="Y2939" s="1">
        <v>21036.123350000002</v>
      </c>
      <c r="Z2939" s="1">
        <v>17367.582419999999</v>
      </c>
      <c r="AA2939" s="1">
        <v>3272.0930229999999</v>
      </c>
      <c r="AB2939" s="1">
        <v>308.27499999999998</v>
      </c>
      <c r="AC2939" s="1">
        <v>434.15</v>
      </c>
      <c r="AD2939" s="1">
        <v>646.72500000000002</v>
      </c>
      <c r="AE2939" s="1">
        <v>1411.6</v>
      </c>
      <c r="AF2939" s="1">
        <v>1847.95</v>
      </c>
      <c r="AG2939" s="1">
        <v>2253.5</v>
      </c>
      <c r="AH2939" s="1">
        <v>2387.6</v>
      </c>
      <c r="AI2939" s="1">
        <v>1580.45</v>
      </c>
      <c r="AJ2939" s="1">
        <v>70.349999999999994</v>
      </c>
      <c r="AK2939" s="4">
        <v>313.38</v>
      </c>
      <c r="AL2939" s="119">
        <f>AK2939/100</f>
        <v>3.1337999999999999</v>
      </c>
      <c r="AM2939" s="1"/>
      <c r="AN2939" s="1"/>
      <c r="AO2939" s="1"/>
      <c r="AP2939" s="4"/>
      <c r="AU2939" s="1">
        <v>0</v>
      </c>
      <c r="AX2939" s="1">
        <v>0.87273265099999997</v>
      </c>
      <c r="BA2939" s="1">
        <v>0.44</v>
      </c>
      <c r="BB2939" s="1">
        <v>0</v>
      </c>
      <c r="BC2939" s="1">
        <v>7.25</v>
      </c>
      <c r="BE2939" s="1">
        <v>8</v>
      </c>
      <c r="BF2939" s="1">
        <v>502.5</v>
      </c>
      <c r="BG2939" s="1">
        <v>3.82</v>
      </c>
      <c r="BJ2939" s="1">
        <f>BL2939</f>
        <v>155.46</v>
      </c>
      <c r="BK2939" s="1">
        <v>21840.69</v>
      </c>
      <c r="BL2939" s="1">
        <v>155.46</v>
      </c>
      <c r="BM2939" s="1">
        <v>0</v>
      </c>
      <c r="BZ2939" s="1">
        <v>154.97999999999999</v>
      </c>
      <c r="CB2939" s="1">
        <v>8.35</v>
      </c>
      <c r="CD2939" s="1">
        <v>542.85</v>
      </c>
      <c r="CF2939" s="1">
        <v>17.38</v>
      </c>
      <c r="CG2939" s="1">
        <v>13.4</v>
      </c>
      <c r="CH2939" s="1" t="s">
        <v>139</v>
      </c>
      <c r="CI2939" s="1" t="s">
        <v>139</v>
      </c>
      <c r="DS2939" s="1">
        <v>289</v>
      </c>
      <c r="DT2939" s="1">
        <v>0.112</v>
      </c>
      <c r="DU2939" s="1">
        <v>0.185</v>
      </c>
      <c r="DV2939" s="1">
        <v>0.217</v>
      </c>
      <c r="DW2939" s="1">
        <v>0.20399999999999999</v>
      </c>
      <c r="DX2939" s="1">
        <v>0.20899999999999999</v>
      </c>
      <c r="DY2939" s="1">
        <v>0.20200000000000001</v>
      </c>
      <c r="DZ2939" s="1">
        <v>0.19900000000000001</v>
      </c>
      <c r="EA2939" s="1">
        <v>0.11600000000000001</v>
      </c>
    </row>
    <row r="2940" spans="1:131" hidden="1" x14ac:dyDescent="0.25">
      <c r="A2940" s="1" t="s">
        <v>480</v>
      </c>
      <c r="B2940" s="1" t="s">
        <v>479</v>
      </c>
      <c r="C2940" s="1" t="s">
        <v>138</v>
      </c>
      <c r="D2940" s="84">
        <v>1998</v>
      </c>
      <c r="E2940" s="3">
        <v>36125</v>
      </c>
      <c r="F2940" s="3"/>
      <c r="AK2940" s="4"/>
      <c r="AL2940" s="4"/>
      <c r="AM2940" s="1"/>
      <c r="AN2940" s="1"/>
      <c r="AO2940" s="1"/>
      <c r="AP2940" s="4"/>
      <c r="BC2940" s="1">
        <v>7.8</v>
      </c>
      <c r="CB2940" s="1">
        <v>8.9</v>
      </c>
      <c r="CF2940" s="1">
        <v>18.78</v>
      </c>
      <c r="CG2940" s="1">
        <v>14.59</v>
      </c>
      <c r="CI2940" s="1" t="s">
        <v>139</v>
      </c>
    </row>
    <row r="2941" spans="1:131" hidden="1" x14ac:dyDescent="0.25">
      <c r="A2941" s="1" t="s">
        <v>480</v>
      </c>
      <c r="B2941" s="1" t="s">
        <v>479</v>
      </c>
      <c r="C2941" s="1" t="s">
        <v>138</v>
      </c>
      <c r="D2941" s="84">
        <v>1998</v>
      </c>
      <c r="E2941" s="3">
        <v>36129</v>
      </c>
      <c r="F2941" s="3"/>
      <c r="AK2941" s="4"/>
      <c r="AL2941" s="4"/>
      <c r="AM2941" s="1"/>
      <c r="AN2941" s="1"/>
      <c r="AO2941" s="1"/>
      <c r="AP2941" s="4"/>
      <c r="BC2941" s="1">
        <v>8.65</v>
      </c>
      <c r="CB2941" s="1">
        <v>9</v>
      </c>
      <c r="CF2941" s="1">
        <v>18.98</v>
      </c>
      <c r="CG2941" s="1">
        <v>15.61</v>
      </c>
      <c r="CH2941" s="1" t="s">
        <v>139</v>
      </c>
      <c r="CI2941" s="1" t="s">
        <v>139</v>
      </c>
      <c r="DS2941" s="1">
        <v>276.42</v>
      </c>
      <c r="DT2941" s="1">
        <v>9.8000000000000004E-2</v>
      </c>
      <c r="DU2941" s="1">
        <v>0.17199999999999999</v>
      </c>
      <c r="DV2941" s="1">
        <v>0.20100000000000001</v>
      </c>
      <c r="DW2941" s="1">
        <v>0.19400000000000001</v>
      </c>
      <c r="DX2941" s="1">
        <v>0.20699999999999999</v>
      </c>
      <c r="DY2941" s="1">
        <v>0.2</v>
      </c>
      <c r="DZ2941" s="1">
        <v>0.19500000000000001</v>
      </c>
      <c r="EA2941" s="1">
        <v>0.11700000000000001</v>
      </c>
    </row>
    <row r="2942" spans="1:131" x14ac:dyDescent="0.25">
      <c r="A2942" s="1" t="s">
        <v>480</v>
      </c>
      <c r="B2942" s="1" t="s">
        <v>479</v>
      </c>
      <c r="C2942" s="1" t="s">
        <v>138</v>
      </c>
      <c r="D2942" s="84">
        <v>1998</v>
      </c>
      <c r="E2942" s="3">
        <v>36131</v>
      </c>
      <c r="F2942" s="3"/>
      <c r="AK2942" s="4">
        <v>442.5</v>
      </c>
      <c r="AL2942" s="119">
        <f>AK2942/100</f>
        <v>4.4249999999999998</v>
      </c>
      <c r="AM2942" s="1"/>
      <c r="AN2942" s="1"/>
      <c r="AO2942" s="1"/>
      <c r="AP2942" s="4"/>
      <c r="AU2942" s="1">
        <v>0</v>
      </c>
      <c r="AX2942" s="1">
        <v>0.90528995499999998</v>
      </c>
      <c r="BA2942" s="1">
        <v>0.77</v>
      </c>
      <c r="BB2942" s="1">
        <v>1</v>
      </c>
      <c r="BE2942" s="1">
        <v>8</v>
      </c>
      <c r="BF2942" s="1">
        <v>615</v>
      </c>
      <c r="BG2942" s="1">
        <v>4.3600000000000003</v>
      </c>
      <c r="BJ2942" s="1">
        <f>BL2942</f>
        <v>160.87</v>
      </c>
      <c r="BK2942" s="1">
        <v>22734.83</v>
      </c>
      <c r="BL2942" s="1">
        <v>160.87</v>
      </c>
      <c r="BM2942" s="1">
        <v>0</v>
      </c>
      <c r="BZ2942" s="1">
        <v>276.39999999999998</v>
      </c>
      <c r="CD2942" s="1">
        <v>551.51</v>
      </c>
      <c r="CI2942" s="1" t="s">
        <v>139</v>
      </c>
    </row>
    <row r="2943" spans="1:131" hidden="1" x14ac:dyDescent="0.25">
      <c r="A2943" s="1" t="s">
        <v>480</v>
      </c>
      <c r="B2943" s="1" t="s">
        <v>479</v>
      </c>
      <c r="C2943" s="1" t="s">
        <v>138</v>
      </c>
      <c r="D2943" s="84">
        <v>1998</v>
      </c>
      <c r="E2943" s="3">
        <v>36132</v>
      </c>
      <c r="F2943" s="3"/>
      <c r="AK2943" s="4"/>
      <c r="AL2943" s="4"/>
      <c r="AM2943" s="1"/>
      <c r="AN2943" s="1"/>
      <c r="AO2943" s="1"/>
      <c r="AP2943" s="4"/>
      <c r="BC2943" s="1">
        <v>8.9</v>
      </c>
      <c r="CB2943" s="1">
        <v>9.0500000000000007</v>
      </c>
      <c r="CF2943" s="1">
        <v>19.63</v>
      </c>
      <c r="CG2943" s="1">
        <v>16.329999999999998</v>
      </c>
      <c r="CI2943" s="1" t="s">
        <v>139</v>
      </c>
    </row>
    <row r="2944" spans="1:131" hidden="1" x14ac:dyDescent="0.25">
      <c r="A2944" s="1" t="s">
        <v>480</v>
      </c>
      <c r="B2944" s="1" t="s">
        <v>479</v>
      </c>
      <c r="C2944" s="1" t="s">
        <v>138</v>
      </c>
      <c r="D2944" s="84">
        <v>1998</v>
      </c>
      <c r="E2944" s="3">
        <v>36136</v>
      </c>
      <c r="F2944" s="3"/>
      <c r="AK2944" s="4"/>
      <c r="AL2944" s="4"/>
      <c r="AM2944" s="1"/>
      <c r="AN2944" s="1"/>
      <c r="AO2944" s="1"/>
      <c r="AP2944" s="4"/>
      <c r="BC2944" s="1">
        <v>9</v>
      </c>
      <c r="CF2944" s="1">
        <v>10.79</v>
      </c>
      <c r="CG2944" s="1">
        <v>17</v>
      </c>
      <c r="CH2944" s="1" t="s">
        <v>139</v>
      </c>
      <c r="CI2944" s="1" t="s">
        <v>139</v>
      </c>
      <c r="DS2944" s="1">
        <v>260.45</v>
      </c>
      <c r="DT2944" s="1">
        <v>8.5999999999999993E-2</v>
      </c>
      <c r="DU2944" s="1">
        <v>0.16300000000000001</v>
      </c>
      <c r="DV2944" s="1">
        <v>0.17699999999999999</v>
      </c>
      <c r="DW2944" s="1">
        <v>0.17899999999999999</v>
      </c>
      <c r="DX2944" s="1">
        <v>0.19600000000000001</v>
      </c>
      <c r="DY2944" s="1">
        <v>0.19900000000000001</v>
      </c>
      <c r="DZ2944" s="1">
        <v>0.187</v>
      </c>
      <c r="EA2944" s="1">
        <v>0.115</v>
      </c>
    </row>
    <row r="2945" spans="1:131" x14ac:dyDescent="0.25">
      <c r="A2945" s="1" t="s">
        <v>480</v>
      </c>
      <c r="B2945" s="1" t="s">
        <v>479</v>
      </c>
      <c r="C2945" s="1" t="s">
        <v>138</v>
      </c>
      <c r="D2945" s="84">
        <v>1998</v>
      </c>
      <c r="E2945" s="3">
        <v>36138</v>
      </c>
      <c r="F2945" s="3"/>
      <c r="AK2945" s="4">
        <v>593.01</v>
      </c>
      <c r="AL2945" s="119">
        <f>AK2945/100</f>
        <v>5.9300999999999995</v>
      </c>
      <c r="AM2945" s="1"/>
      <c r="AN2945" s="1"/>
      <c r="AO2945" s="1"/>
      <c r="AP2945" s="4"/>
      <c r="AU2945" s="1">
        <v>0</v>
      </c>
      <c r="AX2945" s="1">
        <v>0.85991200000000001</v>
      </c>
      <c r="BA2945" s="1">
        <v>3.44</v>
      </c>
      <c r="BB2945" s="1">
        <v>3.2</v>
      </c>
      <c r="BE2945" s="1">
        <v>5.8</v>
      </c>
      <c r="BF2945" s="1">
        <v>683.17</v>
      </c>
      <c r="BG2945" s="1">
        <v>3.58</v>
      </c>
      <c r="BJ2945" s="1">
        <f>BL2945</f>
        <v>137.80000000000001</v>
      </c>
      <c r="BK2945" s="1">
        <v>20293.12</v>
      </c>
      <c r="BL2945" s="1">
        <v>137.80000000000001</v>
      </c>
      <c r="BM2945" s="1">
        <v>0</v>
      </c>
      <c r="BO2945" s="1">
        <v>13.05</v>
      </c>
      <c r="BZ2945" s="1">
        <v>368.15</v>
      </c>
      <c r="CD2945" s="1">
        <v>539.96</v>
      </c>
      <c r="CI2945" s="1" t="s">
        <v>139</v>
      </c>
    </row>
    <row r="2946" spans="1:131" hidden="1" x14ac:dyDescent="0.25">
      <c r="A2946" s="1" t="s">
        <v>480</v>
      </c>
      <c r="B2946" s="1" t="s">
        <v>479</v>
      </c>
      <c r="C2946" s="1" t="s">
        <v>138</v>
      </c>
      <c r="D2946" s="84">
        <v>1998</v>
      </c>
      <c r="E2946" s="3">
        <v>36139</v>
      </c>
      <c r="F2946" s="3"/>
      <c r="AK2946" s="4"/>
      <c r="AL2946" s="4"/>
      <c r="AM2946" s="1"/>
      <c r="AN2946" s="1"/>
      <c r="AO2946" s="1"/>
      <c r="AP2946" s="4"/>
      <c r="CG2946" s="1">
        <v>8.89</v>
      </c>
      <c r="CI2946" s="1" t="s">
        <v>139</v>
      </c>
    </row>
    <row r="2947" spans="1:131" hidden="1" x14ac:dyDescent="0.25">
      <c r="A2947" s="1" t="s">
        <v>480</v>
      </c>
      <c r="B2947" s="1" t="s">
        <v>479</v>
      </c>
      <c r="C2947" s="1" t="s">
        <v>138</v>
      </c>
      <c r="D2947" s="84">
        <v>1998</v>
      </c>
      <c r="E2947" s="3">
        <v>36143</v>
      </c>
      <c r="F2947" s="3"/>
      <c r="AK2947" s="4"/>
      <c r="AL2947" s="4"/>
      <c r="AM2947" s="1"/>
      <c r="AN2947" s="1"/>
      <c r="AO2947" s="1"/>
      <c r="AP2947" s="4"/>
      <c r="CG2947" s="1">
        <v>9.18</v>
      </c>
      <c r="CH2947" s="1" t="s">
        <v>139</v>
      </c>
      <c r="CI2947" s="1" t="s">
        <v>139</v>
      </c>
      <c r="DS2947" s="1">
        <v>240.91</v>
      </c>
      <c r="DT2947" s="1">
        <v>8.3000000000000004E-2</v>
      </c>
      <c r="DU2947" s="1">
        <v>0.14599999999999999</v>
      </c>
      <c r="DV2947" s="1">
        <v>0.152</v>
      </c>
      <c r="DW2947" s="1">
        <v>0.157</v>
      </c>
      <c r="DX2947" s="1">
        <v>0.182</v>
      </c>
      <c r="DY2947" s="1">
        <v>0.192</v>
      </c>
      <c r="DZ2947" s="1">
        <v>0.185</v>
      </c>
      <c r="EA2947" s="1">
        <v>0.108</v>
      </c>
    </row>
    <row r="2948" spans="1:131" x14ac:dyDescent="0.25">
      <c r="A2948" s="1" t="s">
        <v>480</v>
      </c>
      <c r="B2948" s="1" t="s">
        <v>479</v>
      </c>
      <c r="C2948" s="1" t="s">
        <v>138</v>
      </c>
      <c r="D2948" s="84">
        <v>1998</v>
      </c>
      <c r="E2948" s="3">
        <v>36145</v>
      </c>
      <c r="F2948" s="3"/>
      <c r="J2948" s="1">
        <v>9.0999999999999998E-2</v>
      </c>
      <c r="K2948" s="1">
        <v>996.13499999999999</v>
      </c>
      <c r="L2948" s="1">
        <v>1760.64</v>
      </c>
      <c r="M2948" s="1">
        <v>2254.75</v>
      </c>
      <c r="N2948" s="1">
        <v>2478.3000000000002</v>
      </c>
      <c r="O2948" s="1">
        <v>2408.85</v>
      </c>
      <c r="P2948" s="1">
        <v>1504.5</v>
      </c>
      <c r="Q2948" s="1">
        <v>16532.96703</v>
      </c>
      <c r="AA2948" s="1">
        <v>16532.96703</v>
      </c>
      <c r="AE2948" s="1">
        <v>996.13499999999999</v>
      </c>
      <c r="AF2948" s="1">
        <v>1760.64</v>
      </c>
      <c r="AG2948" s="1">
        <v>2254.75</v>
      </c>
      <c r="AH2948" s="1">
        <v>2478.3000000000002</v>
      </c>
      <c r="AI2948" s="1">
        <v>2408.85</v>
      </c>
      <c r="AJ2948" s="1">
        <v>1504.5</v>
      </c>
      <c r="AK2948" s="119">
        <v>723.35</v>
      </c>
      <c r="AL2948" s="119">
        <f>AK2948/100</f>
        <v>7.2335000000000003</v>
      </c>
      <c r="AM2948" s="1"/>
      <c r="AN2948" s="1"/>
      <c r="AO2948" s="1"/>
      <c r="AP2948" s="4"/>
      <c r="AU2948" s="1">
        <v>5632.54</v>
      </c>
      <c r="AW2948" s="1">
        <v>103.72</v>
      </c>
      <c r="AX2948" s="1">
        <v>0.86474609800000002</v>
      </c>
      <c r="BA2948" s="1">
        <v>3.64</v>
      </c>
      <c r="BB2948" s="1">
        <v>3.75</v>
      </c>
      <c r="BE2948" s="1">
        <v>5.25</v>
      </c>
      <c r="BF2948" s="1">
        <v>735.83</v>
      </c>
      <c r="BG2948" s="1">
        <v>3.65</v>
      </c>
      <c r="BJ2948" s="1">
        <f>BL2948</f>
        <v>139.09</v>
      </c>
      <c r="BK2948" s="1">
        <v>23075.29</v>
      </c>
      <c r="BL2948" s="1">
        <v>139.09</v>
      </c>
      <c r="BM2948" s="1">
        <v>15.93</v>
      </c>
      <c r="BO2948" s="1">
        <v>76.430000000000007</v>
      </c>
      <c r="BZ2948" s="1">
        <v>379.44</v>
      </c>
      <c r="CD2948" s="1">
        <v>522.64</v>
      </c>
      <c r="CI2948" s="1" t="s">
        <v>139</v>
      </c>
    </row>
    <row r="2949" spans="1:131" hidden="1" x14ac:dyDescent="0.25">
      <c r="A2949" s="1" t="s">
        <v>480</v>
      </c>
      <c r="B2949" s="1" t="s">
        <v>479</v>
      </c>
      <c r="C2949" s="1" t="s">
        <v>138</v>
      </c>
      <c r="D2949" s="84">
        <v>1998</v>
      </c>
      <c r="E2949" s="3">
        <v>36146</v>
      </c>
      <c r="F2949" s="3"/>
      <c r="AK2949" s="4"/>
      <c r="AL2949" s="4"/>
      <c r="AM2949" s="1"/>
      <c r="AN2949" s="1"/>
      <c r="AO2949" s="1"/>
      <c r="AP2949" s="4"/>
      <c r="CG2949" s="1">
        <v>9.68</v>
      </c>
      <c r="CI2949" s="1" t="s">
        <v>139</v>
      </c>
    </row>
    <row r="2950" spans="1:131" hidden="1" x14ac:dyDescent="0.25">
      <c r="A2950" s="1" t="s">
        <v>480</v>
      </c>
      <c r="B2950" s="1" t="s">
        <v>479</v>
      </c>
      <c r="C2950" s="1" t="s">
        <v>138</v>
      </c>
      <c r="D2950" s="84">
        <v>1998</v>
      </c>
      <c r="E2950" s="3">
        <v>36150</v>
      </c>
      <c r="F2950" s="3"/>
      <c r="AK2950" s="4"/>
      <c r="AL2950" s="4"/>
      <c r="AM2950" s="1"/>
      <c r="AN2950" s="1"/>
      <c r="AO2950" s="1"/>
      <c r="AP2950" s="4"/>
      <c r="CG2950" s="1">
        <v>9.3800000000000008</v>
      </c>
      <c r="CH2950" s="1" t="s">
        <v>139</v>
      </c>
      <c r="CI2950" s="1" t="s">
        <v>139</v>
      </c>
      <c r="DS2950" s="1">
        <v>226.42</v>
      </c>
      <c r="DT2950" s="1">
        <v>0.08</v>
      </c>
      <c r="DU2950" s="1">
        <v>0.14199999999999999</v>
      </c>
      <c r="DV2950" s="1">
        <v>0.13600000000000001</v>
      </c>
      <c r="DW2950" s="1">
        <v>0.13800000000000001</v>
      </c>
      <c r="DX2950" s="1">
        <v>0.17299999999999999</v>
      </c>
      <c r="DY2950" s="1">
        <v>0.185</v>
      </c>
      <c r="DZ2950" s="1">
        <v>0.17699999999999999</v>
      </c>
      <c r="EA2950" s="1">
        <v>0.10100000000000001</v>
      </c>
    </row>
    <row r="2951" spans="1:131" hidden="1" x14ac:dyDescent="0.25">
      <c r="A2951" s="1" t="s">
        <v>480</v>
      </c>
      <c r="B2951" s="1" t="s">
        <v>479</v>
      </c>
      <c r="C2951" s="1" t="s">
        <v>138</v>
      </c>
      <c r="D2951" s="84">
        <v>1998</v>
      </c>
      <c r="E2951" s="3">
        <v>36152</v>
      </c>
      <c r="F2951" s="3"/>
      <c r="AK2951" s="4"/>
      <c r="AL2951" s="4"/>
      <c r="AM2951" s="1"/>
      <c r="AN2951" s="1"/>
      <c r="AO2951" s="1"/>
      <c r="AP2951" s="4"/>
      <c r="CG2951" s="1">
        <v>4.38</v>
      </c>
      <c r="CI2951" s="1" t="s">
        <v>139</v>
      </c>
    </row>
    <row r="2952" spans="1:131" x14ac:dyDescent="0.25">
      <c r="A2952" s="1" t="s">
        <v>480</v>
      </c>
      <c r="B2952" s="1" t="s">
        <v>479</v>
      </c>
      <c r="C2952" s="1" t="s">
        <v>138</v>
      </c>
      <c r="D2952" s="84">
        <v>1998</v>
      </c>
      <c r="E2952" s="3">
        <v>36153</v>
      </c>
      <c r="F2952" s="3"/>
      <c r="J2952" s="1">
        <v>1473.22</v>
      </c>
      <c r="K2952" s="1">
        <v>2044.08</v>
      </c>
      <c r="L2952" s="1">
        <v>2478.3000000000002</v>
      </c>
      <c r="M2952" s="1">
        <v>2408.85</v>
      </c>
      <c r="N2952" s="1">
        <v>1565.55</v>
      </c>
      <c r="AF2952" s="1">
        <v>1473.22</v>
      </c>
      <c r="AG2952" s="1">
        <v>2044.08</v>
      </c>
      <c r="AH2952" s="1">
        <v>2478.3000000000002</v>
      </c>
      <c r="AI2952" s="1">
        <v>2408.85</v>
      </c>
      <c r="AJ2952" s="1">
        <v>1565.55</v>
      </c>
      <c r="AK2952" s="119">
        <v>858.37</v>
      </c>
      <c r="AL2952" s="119">
        <f>AK2952/100</f>
        <v>8.5837000000000003</v>
      </c>
      <c r="AM2952" s="1"/>
      <c r="AN2952" s="1"/>
      <c r="AO2952" s="1"/>
      <c r="AP2952" s="4"/>
      <c r="AU2952" s="1">
        <v>11731.58</v>
      </c>
      <c r="AW2952" s="1">
        <v>164.36</v>
      </c>
      <c r="AX2952" s="1">
        <v>0.800639616</v>
      </c>
      <c r="BA2952" s="1">
        <v>8.84</v>
      </c>
      <c r="BB2952" s="1">
        <v>4.75</v>
      </c>
      <c r="BE2952" s="1">
        <v>4.25</v>
      </c>
      <c r="BF2952" s="1">
        <v>813.5</v>
      </c>
      <c r="BG2952" s="1">
        <v>2.88</v>
      </c>
      <c r="BJ2952" s="1">
        <f>BL2952</f>
        <v>114.83</v>
      </c>
      <c r="BK2952" s="1">
        <v>19978.22</v>
      </c>
      <c r="BL2952" s="1">
        <v>114.83</v>
      </c>
      <c r="BM2952" s="1">
        <v>20.38</v>
      </c>
      <c r="BO2952" s="1">
        <v>83.76</v>
      </c>
      <c r="BZ2952" s="1">
        <v>435.51</v>
      </c>
      <c r="CD2952" s="1">
        <v>470.66</v>
      </c>
      <c r="CI2952" s="1" t="s">
        <v>139</v>
      </c>
    </row>
    <row r="2953" spans="1:131" hidden="1" x14ac:dyDescent="0.25">
      <c r="A2953" s="1" t="s">
        <v>480</v>
      </c>
      <c r="B2953" s="1" t="s">
        <v>479</v>
      </c>
      <c r="C2953" s="1" t="s">
        <v>138</v>
      </c>
      <c r="D2953" s="84">
        <v>1998</v>
      </c>
      <c r="E2953" s="3">
        <v>36157</v>
      </c>
      <c r="F2953" s="3"/>
      <c r="AK2953" s="4"/>
      <c r="AL2953" s="4"/>
      <c r="AM2953" s="1"/>
      <c r="AN2953" s="1"/>
      <c r="AO2953" s="1"/>
      <c r="AP2953" s="4"/>
      <c r="CH2953" s="1" t="s">
        <v>139</v>
      </c>
      <c r="CI2953" s="1" t="s">
        <v>139</v>
      </c>
      <c r="DS2953" s="1">
        <v>214.62</v>
      </c>
      <c r="DT2953" s="1">
        <v>0.08</v>
      </c>
      <c r="DU2953" s="1">
        <v>0.13600000000000001</v>
      </c>
      <c r="DV2953" s="1">
        <v>0.125</v>
      </c>
      <c r="DW2953" s="1">
        <v>0.13</v>
      </c>
      <c r="DX2953" s="1">
        <v>0.156</v>
      </c>
      <c r="DY2953" s="1">
        <v>0.17899999999999999</v>
      </c>
      <c r="DZ2953" s="1">
        <v>0.16700000000000001</v>
      </c>
      <c r="EA2953" s="1">
        <v>0.10100000000000001</v>
      </c>
    </row>
    <row r="2954" spans="1:131" x14ac:dyDescent="0.25">
      <c r="A2954" s="1" t="s">
        <v>480</v>
      </c>
      <c r="B2954" s="1" t="s">
        <v>479</v>
      </c>
      <c r="C2954" s="1" t="s">
        <v>138</v>
      </c>
      <c r="D2954" s="84">
        <v>1998</v>
      </c>
      <c r="E2954" s="3">
        <v>36159</v>
      </c>
      <c r="F2954" s="3"/>
      <c r="J2954" s="1">
        <v>177.08500000000001</v>
      </c>
      <c r="K2954" s="1">
        <v>1654.05</v>
      </c>
      <c r="L2954" s="1">
        <v>2478.3000000000002</v>
      </c>
      <c r="M2954" s="1">
        <v>2408.85</v>
      </c>
      <c r="N2954" s="1">
        <v>1565.55</v>
      </c>
      <c r="AF2954" s="1">
        <v>177.08500000000001</v>
      </c>
      <c r="AG2954" s="1">
        <v>1654.05</v>
      </c>
      <c r="AH2954" s="1">
        <v>2478.3000000000002</v>
      </c>
      <c r="AI2954" s="1">
        <v>2408.85</v>
      </c>
      <c r="AJ2954" s="1">
        <v>1565.55</v>
      </c>
      <c r="AK2954" s="119">
        <v>840.38</v>
      </c>
      <c r="AL2954" s="119">
        <f t="shared" ref="AL2954:AL2955" si="23">AK2954/100</f>
        <v>8.4038000000000004</v>
      </c>
      <c r="AM2954" s="1"/>
      <c r="AN2954" s="1"/>
      <c r="AO2954" s="1"/>
      <c r="AP2954" s="4"/>
      <c r="AU2954" s="1">
        <v>8580.39</v>
      </c>
      <c r="AW2954" s="1">
        <v>214.87</v>
      </c>
      <c r="AX2954" s="1">
        <v>0.64317745699999995</v>
      </c>
      <c r="BA2954" s="1">
        <v>8.8699999999999992</v>
      </c>
      <c r="BB2954" s="1">
        <v>5.2</v>
      </c>
      <c r="BE2954" s="1">
        <v>3.8</v>
      </c>
      <c r="BF2954" s="1">
        <v>828.33</v>
      </c>
      <c r="BG2954" s="1">
        <v>1.85</v>
      </c>
      <c r="BJ2954" s="1">
        <f t="shared" ref="BJ2954:BJ2955" si="24">BL2954</f>
        <v>95.28</v>
      </c>
      <c r="BK2954" s="1">
        <v>20039.72</v>
      </c>
      <c r="BL2954" s="1">
        <v>95.28</v>
      </c>
      <c r="BM2954" s="1">
        <v>18.18</v>
      </c>
      <c r="BO2954" s="1">
        <v>89.11</v>
      </c>
      <c r="BZ2954" s="1">
        <v>381.06</v>
      </c>
      <c r="CD2954" s="1">
        <v>343.61</v>
      </c>
      <c r="CI2954" s="1" t="s">
        <v>139</v>
      </c>
    </row>
    <row r="2955" spans="1:131" x14ac:dyDescent="0.25">
      <c r="A2955" s="1" t="s">
        <v>480</v>
      </c>
      <c r="B2955" s="1" t="s">
        <v>479</v>
      </c>
      <c r="C2955" s="1" t="s">
        <v>138</v>
      </c>
      <c r="D2955" s="84">
        <v>1998</v>
      </c>
      <c r="E2955" s="3">
        <v>36167</v>
      </c>
      <c r="F2955" s="3"/>
      <c r="AK2955" s="119">
        <v>1196.43</v>
      </c>
      <c r="AL2955" s="119">
        <f t="shared" si="23"/>
        <v>11.964300000000001</v>
      </c>
      <c r="AM2955" s="1"/>
      <c r="AN2955" s="1"/>
      <c r="AO2955" s="1"/>
      <c r="AP2955" s="4"/>
      <c r="AU2955" s="1">
        <v>14734.93</v>
      </c>
      <c r="AW2955" s="1">
        <v>473.38</v>
      </c>
      <c r="AX2955" s="1">
        <v>0.63018159100000004</v>
      </c>
      <c r="BA2955" s="1">
        <v>13.51</v>
      </c>
      <c r="BB2955" s="1">
        <v>5.2</v>
      </c>
      <c r="BE2955" s="1">
        <v>3.8</v>
      </c>
      <c r="BF2955" s="1">
        <v>760</v>
      </c>
      <c r="BG2955" s="1">
        <v>1.96</v>
      </c>
      <c r="BJ2955" s="1">
        <f t="shared" si="24"/>
        <v>88.14</v>
      </c>
      <c r="BK2955" s="1">
        <v>22682.71</v>
      </c>
      <c r="BL2955" s="1">
        <v>88.14</v>
      </c>
      <c r="BM2955" s="1">
        <v>21.38</v>
      </c>
      <c r="BO2955" s="1">
        <v>90.49</v>
      </c>
      <c r="BZ2955" s="1">
        <v>452.91</v>
      </c>
      <c r="CD2955" s="1">
        <v>424.46</v>
      </c>
      <c r="CI2955" s="1" t="s">
        <v>139</v>
      </c>
    </row>
    <row r="2956" spans="1:131" hidden="1" x14ac:dyDescent="0.25">
      <c r="A2956" s="1" t="s">
        <v>480</v>
      </c>
      <c r="B2956" s="1" t="s">
        <v>479</v>
      </c>
      <c r="C2956" s="1" t="s">
        <v>138</v>
      </c>
      <c r="D2956" s="84">
        <v>1998</v>
      </c>
      <c r="E2956" s="3">
        <v>36171</v>
      </c>
      <c r="F2956" s="3"/>
      <c r="AK2956" s="4"/>
      <c r="AL2956" s="4"/>
      <c r="AM2956" s="1"/>
      <c r="AN2956" s="1"/>
      <c r="AO2956" s="1"/>
      <c r="AP2956" s="4"/>
      <c r="CH2956" s="1" t="s">
        <v>139</v>
      </c>
      <c r="DS2956" s="1">
        <v>287.89</v>
      </c>
      <c r="DT2956" s="1">
        <v>0.28000000000000003</v>
      </c>
      <c r="DU2956" s="1">
        <v>0.28000000000000003</v>
      </c>
      <c r="DV2956" s="1">
        <v>0.191</v>
      </c>
      <c r="DW2956" s="1">
        <v>0.13600000000000001</v>
      </c>
      <c r="DX2956" s="1">
        <v>0.14499999999999999</v>
      </c>
      <c r="DY2956" s="1">
        <v>0.16300000000000001</v>
      </c>
      <c r="DZ2956" s="1">
        <v>0.153</v>
      </c>
      <c r="EA2956" s="1">
        <v>9.2999999999999999E-2</v>
      </c>
    </row>
    <row r="2957" spans="1:131" x14ac:dyDescent="0.25">
      <c r="A2957" s="1" t="s">
        <v>480</v>
      </c>
      <c r="B2957" s="1" t="s">
        <v>479</v>
      </c>
      <c r="C2957" s="1" t="s">
        <v>138</v>
      </c>
      <c r="D2957" s="84">
        <v>1998</v>
      </c>
      <c r="E2957" s="3">
        <v>36172</v>
      </c>
      <c r="F2957" s="3"/>
      <c r="AK2957" s="119">
        <v>1402.31</v>
      </c>
      <c r="AL2957" s="119">
        <f>AK2957/100</f>
        <v>14.023099999999999</v>
      </c>
      <c r="AM2957" s="1"/>
      <c r="AN2957" s="1"/>
      <c r="AO2957" s="1"/>
      <c r="AP2957" s="4"/>
      <c r="AU2957" s="1">
        <v>10898.07</v>
      </c>
      <c r="AW2957" s="1">
        <v>612.54999999999995</v>
      </c>
      <c r="AX2957" s="1">
        <v>0.77355889200000005</v>
      </c>
      <c r="BA2957" s="1">
        <v>11.95</v>
      </c>
      <c r="BB2957" s="1">
        <v>5.15</v>
      </c>
      <c r="BE2957" s="1">
        <v>3.85</v>
      </c>
      <c r="BF2957" s="1">
        <v>806.67</v>
      </c>
      <c r="BG2957" s="1">
        <v>2.8</v>
      </c>
      <c r="BJ2957" s="1">
        <f>BL2957</f>
        <v>134.58000000000001</v>
      </c>
      <c r="BK2957" s="1">
        <v>20980.5</v>
      </c>
      <c r="BL2957" s="1">
        <v>134.58000000000001</v>
      </c>
      <c r="BM2957" s="1">
        <v>16.03</v>
      </c>
      <c r="BO2957" s="1">
        <v>93.26</v>
      </c>
      <c r="BZ2957" s="1">
        <v>480.99</v>
      </c>
      <c r="CD2957" s="1">
        <v>427.35</v>
      </c>
      <c r="CI2957" s="1" t="s">
        <v>139</v>
      </c>
    </row>
    <row r="2958" spans="1:131" hidden="1" x14ac:dyDescent="0.25">
      <c r="A2958" s="1" t="s">
        <v>480</v>
      </c>
      <c r="B2958" s="1" t="s">
        <v>479</v>
      </c>
      <c r="C2958" s="1" t="s">
        <v>138</v>
      </c>
      <c r="D2958" s="84">
        <v>1998</v>
      </c>
      <c r="E2958" s="3">
        <v>36178</v>
      </c>
      <c r="F2958" s="3"/>
      <c r="AK2958" s="4"/>
      <c r="AL2958" s="4"/>
      <c r="AM2958" s="1"/>
      <c r="AN2958" s="1"/>
      <c r="AO2958" s="1"/>
      <c r="AP2958" s="4"/>
      <c r="CH2958" s="1" t="s">
        <v>139</v>
      </c>
      <c r="DS2958" s="1">
        <v>316.43</v>
      </c>
      <c r="DT2958" s="1">
        <v>0.28499999999999998</v>
      </c>
      <c r="DU2958" s="1">
        <v>0.28699999999999998</v>
      </c>
      <c r="DV2958" s="1">
        <v>0.246</v>
      </c>
      <c r="DW2958" s="1">
        <v>0.19600000000000001</v>
      </c>
      <c r="DX2958" s="1">
        <v>0.16800000000000001</v>
      </c>
      <c r="DY2958" s="1">
        <v>0.161</v>
      </c>
      <c r="DZ2958" s="1">
        <v>0.14799999999999999</v>
      </c>
      <c r="EA2958" s="1">
        <v>0.09</v>
      </c>
    </row>
    <row r="2959" spans="1:131" x14ac:dyDescent="0.25">
      <c r="A2959" s="1" t="s">
        <v>480</v>
      </c>
      <c r="B2959" s="1" t="s">
        <v>479</v>
      </c>
      <c r="C2959" s="1" t="s">
        <v>138</v>
      </c>
      <c r="D2959" s="84">
        <v>1998</v>
      </c>
      <c r="E2959" s="3">
        <v>36179</v>
      </c>
      <c r="F2959" s="3"/>
      <c r="J2959" s="1">
        <v>1593.13</v>
      </c>
      <c r="K2959" s="1">
        <v>2478.3000000000002</v>
      </c>
      <c r="L2959" s="1">
        <v>2408.85</v>
      </c>
      <c r="M2959" s="1">
        <v>1565.55</v>
      </c>
      <c r="AG2959" s="1">
        <v>1593.13</v>
      </c>
      <c r="AH2959" s="1">
        <v>2478.3000000000002</v>
      </c>
      <c r="AI2959" s="1">
        <v>2408.85</v>
      </c>
      <c r="AJ2959" s="1">
        <v>1565.55</v>
      </c>
      <c r="AK2959" s="119">
        <v>1213.2</v>
      </c>
      <c r="AL2959" s="119">
        <f>AK2959/100</f>
        <v>12.132</v>
      </c>
      <c r="AM2959" s="1"/>
      <c r="AN2959" s="1"/>
      <c r="AO2959" s="1"/>
      <c r="AP2959" s="4"/>
      <c r="AU2959" s="1">
        <v>15501.99</v>
      </c>
      <c r="AW2959" s="1">
        <v>628.65</v>
      </c>
      <c r="AX2959" s="1">
        <v>0.65350431899999994</v>
      </c>
      <c r="BA2959" s="1">
        <v>6.86</v>
      </c>
      <c r="BB2959" s="1">
        <v>5.3</v>
      </c>
      <c r="BE2959" s="1">
        <v>3.7</v>
      </c>
      <c r="BG2959" s="1">
        <v>1.84</v>
      </c>
      <c r="BJ2959" s="1">
        <f>BL2959</f>
        <v>90.09</v>
      </c>
      <c r="BK2959" s="1">
        <v>20985.71</v>
      </c>
      <c r="BL2959" s="1">
        <v>90.09</v>
      </c>
      <c r="BM2959" s="1">
        <v>21.68</v>
      </c>
      <c r="BO2959" s="1">
        <v>83.68</v>
      </c>
      <c r="BZ2959" s="1">
        <v>364.32</v>
      </c>
      <c r="CD2959" s="1">
        <v>560.17999999999995</v>
      </c>
      <c r="CI2959" s="1" t="s">
        <v>139</v>
      </c>
    </row>
    <row r="2960" spans="1:131" hidden="1" x14ac:dyDescent="0.25">
      <c r="A2960" s="1" t="s">
        <v>480</v>
      </c>
      <c r="B2960" s="1" t="s">
        <v>479</v>
      </c>
      <c r="C2960" s="1" t="s">
        <v>138</v>
      </c>
      <c r="D2960" s="84">
        <v>1998</v>
      </c>
      <c r="E2960" s="3">
        <v>36185</v>
      </c>
      <c r="F2960" s="3"/>
      <c r="AK2960" s="4"/>
      <c r="AL2960" s="4"/>
      <c r="AM2960" s="1"/>
      <c r="AN2960" s="1"/>
      <c r="AO2960" s="1"/>
      <c r="AP2960" s="4"/>
      <c r="CH2960" s="1" t="s">
        <v>139</v>
      </c>
      <c r="DS2960" s="1">
        <v>334.8</v>
      </c>
      <c r="DT2960" s="1">
        <v>0.29199999999999998</v>
      </c>
      <c r="DU2960" s="1">
        <v>0.28899999999999998</v>
      </c>
      <c r="DV2960" s="1">
        <v>0.25700000000000001</v>
      </c>
      <c r="DW2960" s="1">
        <v>0.23699999999999999</v>
      </c>
      <c r="DX2960" s="1">
        <v>0.19700000000000001</v>
      </c>
      <c r="DY2960" s="1">
        <v>0.16400000000000001</v>
      </c>
      <c r="DZ2960" s="1">
        <v>0.14799999999999999</v>
      </c>
      <c r="EA2960" s="1">
        <v>9.0999999999999998E-2</v>
      </c>
    </row>
    <row r="2961" spans="1:131" x14ac:dyDescent="0.25">
      <c r="A2961" s="1" t="s">
        <v>480</v>
      </c>
      <c r="B2961" s="1" t="s">
        <v>479</v>
      </c>
      <c r="C2961" s="1" t="s">
        <v>138</v>
      </c>
      <c r="D2961" s="84">
        <v>1998</v>
      </c>
      <c r="E2961" s="3">
        <v>36188</v>
      </c>
      <c r="F2961" s="3"/>
      <c r="J2961" s="1">
        <v>2134.61</v>
      </c>
      <c r="K2961" s="1">
        <v>2478.3000000000002</v>
      </c>
      <c r="L2961" s="1">
        <v>2408.85</v>
      </c>
      <c r="M2961" s="1">
        <v>1565.55</v>
      </c>
      <c r="AG2961" s="1">
        <v>2134.61</v>
      </c>
      <c r="AH2961" s="1">
        <v>2478.3000000000002</v>
      </c>
      <c r="AI2961" s="1">
        <v>2408.85</v>
      </c>
      <c r="AJ2961" s="1">
        <v>1565.55</v>
      </c>
      <c r="AK2961" s="119">
        <v>1372.89</v>
      </c>
      <c r="AL2961" s="119">
        <f>AK2961/100</f>
        <v>13.728900000000001</v>
      </c>
      <c r="AM2961" s="1"/>
      <c r="AN2961" s="1"/>
      <c r="AO2961" s="1"/>
      <c r="AP2961" s="4"/>
      <c r="AU2961" s="1">
        <v>14685.84</v>
      </c>
      <c r="AW2961" s="1">
        <v>738.72</v>
      </c>
      <c r="AX2961" s="1">
        <v>0.749200109</v>
      </c>
      <c r="BA2961" s="1">
        <v>6.52</v>
      </c>
      <c r="BB2961" s="1">
        <v>5.05</v>
      </c>
      <c r="BE2961" s="1">
        <v>3.95</v>
      </c>
      <c r="BG2961" s="1">
        <v>2.63</v>
      </c>
      <c r="BJ2961" s="1">
        <f>BL2961</f>
        <v>115.95</v>
      </c>
      <c r="BK2961" s="1">
        <v>23060.95</v>
      </c>
      <c r="BL2961" s="1">
        <v>115.95</v>
      </c>
      <c r="BM2961" s="1">
        <v>17</v>
      </c>
      <c r="BO2961" s="1">
        <v>93.64</v>
      </c>
      <c r="BZ2961" s="1">
        <v>380.4</v>
      </c>
      <c r="CD2961" s="1">
        <v>938.44</v>
      </c>
      <c r="CI2961" s="1" t="s">
        <v>139</v>
      </c>
    </row>
    <row r="2962" spans="1:131" hidden="1" x14ac:dyDescent="0.25">
      <c r="A2962" s="1" t="s">
        <v>480</v>
      </c>
      <c r="B2962" s="1" t="s">
        <v>479</v>
      </c>
      <c r="C2962" s="1" t="s">
        <v>138</v>
      </c>
      <c r="D2962" s="84">
        <v>1998</v>
      </c>
      <c r="E2962" s="3">
        <v>36192</v>
      </c>
      <c r="F2962" s="3"/>
      <c r="AK2962" s="4"/>
      <c r="AL2962" s="4"/>
      <c r="AM2962" s="1"/>
      <c r="AN2962" s="1"/>
      <c r="AO2962" s="1"/>
      <c r="AP2962" s="4"/>
      <c r="CH2962" s="1" t="s">
        <v>139</v>
      </c>
      <c r="DS2962" s="1">
        <v>348.95</v>
      </c>
      <c r="DT2962" s="1">
        <v>0.29099999999999998</v>
      </c>
      <c r="DU2962" s="1">
        <v>0.28899999999999998</v>
      </c>
      <c r="DV2962" s="1">
        <v>0.26600000000000001</v>
      </c>
      <c r="DW2962" s="1">
        <v>0.25700000000000001</v>
      </c>
      <c r="DX2962" s="1">
        <v>0.22500000000000001</v>
      </c>
      <c r="DY2962" s="1">
        <v>0.17299999999999999</v>
      </c>
      <c r="DZ2962" s="1">
        <v>0.15</v>
      </c>
      <c r="EA2962" s="1">
        <v>9.4E-2</v>
      </c>
    </row>
    <row r="2963" spans="1:131" x14ac:dyDescent="0.25">
      <c r="A2963" s="1" t="s">
        <v>480</v>
      </c>
      <c r="B2963" s="1" t="s">
        <v>479</v>
      </c>
      <c r="C2963" s="1" t="s">
        <v>138</v>
      </c>
      <c r="D2963" s="84">
        <v>1998</v>
      </c>
      <c r="E2963" s="3">
        <v>36194</v>
      </c>
      <c r="F2963" s="3"/>
      <c r="AK2963" s="119">
        <v>1431.34</v>
      </c>
      <c r="AL2963" s="119">
        <f>AK2963/100</f>
        <v>14.3134</v>
      </c>
      <c r="AM2963" s="1"/>
      <c r="AN2963" s="1"/>
      <c r="AO2963" s="1"/>
      <c r="AP2963" s="4"/>
      <c r="AU2963" s="1">
        <v>19907.080000000002</v>
      </c>
      <c r="AW2963" s="1">
        <v>779.52</v>
      </c>
      <c r="AX2963" s="1">
        <v>0.71058168600000005</v>
      </c>
      <c r="BA2963" s="1">
        <v>6.56</v>
      </c>
      <c r="BB2963" s="1">
        <v>5.2</v>
      </c>
      <c r="BE2963" s="1">
        <v>3.8</v>
      </c>
      <c r="BG2963" s="1">
        <v>2.2799999999999998</v>
      </c>
      <c r="BJ2963" s="1">
        <f>BL2963</f>
        <v>113.53</v>
      </c>
      <c r="BL2963" s="1">
        <v>113.53</v>
      </c>
      <c r="BM2963" s="1">
        <v>19.73</v>
      </c>
      <c r="BO2963" s="1">
        <v>91.32</v>
      </c>
      <c r="BZ2963" s="1">
        <v>402.51</v>
      </c>
      <c r="CD2963" s="1">
        <v>1209.8599999999999</v>
      </c>
      <c r="CI2963" s="1" t="s">
        <v>139</v>
      </c>
    </row>
    <row r="2964" spans="1:131" hidden="1" x14ac:dyDescent="0.25">
      <c r="A2964" s="1" t="s">
        <v>480</v>
      </c>
      <c r="B2964" s="1" t="s">
        <v>479</v>
      </c>
      <c r="C2964" s="1" t="s">
        <v>138</v>
      </c>
      <c r="D2964" s="84">
        <v>1998</v>
      </c>
      <c r="E2964" s="3">
        <v>36199</v>
      </c>
      <c r="F2964" s="3"/>
      <c r="AK2964" s="4"/>
      <c r="AL2964" s="4"/>
      <c r="AM2964" s="1"/>
      <c r="AN2964" s="1"/>
      <c r="AO2964" s="1"/>
      <c r="AP2964" s="4"/>
      <c r="CH2964" s="1" t="s">
        <v>139</v>
      </c>
      <c r="DS2964" s="1">
        <v>346.91</v>
      </c>
      <c r="DT2964" s="1">
        <v>0.26400000000000001</v>
      </c>
      <c r="DU2964" s="1">
        <v>0.28499999999999998</v>
      </c>
      <c r="DV2964" s="1">
        <v>0.26600000000000001</v>
      </c>
      <c r="DW2964" s="1">
        <v>0.26100000000000001</v>
      </c>
      <c r="DX2964" s="1">
        <v>0.23300000000000001</v>
      </c>
      <c r="DY2964" s="1">
        <v>0.182</v>
      </c>
      <c r="DZ2964" s="1">
        <v>0.15</v>
      </c>
      <c r="EA2964" s="1">
        <v>9.4E-2</v>
      </c>
    </row>
    <row r="2965" spans="1:131" x14ac:dyDescent="0.25">
      <c r="A2965" s="1" t="s">
        <v>480</v>
      </c>
      <c r="B2965" s="1" t="s">
        <v>479</v>
      </c>
      <c r="C2965" s="1" t="s">
        <v>138</v>
      </c>
      <c r="D2965" s="84">
        <v>1998</v>
      </c>
      <c r="E2965" s="3">
        <v>36201</v>
      </c>
      <c r="F2965" s="3"/>
      <c r="AK2965" s="119">
        <v>1451.93</v>
      </c>
      <c r="AL2965" s="119">
        <f>AK2965/100</f>
        <v>14.519300000000001</v>
      </c>
      <c r="AM2965" s="1"/>
      <c r="AN2965" s="1"/>
      <c r="AO2965" s="1"/>
      <c r="AP2965" s="4"/>
      <c r="AU2965" s="1">
        <v>25954.49</v>
      </c>
      <c r="AW2965" s="1">
        <v>808.96</v>
      </c>
      <c r="AX2965" s="1">
        <v>0.70304064499999996</v>
      </c>
      <c r="BA2965" s="1">
        <v>3.67</v>
      </c>
      <c r="BB2965" s="1">
        <v>4.95</v>
      </c>
      <c r="BE2965" s="1">
        <v>4.05</v>
      </c>
      <c r="BG2965" s="1">
        <v>2.2200000000000002</v>
      </c>
      <c r="BJ2965" s="1">
        <f>BL2965</f>
        <v>138.94999999999999</v>
      </c>
      <c r="BL2965" s="1">
        <v>138.94999999999999</v>
      </c>
      <c r="BM2965" s="1">
        <v>19.8</v>
      </c>
      <c r="BO2965" s="1">
        <v>90.73</v>
      </c>
      <c r="BZ2965" s="1">
        <v>388.41</v>
      </c>
      <c r="CD2965" s="1">
        <v>1287.83</v>
      </c>
      <c r="CI2965" s="1" t="s">
        <v>139</v>
      </c>
    </row>
    <row r="2966" spans="1:131" hidden="1" x14ac:dyDescent="0.25">
      <c r="A2966" s="1" t="s">
        <v>480</v>
      </c>
      <c r="B2966" s="1" t="s">
        <v>479</v>
      </c>
      <c r="C2966" s="1" t="s">
        <v>138</v>
      </c>
      <c r="D2966" s="84">
        <v>1998</v>
      </c>
      <c r="E2966" s="3">
        <v>36206</v>
      </c>
      <c r="F2966" s="3"/>
      <c r="AK2966" s="4"/>
      <c r="AL2966" s="4"/>
      <c r="AM2966" s="1"/>
      <c r="AN2966" s="1"/>
      <c r="AO2966" s="1"/>
      <c r="AP2966" s="4"/>
      <c r="CH2966" s="1" t="s">
        <v>139</v>
      </c>
      <c r="DS2966" s="1">
        <v>363.46</v>
      </c>
      <c r="DT2966" s="1">
        <v>0.27600000000000002</v>
      </c>
      <c r="DU2966" s="1">
        <v>0.29299999999999998</v>
      </c>
      <c r="DV2966" s="1">
        <v>0.27100000000000002</v>
      </c>
      <c r="DW2966" s="1">
        <v>0.27400000000000002</v>
      </c>
      <c r="DX2966" s="1">
        <v>0.25</v>
      </c>
      <c r="DY2966" s="1">
        <v>0.19700000000000001</v>
      </c>
      <c r="DZ2966" s="1">
        <v>0.16</v>
      </c>
      <c r="EA2966" s="1">
        <v>9.6000000000000002E-2</v>
      </c>
    </row>
    <row r="2967" spans="1:131" x14ac:dyDescent="0.25">
      <c r="A2967" s="1" t="s">
        <v>480</v>
      </c>
      <c r="B2967" s="1" t="s">
        <v>479</v>
      </c>
      <c r="C2967" s="1" t="s">
        <v>138</v>
      </c>
      <c r="D2967" s="84">
        <v>1998</v>
      </c>
      <c r="E2967" s="3">
        <v>36209</v>
      </c>
      <c r="F2967" s="3"/>
      <c r="J2967" s="1">
        <v>354.17</v>
      </c>
      <c r="K2967" s="1">
        <v>1923.94</v>
      </c>
      <c r="L2967" s="1">
        <v>2478.3000000000002</v>
      </c>
      <c r="M2967" s="1">
        <v>2408.85</v>
      </c>
      <c r="N2967" s="1">
        <v>1565.55</v>
      </c>
      <c r="AF2967" s="1">
        <v>354.17</v>
      </c>
      <c r="AG2967" s="1">
        <v>1923.94</v>
      </c>
      <c r="AH2967" s="1">
        <v>2478.3000000000002</v>
      </c>
      <c r="AI2967" s="1">
        <v>2408.85</v>
      </c>
      <c r="AJ2967" s="1">
        <v>1565.55</v>
      </c>
      <c r="AK2967" s="119">
        <v>1395.56</v>
      </c>
      <c r="AL2967" s="119">
        <f>AK2967/100</f>
        <v>13.955599999999999</v>
      </c>
      <c r="AM2967" s="1"/>
      <c r="AN2967" s="1"/>
      <c r="AO2967" s="1"/>
      <c r="AP2967" s="4"/>
      <c r="AU2967" s="1">
        <v>29838.639999999999</v>
      </c>
      <c r="AW2967" s="1">
        <v>809.34</v>
      </c>
      <c r="AX2967" s="1">
        <v>0.66578962100000005</v>
      </c>
      <c r="BA2967" s="1">
        <v>4.6500000000000004</v>
      </c>
      <c r="BB2967" s="1">
        <v>4.8</v>
      </c>
      <c r="BE2967" s="1">
        <v>4.2</v>
      </c>
      <c r="BG2967" s="1">
        <v>2.0699999999999998</v>
      </c>
      <c r="BJ2967" s="1">
        <f>BL2967</f>
        <v>111.84</v>
      </c>
      <c r="BL2967" s="1">
        <v>111.84</v>
      </c>
      <c r="BM2967" s="1">
        <v>19.8</v>
      </c>
      <c r="BO2967" s="1">
        <v>87.39</v>
      </c>
      <c r="BZ2967" s="1">
        <v>355.49</v>
      </c>
      <c r="CD2967" s="1">
        <v>1212.75</v>
      </c>
      <c r="CI2967" s="1" t="s">
        <v>139</v>
      </c>
    </row>
    <row r="2968" spans="1:131" hidden="1" x14ac:dyDescent="0.25">
      <c r="A2968" s="1" t="s">
        <v>480</v>
      </c>
      <c r="B2968" s="1" t="s">
        <v>479</v>
      </c>
      <c r="C2968" s="1" t="s">
        <v>138</v>
      </c>
      <c r="D2968" s="84">
        <v>1998</v>
      </c>
      <c r="E2968" s="3">
        <v>36213</v>
      </c>
      <c r="F2968" s="3"/>
      <c r="AK2968" s="4"/>
      <c r="AL2968" s="4"/>
      <c r="AM2968" s="1"/>
      <c r="AN2968" s="1"/>
      <c r="AO2968" s="1"/>
      <c r="AP2968" s="4"/>
      <c r="CH2968" s="1" t="s">
        <v>139</v>
      </c>
      <c r="DS2968" s="1">
        <v>357.68</v>
      </c>
      <c r="DT2968" s="1">
        <v>0.251</v>
      </c>
      <c r="DU2968" s="1">
        <v>0.28699999999999998</v>
      </c>
      <c r="DV2968" s="1">
        <v>0.26900000000000002</v>
      </c>
      <c r="DW2968" s="1">
        <v>0.26700000000000002</v>
      </c>
      <c r="DX2968" s="1">
        <v>0.251</v>
      </c>
      <c r="DY2968" s="1">
        <v>0.19800000000000001</v>
      </c>
      <c r="DZ2968" s="1">
        <v>0.16600000000000001</v>
      </c>
      <c r="EA2968" s="1">
        <v>0.1</v>
      </c>
    </row>
    <row r="2969" spans="1:131" x14ac:dyDescent="0.25">
      <c r="A2969" s="1" t="s">
        <v>480</v>
      </c>
      <c r="B2969" s="1" t="s">
        <v>479</v>
      </c>
      <c r="C2969" s="1" t="s">
        <v>138</v>
      </c>
      <c r="D2969" s="84">
        <v>1998</v>
      </c>
      <c r="E2969" s="3">
        <v>36215</v>
      </c>
      <c r="F2969" s="3"/>
      <c r="J2969" s="1">
        <v>1685.36</v>
      </c>
      <c r="K2969" s="1">
        <v>1571.1</v>
      </c>
      <c r="L2969" s="1">
        <v>2408.85</v>
      </c>
      <c r="M2969" s="1">
        <v>1565.55</v>
      </c>
      <c r="AG2969" s="1">
        <v>1685.36</v>
      </c>
      <c r="AH2969" s="1">
        <v>1571.1</v>
      </c>
      <c r="AI2969" s="1">
        <v>2408.85</v>
      </c>
      <c r="AJ2969" s="1">
        <v>1565.55</v>
      </c>
      <c r="AK2969" s="119">
        <v>1473.39</v>
      </c>
      <c r="AL2969" s="119">
        <f>AK2969/100</f>
        <v>14.7339</v>
      </c>
      <c r="AM2969" s="1"/>
      <c r="AN2969" s="1"/>
      <c r="AO2969" s="1"/>
      <c r="AP2969" s="4"/>
      <c r="AU2969" s="1">
        <v>29734.799999999999</v>
      </c>
      <c r="AW2969" s="1">
        <v>923.51</v>
      </c>
      <c r="AX2969" s="1">
        <v>0.72577574300000003</v>
      </c>
      <c r="BA2969" s="1">
        <v>4.5999999999999996</v>
      </c>
      <c r="BB2969" s="1">
        <v>5.15</v>
      </c>
      <c r="BE2969" s="1">
        <v>3.85</v>
      </c>
      <c r="BG2969" s="1">
        <v>1.82</v>
      </c>
      <c r="BJ2969" s="1">
        <f>BL2969</f>
        <v>96.6</v>
      </c>
      <c r="BL2969" s="1">
        <v>96.6</v>
      </c>
      <c r="BM2969" s="1">
        <v>15.65</v>
      </c>
      <c r="BO2969" s="1">
        <v>113.53</v>
      </c>
      <c r="BZ2969" s="1">
        <v>308.57</v>
      </c>
      <c r="CD2969" s="1">
        <v>1360.01</v>
      </c>
      <c r="CI2969" s="1" t="s">
        <v>139</v>
      </c>
    </row>
    <row r="2970" spans="1:131" hidden="1" x14ac:dyDescent="0.25">
      <c r="A2970" s="1" t="s">
        <v>480</v>
      </c>
      <c r="B2970" s="1" t="s">
        <v>479</v>
      </c>
      <c r="C2970" s="1" t="s">
        <v>138</v>
      </c>
      <c r="D2970" s="84">
        <v>1998</v>
      </c>
      <c r="E2970" s="3">
        <v>36220</v>
      </c>
      <c r="F2970" s="3"/>
      <c r="AK2970" s="4"/>
      <c r="AL2970" s="4"/>
      <c r="AM2970" s="1"/>
      <c r="AN2970" s="1"/>
      <c r="AO2970" s="1"/>
      <c r="AP2970" s="4"/>
      <c r="CH2970" s="1" t="s">
        <v>139</v>
      </c>
      <c r="DS2970" s="1">
        <v>363.45</v>
      </c>
      <c r="DT2970" s="1">
        <v>0.26300000000000001</v>
      </c>
      <c r="DU2970" s="1">
        <v>0.29199999999999998</v>
      </c>
      <c r="DV2970" s="1">
        <v>0.27100000000000002</v>
      </c>
      <c r="DW2970" s="1">
        <v>0.26900000000000002</v>
      </c>
      <c r="DX2970" s="1">
        <v>0.251</v>
      </c>
      <c r="DY2970" s="1">
        <v>0.20100000000000001</v>
      </c>
      <c r="DZ2970" s="1">
        <v>0.16900000000000001</v>
      </c>
      <c r="EA2970" s="1">
        <v>0.10100000000000001</v>
      </c>
    </row>
    <row r="2971" spans="1:131" hidden="1" x14ac:dyDescent="0.25">
      <c r="A2971" s="1" t="s">
        <v>480</v>
      </c>
      <c r="B2971" s="1" t="s">
        <v>479</v>
      </c>
      <c r="C2971" s="1" t="s">
        <v>138</v>
      </c>
      <c r="D2971" s="84">
        <v>1998</v>
      </c>
      <c r="E2971" s="3">
        <v>36221</v>
      </c>
      <c r="F2971" s="3"/>
      <c r="J2971" s="1">
        <v>631.38</v>
      </c>
      <c r="K2971" s="1">
        <v>1833.41</v>
      </c>
      <c r="L2971" s="1">
        <v>2478.3000000000002</v>
      </c>
      <c r="M2971" s="1">
        <v>2408.85</v>
      </c>
      <c r="N2971" s="1">
        <v>1565.55</v>
      </c>
      <c r="AF2971" s="1">
        <v>631.38</v>
      </c>
      <c r="AG2971" s="1">
        <v>1833.41</v>
      </c>
      <c r="AH2971" s="1">
        <v>2478.3000000000002</v>
      </c>
      <c r="AI2971" s="1">
        <v>2408.85</v>
      </c>
      <c r="AJ2971" s="1">
        <v>1565.55</v>
      </c>
      <c r="AK2971" s="4"/>
      <c r="AL2971" s="4"/>
      <c r="AM2971" s="1"/>
      <c r="AN2971" s="1"/>
      <c r="AO2971" s="1"/>
      <c r="AP2971" s="4"/>
      <c r="CI2971" s="1" t="s">
        <v>139</v>
      </c>
    </row>
    <row r="2972" spans="1:131" x14ac:dyDescent="0.25">
      <c r="A2972" s="1" t="s">
        <v>480</v>
      </c>
      <c r="B2972" s="1" t="s">
        <v>479</v>
      </c>
      <c r="C2972" s="1" t="s">
        <v>138</v>
      </c>
      <c r="D2972" s="84">
        <v>1998</v>
      </c>
      <c r="E2972" s="3">
        <v>36222</v>
      </c>
      <c r="F2972" s="3"/>
      <c r="J2972" s="1">
        <v>1685.36</v>
      </c>
      <c r="K2972" s="1">
        <v>2364.6</v>
      </c>
      <c r="L2972" s="1">
        <v>2120.3000000000002</v>
      </c>
      <c r="M2972" s="1">
        <v>1448.75</v>
      </c>
      <c r="AG2972" s="1">
        <v>1685.36</v>
      </c>
      <c r="AH2972" s="1">
        <v>2364.6</v>
      </c>
      <c r="AI2972" s="1">
        <v>2120.3000000000002</v>
      </c>
      <c r="AJ2972" s="1">
        <v>1448.75</v>
      </c>
      <c r="AK2972" s="119">
        <v>1492.95</v>
      </c>
      <c r="AL2972" s="119">
        <f>AK2972/100</f>
        <v>14.929500000000001</v>
      </c>
      <c r="AM2972" s="1"/>
      <c r="AN2972" s="1"/>
      <c r="AO2972" s="1"/>
      <c r="AP2972" s="4"/>
      <c r="AU2972" s="1">
        <v>17016.939999999999</v>
      </c>
      <c r="AW2972" s="1">
        <v>573.59</v>
      </c>
      <c r="AX2972" s="1">
        <v>0.58829741099999999</v>
      </c>
      <c r="BA2972" s="1">
        <v>7.02</v>
      </c>
      <c r="BB2972" s="1">
        <v>5.95</v>
      </c>
      <c r="BE2972" s="1">
        <v>3.05</v>
      </c>
      <c r="BG2972" s="1">
        <v>1.1200000000000001</v>
      </c>
      <c r="BJ2972" s="1">
        <f>BL2972</f>
        <v>101.42</v>
      </c>
      <c r="BL2972" s="1">
        <v>101.42</v>
      </c>
      <c r="BM2972" s="1">
        <v>16.829999999999998</v>
      </c>
      <c r="BO2972" s="1">
        <v>99.06</v>
      </c>
      <c r="BQ2972" s="1" t="s">
        <v>89</v>
      </c>
      <c r="BZ2972" s="1">
        <v>375.63</v>
      </c>
      <c r="CD2972" s="1">
        <v>1282.05</v>
      </c>
      <c r="CI2972" s="1" t="s">
        <v>139</v>
      </c>
    </row>
    <row r="2973" spans="1:131" hidden="1" x14ac:dyDescent="0.25">
      <c r="A2973" s="1" t="s">
        <v>480</v>
      </c>
      <c r="B2973" s="1" t="s">
        <v>479</v>
      </c>
      <c r="C2973" s="1" t="s">
        <v>138</v>
      </c>
      <c r="D2973" s="84">
        <v>1998</v>
      </c>
      <c r="E2973" s="3">
        <v>36227</v>
      </c>
      <c r="F2973" s="3"/>
      <c r="AK2973" s="4"/>
      <c r="AL2973" s="4"/>
      <c r="AM2973" s="1"/>
      <c r="AN2973" s="1"/>
      <c r="AO2973" s="1"/>
      <c r="AP2973" s="4"/>
      <c r="CH2973" s="1" t="s">
        <v>139</v>
      </c>
      <c r="DS2973" s="1">
        <v>361.19</v>
      </c>
      <c r="DT2973" s="1">
        <v>0.26700000000000002</v>
      </c>
      <c r="DU2973" s="1">
        <v>0.29199999999999998</v>
      </c>
      <c r="DV2973" s="1">
        <v>0.26900000000000002</v>
      </c>
      <c r="DW2973" s="1">
        <v>0.25800000000000001</v>
      </c>
      <c r="DX2973" s="1">
        <v>0.249</v>
      </c>
      <c r="DY2973" s="1">
        <v>0.20300000000000001</v>
      </c>
      <c r="DZ2973" s="1">
        <v>0.16800000000000001</v>
      </c>
      <c r="EA2973" s="1">
        <v>0.10100000000000001</v>
      </c>
    </row>
    <row r="2974" spans="1:131" hidden="1" x14ac:dyDescent="0.25">
      <c r="A2974" s="1" t="s">
        <v>480</v>
      </c>
      <c r="B2974" s="1" t="s">
        <v>479</v>
      </c>
      <c r="C2974" s="1" t="s">
        <v>138</v>
      </c>
      <c r="D2974" s="84">
        <v>1998</v>
      </c>
      <c r="E2974" s="3">
        <v>36342</v>
      </c>
      <c r="F2974" s="3"/>
      <c r="J2974" s="1">
        <v>708.34</v>
      </c>
      <c r="K2974" s="1">
        <v>1082.96</v>
      </c>
      <c r="L2974" s="1">
        <v>2478.3000000000002</v>
      </c>
      <c r="M2974" s="1">
        <v>2408.85</v>
      </c>
      <c r="N2974" s="1">
        <v>1565.55</v>
      </c>
      <c r="AF2974" s="1">
        <v>708.34</v>
      </c>
      <c r="AG2974" s="1">
        <v>1082.96</v>
      </c>
      <c r="AH2974" s="1">
        <v>2478.3000000000002</v>
      </c>
      <c r="AI2974" s="1">
        <v>2408.85</v>
      </c>
      <c r="AJ2974" s="1">
        <v>1565.55</v>
      </c>
      <c r="AK2974" s="4"/>
      <c r="AL2974" s="4"/>
      <c r="AM2974" s="1"/>
      <c r="AN2974" s="1"/>
      <c r="AO2974" s="1"/>
      <c r="AP2974" s="4"/>
      <c r="CI2974" s="1" t="s">
        <v>139</v>
      </c>
    </row>
    <row r="2975" spans="1:131" hidden="1" x14ac:dyDescent="0.25">
      <c r="A2975" s="1" t="s">
        <v>480</v>
      </c>
      <c r="B2975" s="1" t="s">
        <v>479</v>
      </c>
      <c r="C2975" s="1" t="s">
        <v>138</v>
      </c>
      <c r="D2975" s="84">
        <v>1998</v>
      </c>
      <c r="E2975" s="3">
        <v>36435</v>
      </c>
      <c r="F2975" s="3"/>
      <c r="J2975" s="1">
        <v>420.92</v>
      </c>
      <c r="K2975" s="1">
        <v>1443.38</v>
      </c>
      <c r="L2975" s="1">
        <v>2478.3000000000002</v>
      </c>
      <c r="M2975" s="1">
        <v>2408.85</v>
      </c>
      <c r="N2975" s="1">
        <v>1565.55</v>
      </c>
      <c r="AF2975" s="1">
        <v>420.92</v>
      </c>
      <c r="AG2975" s="1">
        <v>1443.38</v>
      </c>
      <c r="AH2975" s="1">
        <v>2478.3000000000002</v>
      </c>
      <c r="AI2975" s="1">
        <v>2408.85</v>
      </c>
      <c r="AJ2975" s="1">
        <v>1565.55</v>
      </c>
      <c r="AK2975" s="4"/>
      <c r="AL2975" s="4"/>
      <c r="AM2975" s="1"/>
      <c r="AN2975" s="1"/>
      <c r="AO2975" s="1"/>
      <c r="AP2975" s="4"/>
      <c r="CI2975" s="1" t="s">
        <v>139</v>
      </c>
    </row>
    <row r="2976" spans="1:131" hidden="1" x14ac:dyDescent="0.25">
      <c r="A2976" s="1" t="s">
        <v>480</v>
      </c>
      <c r="B2976" s="1" t="s">
        <v>479</v>
      </c>
      <c r="C2976" s="1" t="s">
        <v>138</v>
      </c>
      <c r="D2976" s="84">
        <v>1998</v>
      </c>
      <c r="E2976" s="3">
        <v>36495</v>
      </c>
      <c r="F2976" s="3"/>
      <c r="J2976" s="1">
        <v>1894.33</v>
      </c>
      <c r="K2976" s="1">
        <v>2478.3000000000002</v>
      </c>
      <c r="L2976" s="1">
        <v>2408.85</v>
      </c>
      <c r="M2976" s="1">
        <v>1565.55</v>
      </c>
      <c r="AG2976" s="1">
        <v>1894.33</v>
      </c>
      <c r="AH2976" s="1">
        <v>2478.3000000000002</v>
      </c>
      <c r="AI2976" s="1">
        <v>2408.85</v>
      </c>
      <c r="AJ2976" s="1">
        <v>1565.55</v>
      </c>
      <c r="AK2976" s="4"/>
      <c r="AL2976" s="4"/>
      <c r="AM2976" s="1"/>
      <c r="AN2976" s="1"/>
      <c r="AO2976" s="1"/>
      <c r="AP2976" s="4"/>
      <c r="CI2976" s="1" t="s">
        <v>139</v>
      </c>
    </row>
    <row r="2977" spans="1:131" hidden="1" x14ac:dyDescent="0.25">
      <c r="A2977" s="1" t="s">
        <v>480</v>
      </c>
      <c r="B2977" s="1" t="s">
        <v>479</v>
      </c>
      <c r="C2977" s="1" t="s">
        <v>140</v>
      </c>
      <c r="D2977" s="84">
        <v>1998</v>
      </c>
      <c r="E2977" s="3">
        <v>35838</v>
      </c>
      <c r="F2977" s="3"/>
      <c r="J2977" s="1">
        <v>0.1915</v>
      </c>
      <c r="K2977" s="1">
        <v>0.20449999999999999</v>
      </c>
      <c r="L2977" s="1">
        <v>5.1999999999999998E-2</v>
      </c>
      <c r="M2977" s="1">
        <v>414.72500000000002</v>
      </c>
      <c r="N2977" s="1">
        <v>714.57500000000005</v>
      </c>
      <c r="O2977" s="1">
        <v>1555.9</v>
      </c>
      <c r="P2977" s="1">
        <v>2937.4250000000002</v>
      </c>
      <c r="Q2977" s="1">
        <v>3306.375</v>
      </c>
      <c r="R2977" s="1">
        <v>4602.5</v>
      </c>
      <c r="Y2977" s="1">
        <v>24033.94256</v>
      </c>
      <c r="Z2977" s="1">
        <v>23378.973109999999</v>
      </c>
      <c r="AA2977" s="1">
        <v>12019.23077</v>
      </c>
      <c r="AC2977" s="1">
        <v>414.72500000000002</v>
      </c>
      <c r="AD2977" s="1">
        <v>714.57500000000005</v>
      </c>
      <c r="AE2977" s="1">
        <v>1555.9</v>
      </c>
      <c r="AF2977" s="1">
        <v>2937.4250000000002</v>
      </c>
      <c r="AG2977" s="1">
        <v>3306.375</v>
      </c>
      <c r="AH2977" s="1">
        <v>4602.5</v>
      </c>
      <c r="AI2977" s="1">
        <v>4781</v>
      </c>
      <c r="AJ2977" s="1">
        <v>625</v>
      </c>
      <c r="AK2977" s="4"/>
      <c r="AL2977" s="4"/>
      <c r="AM2977" s="1"/>
      <c r="AN2977" s="1"/>
      <c r="AO2977" s="1"/>
      <c r="AP2977" s="4"/>
      <c r="CI2977" s="1" t="s">
        <v>141</v>
      </c>
    </row>
    <row r="2978" spans="1:131" hidden="1" x14ac:dyDescent="0.25">
      <c r="A2978" s="1" t="s">
        <v>480</v>
      </c>
      <c r="B2978" s="1" t="s">
        <v>479</v>
      </c>
      <c r="C2978" s="1" t="s">
        <v>140</v>
      </c>
      <c r="D2978" s="84">
        <v>1998</v>
      </c>
      <c r="E2978" s="3">
        <v>35896</v>
      </c>
      <c r="F2978" s="3"/>
      <c r="J2978" s="1">
        <v>1.35E-2</v>
      </c>
      <c r="K2978" s="1">
        <v>2.3E-2</v>
      </c>
      <c r="L2978" s="1">
        <v>2.9499999999999998E-2</v>
      </c>
      <c r="M2978" s="1">
        <v>3.5000000000000003E-2</v>
      </c>
      <c r="N2978" s="1">
        <v>1.0500000000000001E-2</v>
      </c>
      <c r="O2978" s="1">
        <v>322.45</v>
      </c>
      <c r="P2978" s="1">
        <v>400.05</v>
      </c>
      <c r="Q2978" s="1">
        <v>680.65</v>
      </c>
      <c r="R2978" s="1">
        <v>1079.25</v>
      </c>
      <c r="S2978" s="1">
        <v>23885.18519</v>
      </c>
      <c r="T2978" s="1">
        <v>17393.47826</v>
      </c>
      <c r="U2978" s="1">
        <v>23072.881359999999</v>
      </c>
      <c r="V2978" s="1">
        <v>30835.71429</v>
      </c>
      <c r="W2978" s="1">
        <v>22376.190480000001</v>
      </c>
      <c r="AB2978" s="1">
        <v>322.45</v>
      </c>
      <c r="AC2978" s="1">
        <v>400.05</v>
      </c>
      <c r="AD2978" s="1">
        <v>680.65</v>
      </c>
      <c r="AE2978" s="1">
        <v>1079.25</v>
      </c>
      <c r="AF2978" s="1">
        <v>234.95</v>
      </c>
      <c r="AK2978" s="4"/>
      <c r="AL2978" s="4"/>
      <c r="AM2978" s="1"/>
      <c r="AN2978" s="1"/>
      <c r="AO2978" s="1"/>
      <c r="AP2978" s="4"/>
      <c r="CI2978" s="1" t="s">
        <v>141</v>
      </c>
    </row>
    <row r="2979" spans="1:131" hidden="1" x14ac:dyDescent="0.25">
      <c r="A2979" s="1" t="s">
        <v>480</v>
      </c>
      <c r="B2979" s="1" t="s">
        <v>479</v>
      </c>
      <c r="C2979" s="1" t="s">
        <v>140</v>
      </c>
      <c r="D2979" s="84">
        <v>1998</v>
      </c>
      <c r="E2979" s="3">
        <v>36050</v>
      </c>
      <c r="F2979" s="3"/>
      <c r="J2979" s="1">
        <v>0.20849999999999999</v>
      </c>
      <c r="K2979" s="1">
        <v>0.14749999999999999</v>
      </c>
      <c r="L2979" s="1">
        <v>962.52</v>
      </c>
      <c r="M2979" s="1">
        <v>2763.9850000000001</v>
      </c>
      <c r="N2979" s="1">
        <v>3306.375</v>
      </c>
      <c r="O2979" s="1">
        <v>4227.3249999999998</v>
      </c>
      <c r="P2979" s="1">
        <v>4941.75</v>
      </c>
      <c r="Q2979" s="1">
        <v>3332.95</v>
      </c>
      <c r="R2979" s="1">
        <v>23701.438849999999</v>
      </c>
      <c r="Z2979" s="1">
        <v>23701.438849999999</v>
      </c>
      <c r="AA2979" s="1">
        <v>22596.271189999999</v>
      </c>
      <c r="AE2979" s="1">
        <v>962.52</v>
      </c>
      <c r="AF2979" s="1">
        <v>2763.9850000000001</v>
      </c>
      <c r="AG2979" s="1">
        <v>3306.375</v>
      </c>
      <c r="AH2979" s="1">
        <v>4227.3249999999998</v>
      </c>
      <c r="AI2979" s="1">
        <v>4941.75</v>
      </c>
      <c r="AJ2979" s="1">
        <v>3332.95</v>
      </c>
      <c r="AK2979" s="4"/>
      <c r="AL2979" s="4"/>
      <c r="AM2979" s="1"/>
      <c r="AN2979" s="1"/>
      <c r="AO2979" s="1"/>
      <c r="AP2979" s="4"/>
      <c r="CI2979" s="1" t="s">
        <v>141</v>
      </c>
    </row>
    <row r="2980" spans="1:131" hidden="1" x14ac:dyDescent="0.25">
      <c r="A2980" s="1" t="s">
        <v>480</v>
      </c>
      <c r="B2980" s="1" t="s">
        <v>479</v>
      </c>
      <c r="C2980" s="1" t="s">
        <v>140</v>
      </c>
      <c r="D2980" s="84">
        <v>1998</v>
      </c>
      <c r="E2980" s="3">
        <v>36095</v>
      </c>
      <c r="F2980" s="3"/>
      <c r="AK2980" s="4"/>
      <c r="AL2980" s="4"/>
      <c r="AM2980" s="1"/>
      <c r="AN2980" s="1"/>
      <c r="AO2980" s="1"/>
      <c r="AP2980" s="4"/>
      <c r="CH2980" s="1" t="s">
        <v>141</v>
      </c>
      <c r="DS2980" s="1">
        <v>352.83</v>
      </c>
      <c r="DT2980" s="1">
        <v>0.20100000000000001</v>
      </c>
      <c r="DU2980" s="1">
        <v>0.254</v>
      </c>
      <c r="DV2980" s="1">
        <v>0.254</v>
      </c>
      <c r="DW2980" s="1">
        <v>0.254</v>
      </c>
      <c r="DX2980" s="1">
        <v>0.28399999999999997</v>
      </c>
      <c r="DY2980" s="1">
        <v>0.28199999999999997</v>
      </c>
      <c r="DZ2980" s="1">
        <v>0.108</v>
      </c>
      <c r="EA2980" s="1">
        <v>0.127</v>
      </c>
    </row>
    <row r="2981" spans="1:131" hidden="1" x14ac:dyDescent="0.25">
      <c r="A2981" s="1" t="s">
        <v>480</v>
      </c>
      <c r="B2981" s="1" t="s">
        <v>479</v>
      </c>
      <c r="C2981" s="1" t="s">
        <v>140</v>
      </c>
      <c r="D2981" s="84">
        <v>1998</v>
      </c>
      <c r="E2981" s="3">
        <v>36096</v>
      </c>
      <c r="F2981" s="3"/>
      <c r="AK2981" s="4"/>
      <c r="AL2981" s="4"/>
      <c r="AM2981" s="1"/>
      <c r="AN2981" s="1"/>
      <c r="AO2981" s="1"/>
      <c r="AP2981" s="4"/>
      <c r="BC2981" s="1">
        <v>2.4</v>
      </c>
      <c r="CB2981" s="1">
        <v>4.05</v>
      </c>
      <c r="CF2981" s="1">
        <v>5.22</v>
      </c>
      <c r="CG2981" s="1">
        <v>2.4</v>
      </c>
      <c r="CI2981" s="1" t="s">
        <v>141</v>
      </c>
    </row>
    <row r="2982" spans="1:131" hidden="1" x14ac:dyDescent="0.25">
      <c r="A2982" s="1" t="s">
        <v>480</v>
      </c>
      <c r="B2982" s="1" t="s">
        <v>479</v>
      </c>
      <c r="C2982" s="1" t="s">
        <v>140</v>
      </c>
      <c r="D2982" s="84">
        <v>1998</v>
      </c>
      <c r="E2982" s="3">
        <v>36098</v>
      </c>
      <c r="F2982" s="3"/>
      <c r="AK2982" s="4"/>
      <c r="AL2982" s="4"/>
      <c r="AM2982" s="1"/>
      <c r="AN2982" s="1"/>
      <c r="AO2982" s="1"/>
      <c r="AP2982" s="4"/>
      <c r="BC2982" s="1">
        <v>2.8</v>
      </c>
      <c r="CB2982" s="1">
        <v>4.2</v>
      </c>
      <c r="CF2982" s="1">
        <v>7.83</v>
      </c>
      <c r="CG2982" s="1">
        <v>3.3</v>
      </c>
      <c r="CI2982" s="1" t="s">
        <v>141</v>
      </c>
    </row>
    <row r="2983" spans="1:131" hidden="1" x14ac:dyDescent="0.25">
      <c r="A2983" s="1" t="s">
        <v>480</v>
      </c>
      <c r="B2983" s="1" t="s">
        <v>479</v>
      </c>
      <c r="C2983" s="1" t="s">
        <v>140</v>
      </c>
      <c r="D2983" s="84">
        <v>1998</v>
      </c>
      <c r="E2983" s="3">
        <v>36101</v>
      </c>
      <c r="F2983" s="3"/>
      <c r="AK2983" s="4"/>
      <c r="AL2983" s="4"/>
      <c r="AM2983" s="1"/>
      <c r="AN2983" s="1"/>
      <c r="AO2983" s="1"/>
      <c r="AP2983" s="4"/>
      <c r="BC2983" s="1">
        <v>3.15</v>
      </c>
      <c r="CB2983" s="1">
        <v>4.8</v>
      </c>
      <c r="CF2983" s="1">
        <v>9.7899999999999991</v>
      </c>
      <c r="CG2983" s="1">
        <v>5.15</v>
      </c>
      <c r="CH2983" s="1" t="s">
        <v>141</v>
      </c>
      <c r="CI2983" s="1" t="s">
        <v>141</v>
      </c>
      <c r="DS2983" s="1">
        <v>382.55</v>
      </c>
      <c r="DT2983" s="1">
        <v>0.29499999999999998</v>
      </c>
      <c r="DU2983" s="1">
        <v>0.29399999999999998</v>
      </c>
      <c r="DV2983" s="1">
        <v>0.27600000000000002</v>
      </c>
      <c r="DW2983" s="1">
        <v>0.25600000000000001</v>
      </c>
      <c r="DX2983" s="1">
        <v>0.29099999999999998</v>
      </c>
      <c r="DY2983" s="1">
        <v>0.27800000000000002</v>
      </c>
      <c r="DZ2983" s="1">
        <v>0.105</v>
      </c>
      <c r="EA2983" s="1">
        <v>0.11799999999999999</v>
      </c>
    </row>
    <row r="2984" spans="1:131" x14ac:dyDescent="0.25">
      <c r="A2984" s="1" t="s">
        <v>480</v>
      </c>
      <c r="B2984" s="1" t="s">
        <v>479</v>
      </c>
      <c r="C2984" s="1" t="s">
        <v>140</v>
      </c>
      <c r="D2984" s="84">
        <v>1998</v>
      </c>
      <c r="E2984" s="3">
        <v>36103</v>
      </c>
      <c r="F2984" s="3"/>
      <c r="AK2984" s="4">
        <v>42.04</v>
      </c>
      <c r="AL2984" s="119">
        <f>AK2984/100</f>
        <v>0.4204</v>
      </c>
      <c r="AM2984" s="1"/>
      <c r="AN2984" s="1"/>
      <c r="AO2984" s="1"/>
      <c r="AP2984" s="4"/>
      <c r="AU2984" s="1">
        <v>0</v>
      </c>
      <c r="AX2984" s="1">
        <v>0.32885400599999998</v>
      </c>
      <c r="BA2984" s="1">
        <v>0</v>
      </c>
      <c r="BB2984" s="1">
        <v>0</v>
      </c>
      <c r="BE2984" s="1">
        <v>4</v>
      </c>
      <c r="BF2984" s="1">
        <v>215</v>
      </c>
      <c r="BG2984" s="1">
        <v>0.74</v>
      </c>
      <c r="BJ2984" s="1">
        <f>BL2984</f>
        <v>29.05</v>
      </c>
      <c r="BK2984" s="1">
        <v>24358.13</v>
      </c>
      <c r="BL2984" s="1">
        <v>29.05</v>
      </c>
      <c r="BM2984" s="1">
        <v>0</v>
      </c>
      <c r="BZ2984" s="1">
        <v>12.99</v>
      </c>
      <c r="CD2984" s="1">
        <v>519.75</v>
      </c>
      <c r="CI2984" s="1" t="s">
        <v>142</v>
      </c>
    </row>
    <row r="2985" spans="1:131" hidden="1" x14ac:dyDescent="0.25">
      <c r="A2985" s="1" t="s">
        <v>480</v>
      </c>
      <c r="B2985" s="1" t="s">
        <v>479</v>
      </c>
      <c r="C2985" s="1" t="s">
        <v>140</v>
      </c>
      <c r="D2985" s="84">
        <v>1998</v>
      </c>
      <c r="E2985" s="3">
        <v>36104</v>
      </c>
      <c r="F2985" s="3"/>
      <c r="AK2985" s="4"/>
      <c r="AL2985" s="4"/>
      <c r="AM2985" s="1"/>
      <c r="AN2985" s="1"/>
      <c r="AO2985" s="1"/>
      <c r="AP2985" s="4"/>
      <c r="BC2985" s="1">
        <v>3.85</v>
      </c>
      <c r="CB2985" s="1">
        <v>5.0999999999999996</v>
      </c>
      <c r="CF2985" s="1">
        <v>11.25</v>
      </c>
      <c r="CG2985" s="1">
        <v>6.93</v>
      </c>
      <c r="CI2985" s="1" t="s">
        <v>141</v>
      </c>
    </row>
    <row r="2986" spans="1:131" hidden="1" x14ac:dyDescent="0.25">
      <c r="A2986" s="1" t="s">
        <v>480</v>
      </c>
      <c r="B2986" s="1" t="s">
        <v>479</v>
      </c>
      <c r="C2986" s="1" t="s">
        <v>140</v>
      </c>
      <c r="D2986" s="84">
        <v>1998</v>
      </c>
      <c r="E2986" s="3">
        <v>36108</v>
      </c>
      <c r="F2986" s="3"/>
      <c r="AK2986" s="4"/>
      <c r="AL2986" s="4"/>
      <c r="AM2986" s="1"/>
      <c r="AN2986" s="1"/>
      <c r="AO2986" s="1"/>
      <c r="AP2986" s="4"/>
      <c r="BC2986" s="1">
        <v>4.45</v>
      </c>
      <c r="CB2986" s="1">
        <v>6</v>
      </c>
      <c r="CF2986" s="1">
        <v>13.64</v>
      </c>
      <c r="CG2986" s="1">
        <v>8.16</v>
      </c>
      <c r="CH2986" s="1" t="s">
        <v>141</v>
      </c>
      <c r="CI2986" s="1" t="s">
        <v>141</v>
      </c>
      <c r="DS2986" s="1">
        <v>381.05</v>
      </c>
      <c r="DT2986" s="1">
        <v>0.26900000000000002</v>
      </c>
      <c r="DU2986" s="1">
        <v>0.28799999999999998</v>
      </c>
      <c r="DV2986" s="1">
        <v>0.27600000000000002</v>
      </c>
      <c r="DW2986" s="1">
        <v>0.27100000000000002</v>
      </c>
      <c r="DX2986" s="1">
        <v>0.29299999999999998</v>
      </c>
      <c r="DY2986" s="1">
        <v>0.28000000000000003</v>
      </c>
      <c r="DZ2986" s="1">
        <v>0.108</v>
      </c>
      <c r="EA2986" s="1">
        <v>0.11899999999999999</v>
      </c>
    </row>
    <row r="2987" spans="1:131" x14ac:dyDescent="0.25">
      <c r="A2987" s="1" t="s">
        <v>480</v>
      </c>
      <c r="B2987" s="1" t="s">
        <v>479</v>
      </c>
      <c r="C2987" s="1" t="s">
        <v>140</v>
      </c>
      <c r="D2987" s="84">
        <v>1998</v>
      </c>
      <c r="E2987" s="3">
        <v>36110</v>
      </c>
      <c r="F2987" s="3"/>
      <c r="J2987" s="1">
        <v>1.2999999999999999E-2</v>
      </c>
      <c r="K2987" s="1">
        <v>0.02</v>
      </c>
      <c r="L2987" s="1">
        <v>2.8500000000000001E-2</v>
      </c>
      <c r="M2987" s="1">
        <v>0.06</v>
      </c>
      <c r="N2987" s="1">
        <v>6.4500000000000002E-2</v>
      </c>
      <c r="O2987" s="1">
        <v>2.4E-2</v>
      </c>
      <c r="P2987" s="1">
        <v>270.39999999999998</v>
      </c>
      <c r="Q2987" s="1">
        <v>429.4</v>
      </c>
      <c r="R2987" s="1">
        <v>748.5</v>
      </c>
      <c r="S2987" s="1">
        <v>20800</v>
      </c>
      <c r="T2987" s="1">
        <v>21470</v>
      </c>
      <c r="U2987" s="1">
        <v>26263.157889999999</v>
      </c>
      <c r="V2987" s="1">
        <v>27080</v>
      </c>
      <c r="W2987" s="1">
        <v>30655.038759999999</v>
      </c>
      <c r="X2987" s="1">
        <v>25733.333330000001</v>
      </c>
      <c r="AB2987" s="1">
        <v>270.39999999999998</v>
      </c>
      <c r="AC2987" s="1">
        <v>429.4</v>
      </c>
      <c r="AD2987" s="1">
        <v>748.5</v>
      </c>
      <c r="AE2987" s="1">
        <v>1624.8</v>
      </c>
      <c r="AF2987" s="1">
        <v>1977.25</v>
      </c>
      <c r="AG2987" s="1">
        <v>617.6</v>
      </c>
      <c r="AK2987" s="4">
        <v>115.97</v>
      </c>
      <c r="AL2987" s="119">
        <f>AK2987/100</f>
        <v>1.1597</v>
      </c>
      <c r="AM2987" s="1"/>
      <c r="AN2987" s="1"/>
      <c r="AO2987" s="1"/>
      <c r="AP2987" s="4"/>
      <c r="AU2987" s="1">
        <v>0</v>
      </c>
      <c r="AX2987" s="1">
        <v>0.71374182799999997</v>
      </c>
      <c r="BA2987" s="1">
        <v>0.12</v>
      </c>
      <c r="BB2987" s="1">
        <v>0</v>
      </c>
      <c r="BE2987" s="1">
        <v>5</v>
      </c>
      <c r="BF2987" s="1">
        <v>317.83</v>
      </c>
      <c r="BG2987" s="1">
        <v>2.3199999999999998</v>
      </c>
      <c r="BJ2987" s="1">
        <f>BL2987</f>
        <v>75.040000000000006</v>
      </c>
      <c r="BK2987" s="1">
        <v>26981.67</v>
      </c>
      <c r="BL2987" s="1">
        <v>75.040000000000006</v>
      </c>
      <c r="BM2987" s="1">
        <v>0</v>
      </c>
      <c r="BZ2987" s="1">
        <v>40.119999999999997</v>
      </c>
      <c r="CD2987" s="1">
        <v>701.66</v>
      </c>
      <c r="CI2987" s="1" t="s">
        <v>142</v>
      </c>
    </row>
    <row r="2988" spans="1:131" hidden="1" x14ac:dyDescent="0.25">
      <c r="A2988" s="1" t="s">
        <v>480</v>
      </c>
      <c r="B2988" s="1" t="s">
        <v>479</v>
      </c>
      <c r="C2988" s="1" t="s">
        <v>140</v>
      </c>
      <c r="D2988" s="84">
        <v>1998</v>
      </c>
      <c r="E2988" s="3">
        <v>36111</v>
      </c>
      <c r="F2988" s="3"/>
      <c r="AK2988" s="4"/>
      <c r="AL2988" s="4"/>
      <c r="AM2988" s="1"/>
      <c r="AN2988" s="1"/>
      <c r="AO2988" s="1"/>
      <c r="AP2988" s="4"/>
      <c r="BC2988" s="1">
        <v>4.95</v>
      </c>
      <c r="CB2988" s="1">
        <v>6.6</v>
      </c>
      <c r="CF2988" s="1">
        <v>15.6</v>
      </c>
      <c r="CG2988" s="1">
        <v>9.35</v>
      </c>
      <c r="CI2988" s="1" t="s">
        <v>141</v>
      </c>
    </row>
    <row r="2989" spans="1:131" hidden="1" x14ac:dyDescent="0.25">
      <c r="A2989" s="1" t="s">
        <v>480</v>
      </c>
      <c r="B2989" s="1" t="s">
        <v>479</v>
      </c>
      <c r="C2989" s="1" t="s">
        <v>140</v>
      </c>
      <c r="D2989" s="84">
        <v>1998</v>
      </c>
      <c r="E2989" s="3">
        <v>36115</v>
      </c>
      <c r="F2989" s="3"/>
      <c r="AK2989" s="4"/>
      <c r="AL2989" s="4"/>
      <c r="AM2989" s="1"/>
      <c r="AN2989" s="1"/>
      <c r="AO2989" s="1"/>
      <c r="AP2989" s="4"/>
      <c r="BC2989" s="1">
        <v>5.6</v>
      </c>
      <c r="CB2989" s="1">
        <v>7</v>
      </c>
      <c r="CF2989" s="1">
        <v>16.93</v>
      </c>
      <c r="CG2989" s="1">
        <v>11.5</v>
      </c>
      <c r="CH2989" s="1" t="s">
        <v>141</v>
      </c>
      <c r="CI2989" s="1" t="s">
        <v>141</v>
      </c>
      <c r="DS2989" s="1">
        <v>383.89</v>
      </c>
      <c r="DT2989" s="1">
        <v>0.27</v>
      </c>
      <c r="DU2989" s="1">
        <v>0.27400000000000002</v>
      </c>
      <c r="DV2989" s="1">
        <v>0.27600000000000002</v>
      </c>
      <c r="DW2989" s="1">
        <v>0.27300000000000002</v>
      </c>
      <c r="DX2989" s="1">
        <v>0.29799999999999999</v>
      </c>
      <c r="DY2989" s="1">
        <v>0.28399999999999997</v>
      </c>
      <c r="DZ2989" s="1">
        <v>0.11899999999999999</v>
      </c>
      <c r="EA2989" s="1">
        <v>0.126</v>
      </c>
    </row>
    <row r="2990" spans="1:131" x14ac:dyDescent="0.25">
      <c r="A2990" s="1" t="s">
        <v>480</v>
      </c>
      <c r="B2990" s="1" t="s">
        <v>479</v>
      </c>
      <c r="C2990" s="1" t="s">
        <v>140</v>
      </c>
      <c r="D2990" s="84">
        <v>1998</v>
      </c>
      <c r="E2990" s="3">
        <v>36116</v>
      </c>
      <c r="F2990" s="3"/>
      <c r="J2990" s="1">
        <v>0.06</v>
      </c>
      <c r="K2990" s="1">
        <v>9.8500000000000004E-2</v>
      </c>
      <c r="L2990" s="1">
        <v>0.13500000000000001</v>
      </c>
      <c r="M2990" s="1">
        <v>5.0999999999999997E-2</v>
      </c>
      <c r="N2990" s="1">
        <v>296.42500000000001</v>
      </c>
      <c r="O2990" s="1">
        <v>414.72500000000002</v>
      </c>
      <c r="P2990" s="1">
        <v>714.57500000000005</v>
      </c>
      <c r="Q2990" s="1">
        <v>1487</v>
      </c>
      <c r="R2990" s="1">
        <v>2588</v>
      </c>
      <c r="V2990" s="1">
        <v>24783.333330000001</v>
      </c>
      <c r="W2990" s="1">
        <v>26274.111680000002</v>
      </c>
      <c r="X2990" s="1">
        <v>25729.629629999999</v>
      </c>
      <c r="Y2990" s="1">
        <v>22382.352940000001</v>
      </c>
      <c r="AB2990" s="1">
        <v>296.42500000000001</v>
      </c>
      <c r="AC2990" s="1">
        <v>414.72500000000002</v>
      </c>
      <c r="AD2990" s="1">
        <v>714.57500000000005</v>
      </c>
      <c r="AE2990" s="1">
        <v>1487</v>
      </c>
      <c r="AF2990" s="1">
        <v>2588</v>
      </c>
      <c r="AG2990" s="1">
        <v>3473.5</v>
      </c>
      <c r="AH2990" s="1">
        <v>1141.5</v>
      </c>
      <c r="AK2990" s="4">
        <v>237.21</v>
      </c>
      <c r="AL2990" s="119">
        <f>AK2990/100</f>
        <v>2.3721000000000001</v>
      </c>
      <c r="AM2990" s="1"/>
      <c r="AN2990" s="1"/>
      <c r="AO2990" s="1"/>
      <c r="AP2990" s="4"/>
      <c r="AU2990" s="1">
        <v>0</v>
      </c>
      <c r="AX2990" s="1">
        <v>0.88949328900000002</v>
      </c>
      <c r="BA2990" s="1">
        <v>0.18</v>
      </c>
      <c r="BB2990" s="1">
        <v>0</v>
      </c>
      <c r="BE2990" s="1">
        <v>6</v>
      </c>
      <c r="BF2990" s="1">
        <v>527.5</v>
      </c>
      <c r="BG2990" s="1">
        <v>4.09</v>
      </c>
      <c r="BJ2990" s="1">
        <f>BL2990</f>
        <v>134.34</v>
      </c>
      <c r="BK2990" s="1">
        <v>26227.52</v>
      </c>
      <c r="BL2990" s="1">
        <v>134.34</v>
      </c>
      <c r="BM2990" s="1">
        <v>0</v>
      </c>
      <c r="BZ2990" s="1">
        <v>101.67</v>
      </c>
      <c r="CD2990" s="1">
        <v>742.09</v>
      </c>
      <c r="CI2990" s="1" t="s">
        <v>142</v>
      </c>
    </row>
    <row r="2991" spans="1:131" hidden="1" x14ac:dyDescent="0.25">
      <c r="A2991" s="1" t="s">
        <v>480</v>
      </c>
      <c r="B2991" s="1" t="s">
        <v>479</v>
      </c>
      <c r="C2991" s="1" t="s">
        <v>140</v>
      </c>
      <c r="D2991" s="84">
        <v>1998</v>
      </c>
      <c r="E2991" s="3">
        <v>36118</v>
      </c>
      <c r="F2991" s="3"/>
      <c r="AK2991" s="4"/>
      <c r="AL2991" s="4"/>
      <c r="AM2991" s="1"/>
      <c r="AN2991" s="1"/>
      <c r="AO2991" s="1"/>
      <c r="AP2991" s="4"/>
      <c r="BC2991" s="1">
        <v>6</v>
      </c>
      <c r="CB2991" s="1">
        <v>7.7</v>
      </c>
      <c r="CF2991" s="1">
        <v>18.39</v>
      </c>
      <c r="CG2991" s="1">
        <v>12.77</v>
      </c>
      <c r="CI2991" s="1" t="s">
        <v>141</v>
      </c>
    </row>
    <row r="2992" spans="1:131" x14ac:dyDescent="0.25">
      <c r="A2992" s="1" t="s">
        <v>480</v>
      </c>
      <c r="B2992" s="1" t="s">
        <v>479</v>
      </c>
      <c r="C2992" s="1" t="s">
        <v>140</v>
      </c>
      <c r="D2992" s="84">
        <v>1998</v>
      </c>
      <c r="E2992" s="3">
        <v>36122</v>
      </c>
      <c r="F2992" s="3"/>
      <c r="J2992" s="1">
        <v>7.0000000000000007E-2</v>
      </c>
      <c r="K2992" s="1">
        <v>0.11650000000000001</v>
      </c>
      <c r="L2992" s="1">
        <v>0.1515</v>
      </c>
      <c r="M2992" s="1">
        <v>0.12</v>
      </c>
      <c r="N2992" s="1">
        <v>3.2000000000000001E-2</v>
      </c>
      <c r="O2992" s="1">
        <v>296.42500000000001</v>
      </c>
      <c r="P2992" s="1">
        <v>414.72500000000002</v>
      </c>
      <c r="Q2992" s="1">
        <v>714.57500000000005</v>
      </c>
      <c r="R2992" s="1">
        <v>1555.9</v>
      </c>
      <c r="W2992" s="1">
        <v>46955</v>
      </c>
      <c r="X2992" s="1">
        <v>26946.351930000001</v>
      </c>
      <c r="Y2992" s="1">
        <v>25426.732670000001</v>
      </c>
      <c r="Z2992" s="1">
        <v>11428.333329999999</v>
      </c>
      <c r="AA2992" s="1">
        <v>28840.625</v>
      </c>
      <c r="AB2992" s="1">
        <v>296.42500000000001</v>
      </c>
      <c r="AC2992" s="1">
        <v>414.72500000000002</v>
      </c>
      <c r="AD2992" s="1">
        <v>714.57500000000005</v>
      </c>
      <c r="AE2992" s="1">
        <v>1555.9</v>
      </c>
      <c r="AF2992" s="1">
        <v>3286.85</v>
      </c>
      <c r="AG2992" s="1">
        <v>3139.25</v>
      </c>
      <c r="AH2992" s="1">
        <v>3852.15</v>
      </c>
      <c r="AI2992" s="1">
        <v>1371.4</v>
      </c>
      <c r="AJ2992" s="1">
        <v>922.9</v>
      </c>
      <c r="AK2992" s="4">
        <v>418.61</v>
      </c>
      <c r="AL2992" s="119">
        <f>AK2992/100</f>
        <v>4.1860999999999997</v>
      </c>
      <c r="AM2992" s="1"/>
      <c r="AN2992" s="1"/>
      <c r="AO2992" s="1"/>
      <c r="AP2992" s="4"/>
      <c r="AU2992" s="1">
        <v>0</v>
      </c>
      <c r="AX2992" s="1">
        <v>0.97888785300000003</v>
      </c>
      <c r="BA2992" s="1">
        <v>0.73</v>
      </c>
      <c r="BB2992" s="1">
        <v>0</v>
      </c>
      <c r="BC2992" s="1">
        <v>6.7</v>
      </c>
      <c r="BE2992" s="1">
        <v>7.5</v>
      </c>
      <c r="BF2992" s="1">
        <v>644.83000000000004</v>
      </c>
      <c r="BG2992" s="1">
        <v>6.3</v>
      </c>
      <c r="BJ2992" s="1">
        <f>BL2992</f>
        <v>202.12</v>
      </c>
      <c r="BK2992" s="1">
        <v>24725.18</v>
      </c>
      <c r="BL2992" s="1">
        <v>202.12</v>
      </c>
      <c r="BM2992" s="1">
        <v>0</v>
      </c>
      <c r="BZ2992" s="1">
        <v>211.55</v>
      </c>
      <c r="CB2992" s="1">
        <v>8</v>
      </c>
      <c r="CD2992" s="1">
        <v>768.08</v>
      </c>
      <c r="CF2992" s="1">
        <v>19.38</v>
      </c>
      <c r="CG2992" s="1">
        <v>14.41</v>
      </c>
      <c r="CH2992" s="1" t="s">
        <v>141</v>
      </c>
      <c r="CI2992" s="1" t="s">
        <v>142</v>
      </c>
      <c r="DS2992" s="1">
        <v>386.19</v>
      </c>
      <c r="DT2992" s="1">
        <v>0.27800000000000002</v>
      </c>
      <c r="DU2992" s="1">
        <v>0.27900000000000003</v>
      </c>
      <c r="DV2992" s="1">
        <v>0.27500000000000002</v>
      </c>
      <c r="DW2992" s="1">
        <v>0.27300000000000002</v>
      </c>
      <c r="DX2992" s="1">
        <v>0.29899999999999999</v>
      </c>
      <c r="DY2992" s="1">
        <v>0.28499999999999998</v>
      </c>
      <c r="DZ2992" s="1">
        <v>0.115</v>
      </c>
      <c r="EA2992" s="1">
        <v>0.128</v>
      </c>
    </row>
    <row r="2993" spans="1:131" hidden="1" x14ac:dyDescent="0.25">
      <c r="A2993" s="1" t="s">
        <v>480</v>
      </c>
      <c r="B2993" s="1" t="s">
        <v>479</v>
      </c>
      <c r="C2993" s="1" t="s">
        <v>140</v>
      </c>
      <c r="D2993" s="84">
        <v>1998</v>
      </c>
      <c r="E2993" s="3">
        <v>36125</v>
      </c>
      <c r="F2993" s="3"/>
      <c r="AK2993" s="4"/>
      <c r="AL2993" s="4"/>
      <c r="AM2993" s="1"/>
      <c r="AN2993" s="1"/>
      <c r="AO2993" s="1"/>
      <c r="AP2993" s="4"/>
      <c r="BC2993" s="1">
        <v>7</v>
      </c>
      <c r="CB2993" s="1">
        <v>8.15</v>
      </c>
      <c r="CF2993" s="1">
        <v>19.760000000000002</v>
      </c>
      <c r="CG2993" s="1">
        <v>15.49</v>
      </c>
      <c r="CI2993" s="1" t="s">
        <v>141</v>
      </c>
    </row>
    <row r="2994" spans="1:131" hidden="1" x14ac:dyDescent="0.25">
      <c r="A2994" s="1" t="s">
        <v>480</v>
      </c>
      <c r="B2994" s="1" t="s">
        <v>479</v>
      </c>
      <c r="C2994" s="1" t="s">
        <v>140</v>
      </c>
      <c r="D2994" s="84">
        <v>1998</v>
      </c>
      <c r="E2994" s="3">
        <v>36129</v>
      </c>
      <c r="F2994" s="3"/>
      <c r="AK2994" s="4"/>
      <c r="AL2994" s="4"/>
      <c r="AM2994" s="1"/>
      <c r="AN2994" s="1"/>
      <c r="AO2994" s="1"/>
      <c r="AP2994" s="4"/>
      <c r="BC2994" s="1">
        <v>7.3</v>
      </c>
      <c r="CB2994" s="1">
        <v>8.5500000000000007</v>
      </c>
      <c r="CF2994" s="1">
        <v>20.99</v>
      </c>
      <c r="CG2994" s="1">
        <v>16.27</v>
      </c>
      <c r="CH2994" s="1" t="s">
        <v>141</v>
      </c>
      <c r="CI2994" s="1" t="s">
        <v>141</v>
      </c>
      <c r="DS2994" s="1">
        <v>393.57</v>
      </c>
      <c r="DT2994" s="1">
        <v>0.28100000000000003</v>
      </c>
      <c r="DU2994" s="1">
        <v>0.29399999999999998</v>
      </c>
      <c r="DV2994" s="1">
        <v>0.28299999999999997</v>
      </c>
      <c r="DW2994" s="1">
        <v>0.27800000000000002</v>
      </c>
      <c r="DX2994" s="1">
        <v>0.30399999999999999</v>
      </c>
      <c r="DY2994" s="1">
        <v>0.28799999999999998</v>
      </c>
      <c r="DZ2994" s="1">
        <v>0.114</v>
      </c>
      <c r="EA2994" s="1">
        <v>0.126</v>
      </c>
    </row>
    <row r="2995" spans="1:131" x14ac:dyDescent="0.25">
      <c r="A2995" s="1" t="s">
        <v>480</v>
      </c>
      <c r="B2995" s="1" t="s">
        <v>479</v>
      </c>
      <c r="C2995" s="1" t="s">
        <v>140</v>
      </c>
      <c r="D2995" s="84">
        <v>1998</v>
      </c>
      <c r="E2995" s="3">
        <v>36131</v>
      </c>
      <c r="F2995" s="3"/>
      <c r="AK2995" s="4">
        <v>606.47</v>
      </c>
      <c r="AL2995" s="119">
        <f>AK2995/100</f>
        <v>6.0647000000000002</v>
      </c>
      <c r="AM2995" s="1"/>
      <c r="AN2995" s="1"/>
      <c r="AO2995" s="1"/>
      <c r="AP2995" s="4"/>
      <c r="AU2995" s="1">
        <v>0</v>
      </c>
      <c r="AX2995" s="1">
        <v>0.98890022300000002</v>
      </c>
      <c r="BA2995" s="1">
        <v>3.28</v>
      </c>
      <c r="BF2995" s="1">
        <v>818.83</v>
      </c>
      <c r="BG2995" s="1">
        <v>8.24</v>
      </c>
      <c r="BJ2995" s="1">
        <f>BL2995</f>
        <v>239.02</v>
      </c>
      <c r="BK2995" s="1">
        <v>26018</v>
      </c>
      <c r="BL2995" s="1">
        <v>239.02</v>
      </c>
      <c r="BM2995" s="1">
        <v>0</v>
      </c>
      <c r="BZ2995" s="1">
        <v>345.27</v>
      </c>
      <c r="CD2995" s="1">
        <v>736.31</v>
      </c>
      <c r="CI2995" s="1" t="s">
        <v>141</v>
      </c>
    </row>
    <row r="2996" spans="1:131" hidden="1" x14ac:dyDescent="0.25">
      <c r="A2996" s="1" t="s">
        <v>480</v>
      </c>
      <c r="B2996" s="1" t="s">
        <v>479</v>
      </c>
      <c r="C2996" s="1" t="s">
        <v>143</v>
      </c>
      <c r="D2996" s="84">
        <v>1998</v>
      </c>
      <c r="E2996" s="3">
        <v>36131</v>
      </c>
      <c r="F2996" s="3"/>
      <c r="AK2996" s="4"/>
      <c r="AL2996" s="4"/>
      <c r="AM2996" s="1"/>
      <c r="AN2996" s="1"/>
      <c r="AO2996" s="1"/>
      <c r="AP2996" s="4"/>
      <c r="BB2996" s="1">
        <v>0.5</v>
      </c>
      <c r="BE2996" s="1">
        <v>8</v>
      </c>
      <c r="CI2996" s="1" t="s">
        <v>142</v>
      </c>
    </row>
    <row r="2997" spans="1:131" hidden="1" x14ac:dyDescent="0.25">
      <c r="A2997" s="1" t="s">
        <v>480</v>
      </c>
      <c r="B2997" s="1" t="s">
        <v>479</v>
      </c>
      <c r="C2997" s="1" t="s">
        <v>140</v>
      </c>
      <c r="D2997" s="84">
        <v>1998</v>
      </c>
      <c r="E2997" s="3">
        <v>36132</v>
      </c>
      <c r="F2997" s="3"/>
      <c r="AK2997" s="4"/>
      <c r="AL2997" s="4"/>
      <c r="AM2997" s="1"/>
      <c r="AN2997" s="1"/>
      <c r="AO2997" s="1"/>
      <c r="AP2997" s="4"/>
      <c r="BC2997" s="1">
        <v>7.95</v>
      </c>
      <c r="CB2997" s="1">
        <v>8.9499999999999993</v>
      </c>
      <c r="CF2997" s="1">
        <v>21.99</v>
      </c>
      <c r="CG2997" s="1">
        <v>17.87</v>
      </c>
      <c r="CI2997" s="1" t="s">
        <v>141</v>
      </c>
    </row>
    <row r="2998" spans="1:131" hidden="1" x14ac:dyDescent="0.25">
      <c r="A2998" s="1" t="s">
        <v>480</v>
      </c>
      <c r="B2998" s="1" t="s">
        <v>479</v>
      </c>
      <c r="C2998" s="1" t="s">
        <v>140</v>
      </c>
      <c r="D2998" s="84">
        <v>1998</v>
      </c>
      <c r="E2998" s="3">
        <v>36136</v>
      </c>
      <c r="F2998" s="3"/>
      <c r="AK2998" s="4"/>
      <c r="AL2998" s="4"/>
      <c r="AM2998" s="1"/>
      <c r="AN2998" s="1"/>
      <c r="AO2998" s="1"/>
      <c r="AP2998" s="4"/>
      <c r="BC2998" s="1">
        <v>8.25</v>
      </c>
      <c r="CB2998" s="1">
        <v>9.15</v>
      </c>
      <c r="CF2998" s="1">
        <v>22.54</v>
      </c>
      <c r="CG2998" s="1">
        <v>18.63</v>
      </c>
      <c r="CH2998" s="1" t="s">
        <v>141</v>
      </c>
      <c r="CI2998" s="1" t="s">
        <v>141</v>
      </c>
      <c r="DS2998" s="1">
        <v>382.13</v>
      </c>
      <c r="DT2998" s="1">
        <v>0.26200000000000001</v>
      </c>
      <c r="DU2998" s="1">
        <v>0.28000000000000003</v>
      </c>
      <c r="DV2998" s="1">
        <v>0.27100000000000002</v>
      </c>
      <c r="DW2998" s="1">
        <v>0.26900000000000002</v>
      </c>
      <c r="DX2998" s="1">
        <v>0.30099999999999999</v>
      </c>
      <c r="DY2998" s="1">
        <v>0.28699999999999998</v>
      </c>
      <c r="DZ2998" s="1">
        <v>0.115</v>
      </c>
      <c r="EA2998" s="1">
        <v>0.126</v>
      </c>
    </row>
    <row r="2999" spans="1:131" x14ac:dyDescent="0.25">
      <c r="A2999" s="1" t="s">
        <v>480</v>
      </c>
      <c r="B2999" s="1" t="s">
        <v>479</v>
      </c>
      <c r="C2999" s="1" t="s">
        <v>140</v>
      </c>
      <c r="D2999" s="84">
        <v>1998</v>
      </c>
      <c r="E2999" s="3">
        <v>36138</v>
      </c>
      <c r="F2999" s="3"/>
      <c r="AK2999" s="4">
        <v>683.5</v>
      </c>
      <c r="AL2999" s="119">
        <f>AK2999/100</f>
        <v>6.835</v>
      </c>
      <c r="AM2999" s="1"/>
      <c r="AN2999" s="1"/>
      <c r="AO2999" s="1"/>
      <c r="AP2999" s="4"/>
      <c r="AU2999" s="1">
        <v>0</v>
      </c>
      <c r="AX2999" s="1">
        <v>0.98586164600000004</v>
      </c>
      <c r="BA2999" s="1">
        <v>3.84</v>
      </c>
      <c r="BB2999" s="1">
        <v>3.75</v>
      </c>
      <c r="BE2999" s="1">
        <v>5.25</v>
      </c>
      <c r="BF2999" s="1">
        <v>1086.17</v>
      </c>
      <c r="BG2999" s="1">
        <v>7.75</v>
      </c>
      <c r="BJ2999" s="1">
        <f>BL2999</f>
        <v>221.09</v>
      </c>
      <c r="BK2999" s="1">
        <v>27244.55</v>
      </c>
      <c r="BL2999" s="1">
        <v>221.09</v>
      </c>
      <c r="BM2999" s="1">
        <v>0</v>
      </c>
      <c r="BZ2999" s="1">
        <v>436.41</v>
      </c>
      <c r="CD2999" s="1">
        <v>623.70000000000005</v>
      </c>
      <c r="CI2999" s="1" t="s">
        <v>142</v>
      </c>
    </row>
    <row r="3000" spans="1:131" hidden="1" x14ac:dyDescent="0.25">
      <c r="A3000" s="1" t="s">
        <v>480</v>
      </c>
      <c r="B3000" s="1" t="s">
        <v>479</v>
      </c>
      <c r="C3000" s="1" t="s">
        <v>140</v>
      </c>
      <c r="D3000" s="84">
        <v>1998</v>
      </c>
      <c r="E3000" s="3">
        <v>36139</v>
      </c>
      <c r="F3000" s="3"/>
      <c r="AK3000" s="4"/>
      <c r="AL3000" s="4"/>
      <c r="AM3000" s="1"/>
      <c r="AN3000" s="1"/>
      <c r="AO3000" s="1"/>
      <c r="AP3000" s="4"/>
      <c r="BC3000" s="1">
        <v>8.9</v>
      </c>
      <c r="CB3000" s="1">
        <v>9.15</v>
      </c>
      <c r="CF3000" s="1">
        <v>24.88</v>
      </c>
      <c r="CG3000" s="1">
        <v>21.52</v>
      </c>
      <c r="CI3000" s="1" t="s">
        <v>141</v>
      </c>
    </row>
    <row r="3001" spans="1:131" hidden="1" x14ac:dyDescent="0.25">
      <c r="A3001" s="1" t="s">
        <v>480</v>
      </c>
      <c r="B3001" s="1" t="s">
        <v>479</v>
      </c>
      <c r="C3001" s="1" t="s">
        <v>140</v>
      </c>
      <c r="D3001" s="84">
        <v>1998</v>
      </c>
      <c r="E3001" s="3">
        <v>36143</v>
      </c>
      <c r="F3001" s="3"/>
      <c r="AK3001" s="4"/>
      <c r="AL3001" s="4"/>
      <c r="AM3001" s="1"/>
      <c r="AN3001" s="1"/>
      <c r="AO3001" s="1"/>
      <c r="AP3001" s="4"/>
      <c r="BC3001" s="1">
        <v>9.15</v>
      </c>
      <c r="CF3001" s="1">
        <v>11.46</v>
      </c>
      <c r="CG3001" s="1">
        <v>21.83</v>
      </c>
      <c r="CH3001" s="1" t="s">
        <v>141</v>
      </c>
      <c r="CI3001" s="1" t="s">
        <v>141</v>
      </c>
      <c r="DS3001" s="1">
        <v>371.16</v>
      </c>
      <c r="DT3001" s="1">
        <v>0.24299999999999999</v>
      </c>
      <c r="DU3001" s="1">
        <v>0.27100000000000002</v>
      </c>
      <c r="DV3001" s="1">
        <v>0.26500000000000001</v>
      </c>
      <c r="DW3001" s="1">
        <v>0.26100000000000001</v>
      </c>
      <c r="DX3001" s="1">
        <v>0.29599999999999999</v>
      </c>
      <c r="DY3001" s="1">
        <v>0.28299999999999997</v>
      </c>
      <c r="DZ3001" s="1">
        <v>0.111</v>
      </c>
      <c r="EA3001" s="1">
        <v>0.125</v>
      </c>
    </row>
    <row r="3002" spans="1:131" x14ac:dyDescent="0.25">
      <c r="A3002" s="1" t="s">
        <v>480</v>
      </c>
      <c r="B3002" s="1" t="s">
        <v>479</v>
      </c>
      <c r="C3002" s="1" t="s">
        <v>140</v>
      </c>
      <c r="D3002" s="84">
        <v>1998</v>
      </c>
      <c r="E3002" s="3">
        <v>36145</v>
      </c>
      <c r="F3002" s="3"/>
      <c r="J3002" s="1">
        <v>0.1825</v>
      </c>
      <c r="K3002" s="1">
        <v>881.22749999999996</v>
      </c>
      <c r="L3002" s="1">
        <v>3306.375</v>
      </c>
      <c r="M3002" s="1">
        <v>4227.3249999999998</v>
      </c>
      <c r="N3002" s="1">
        <v>4941.75</v>
      </c>
      <c r="O3002" s="1">
        <v>3889</v>
      </c>
      <c r="P3002" s="1">
        <v>21309.589039999999</v>
      </c>
      <c r="AA3002" s="1">
        <v>21309.589039999999</v>
      </c>
      <c r="AF3002" s="1">
        <v>881.22749999999996</v>
      </c>
      <c r="AG3002" s="1">
        <v>3306.375</v>
      </c>
      <c r="AH3002" s="1">
        <v>4227.3249999999998</v>
      </c>
      <c r="AI3002" s="1">
        <v>4941.75</v>
      </c>
      <c r="AJ3002" s="1">
        <v>3889</v>
      </c>
      <c r="AK3002" s="119">
        <v>814.86</v>
      </c>
      <c r="AL3002" s="119">
        <f>AK3002/100</f>
        <v>8.1486000000000001</v>
      </c>
      <c r="AM3002" s="1"/>
      <c r="AN3002" s="1"/>
      <c r="AO3002" s="1"/>
      <c r="AP3002" s="4"/>
      <c r="AU3002" s="1">
        <v>43.31</v>
      </c>
      <c r="AW3002" s="1">
        <v>7.46</v>
      </c>
      <c r="AX3002" s="1">
        <v>0.96409637000000004</v>
      </c>
      <c r="BA3002" s="1">
        <v>6.09</v>
      </c>
      <c r="BB3002" s="1">
        <v>4.7</v>
      </c>
      <c r="BE3002" s="1">
        <v>4.3</v>
      </c>
      <c r="BF3002" s="1">
        <v>1041</v>
      </c>
      <c r="BG3002" s="1">
        <v>6.41</v>
      </c>
      <c r="BJ3002" s="1">
        <f>BL3002</f>
        <v>226.57</v>
      </c>
      <c r="BK3002" s="1">
        <v>23995.53</v>
      </c>
      <c r="BL3002" s="1">
        <v>226.57</v>
      </c>
      <c r="BM3002" s="1">
        <v>1.25</v>
      </c>
      <c r="BO3002" s="1">
        <v>14.92</v>
      </c>
      <c r="BZ3002" s="1">
        <v>527.16999999999996</v>
      </c>
      <c r="CD3002" s="1">
        <v>539.96</v>
      </c>
      <c r="CI3002" s="1" t="s">
        <v>142</v>
      </c>
    </row>
    <row r="3003" spans="1:131" hidden="1" x14ac:dyDescent="0.25">
      <c r="A3003" s="1" t="s">
        <v>480</v>
      </c>
      <c r="B3003" s="1" t="s">
        <v>479</v>
      </c>
      <c r="C3003" s="1" t="s">
        <v>140</v>
      </c>
      <c r="D3003" s="84">
        <v>1998</v>
      </c>
      <c r="E3003" s="3">
        <v>36146</v>
      </c>
      <c r="F3003" s="3"/>
      <c r="AK3003" s="4"/>
      <c r="AL3003" s="4"/>
      <c r="AM3003" s="1"/>
      <c r="AN3003" s="1"/>
      <c r="AO3003" s="1"/>
      <c r="AP3003" s="4"/>
      <c r="CG3003" s="1">
        <v>11.65</v>
      </c>
      <c r="CI3003" s="1" t="s">
        <v>141</v>
      </c>
    </row>
    <row r="3004" spans="1:131" hidden="1" x14ac:dyDescent="0.25">
      <c r="A3004" s="1" t="s">
        <v>480</v>
      </c>
      <c r="B3004" s="1" t="s">
        <v>479</v>
      </c>
      <c r="C3004" s="1" t="s">
        <v>140</v>
      </c>
      <c r="D3004" s="84">
        <v>1998</v>
      </c>
      <c r="E3004" s="3">
        <v>36150</v>
      </c>
      <c r="F3004" s="3"/>
      <c r="AK3004" s="4"/>
      <c r="AL3004" s="4"/>
      <c r="AM3004" s="1"/>
      <c r="AN3004" s="1"/>
      <c r="AO3004" s="1"/>
      <c r="AP3004" s="4"/>
      <c r="CG3004" s="1">
        <v>12.51</v>
      </c>
      <c r="CH3004" s="1" t="s">
        <v>141</v>
      </c>
      <c r="CI3004" s="1" t="s">
        <v>141</v>
      </c>
      <c r="DS3004" s="1">
        <v>377.44</v>
      </c>
      <c r="DT3004" s="1">
        <v>0.26200000000000001</v>
      </c>
      <c r="DU3004" s="1">
        <v>0.28499999999999998</v>
      </c>
      <c r="DV3004" s="1">
        <v>0.27500000000000002</v>
      </c>
      <c r="DW3004" s="1">
        <v>0.25900000000000001</v>
      </c>
      <c r="DX3004" s="1">
        <v>0.29599999999999999</v>
      </c>
      <c r="DY3004" s="1">
        <v>0.27900000000000003</v>
      </c>
      <c r="DZ3004" s="1">
        <v>0.108</v>
      </c>
      <c r="EA3004" s="1">
        <v>0.123</v>
      </c>
    </row>
    <row r="3005" spans="1:131" hidden="1" x14ac:dyDescent="0.25">
      <c r="A3005" s="1" t="s">
        <v>480</v>
      </c>
      <c r="B3005" s="1" t="s">
        <v>479</v>
      </c>
      <c r="C3005" s="1" t="s">
        <v>140</v>
      </c>
      <c r="D3005" s="84">
        <v>1998</v>
      </c>
      <c r="E3005" s="3">
        <v>36152</v>
      </c>
      <c r="F3005" s="3"/>
      <c r="AK3005" s="4"/>
      <c r="AL3005" s="4"/>
      <c r="AM3005" s="1"/>
      <c r="AN3005" s="1"/>
      <c r="AO3005" s="1"/>
      <c r="AP3005" s="4"/>
      <c r="CG3005" s="1">
        <v>6.7</v>
      </c>
      <c r="CI3005" s="1" t="s">
        <v>141</v>
      </c>
    </row>
    <row r="3006" spans="1:131" x14ac:dyDescent="0.25">
      <c r="A3006" s="1" t="s">
        <v>480</v>
      </c>
      <c r="B3006" s="1" t="s">
        <v>479</v>
      </c>
      <c r="C3006" s="1" t="s">
        <v>140</v>
      </c>
      <c r="D3006" s="84">
        <v>1998</v>
      </c>
      <c r="E3006" s="3">
        <v>36153</v>
      </c>
      <c r="F3006" s="3"/>
      <c r="J3006" s="1">
        <v>1068.6949999999999</v>
      </c>
      <c r="K3006" s="1">
        <v>3306.375</v>
      </c>
      <c r="L3006" s="1">
        <v>4227.3249999999998</v>
      </c>
      <c r="M3006" s="1">
        <v>4941.75</v>
      </c>
      <c r="N3006" s="1">
        <v>3610.9749999999999</v>
      </c>
      <c r="AF3006" s="1">
        <v>1068.6949999999999</v>
      </c>
      <c r="AG3006" s="1">
        <v>3306.375</v>
      </c>
      <c r="AH3006" s="1">
        <v>4227.3249999999998</v>
      </c>
      <c r="AI3006" s="1">
        <v>4941.75</v>
      </c>
      <c r="AJ3006" s="1">
        <v>3610.9749999999999</v>
      </c>
      <c r="AK3006" s="119">
        <v>1015.95</v>
      </c>
      <c r="AL3006" s="119">
        <f>AK3006/100</f>
        <v>10.159500000000001</v>
      </c>
      <c r="AM3006" s="1"/>
      <c r="AN3006" s="1"/>
      <c r="AO3006" s="1"/>
      <c r="AP3006" s="4"/>
      <c r="AU3006" s="1">
        <v>9292.94</v>
      </c>
      <c r="AW3006" s="1">
        <v>87.3</v>
      </c>
      <c r="AX3006" s="1">
        <v>0.971155667</v>
      </c>
      <c r="BA3006" s="1">
        <v>9.8000000000000007</v>
      </c>
      <c r="BB3006" s="1">
        <v>4.5999999999999996</v>
      </c>
      <c r="BE3006" s="1">
        <v>4.4000000000000004</v>
      </c>
      <c r="BF3006" s="1">
        <v>1129.33</v>
      </c>
      <c r="BG3006" s="1">
        <v>6.71</v>
      </c>
      <c r="BJ3006" s="1">
        <f>BL3006</f>
        <v>201.54</v>
      </c>
      <c r="BK3006" s="1">
        <v>24287.23</v>
      </c>
      <c r="BL3006" s="1">
        <v>201.54</v>
      </c>
      <c r="BM3006" s="1">
        <v>23.5</v>
      </c>
      <c r="BO3006" s="1">
        <v>96.62</v>
      </c>
      <c r="BZ3006" s="1">
        <v>564.11</v>
      </c>
      <c r="CD3006" s="1">
        <v>490.88</v>
      </c>
      <c r="CI3006" s="1" t="s">
        <v>142</v>
      </c>
    </row>
    <row r="3007" spans="1:131" hidden="1" x14ac:dyDescent="0.25">
      <c r="A3007" s="1" t="s">
        <v>480</v>
      </c>
      <c r="B3007" s="1" t="s">
        <v>479</v>
      </c>
      <c r="C3007" s="1" t="s">
        <v>140</v>
      </c>
      <c r="D3007" s="84">
        <v>1998</v>
      </c>
      <c r="E3007" s="3">
        <v>36157</v>
      </c>
      <c r="F3007" s="3"/>
      <c r="AK3007" s="4"/>
      <c r="AL3007" s="4"/>
      <c r="AM3007" s="1"/>
      <c r="AN3007" s="1"/>
      <c r="AO3007" s="1"/>
      <c r="AP3007" s="4"/>
      <c r="CH3007" s="1" t="s">
        <v>141</v>
      </c>
      <c r="CI3007" s="1" t="s">
        <v>141</v>
      </c>
      <c r="DS3007" s="1">
        <v>376.73</v>
      </c>
      <c r="DT3007" s="1">
        <v>0.25800000000000001</v>
      </c>
      <c r="DU3007" s="1">
        <v>0.28299999999999997</v>
      </c>
      <c r="DV3007" s="1">
        <v>0.27600000000000002</v>
      </c>
      <c r="DW3007" s="1">
        <v>0.26200000000000001</v>
      </c>
      <c r="DX3007" s="1">
        <v>0.29699999999999999</v>
      </c>
      <c r="DY3007" s="1">
        <v>0.28000000000000003</v>
      </c>
      <c r="DZ3007" s="1">
        <v>0.107</v>
      </c>
      <c r="EA3007" s="1">
        <v>0.122</v>
      </c>
    </row>
    <row r="3008" spans="1:131" x14ac:dyDescent="0.25">
      <c r="A3008" s="1" t="s">
        <v>480</v>
      </c>
      <c r="B3008" s="1" t="s">
        <v>479</v>
      </c>
      <c r="C3008" s="1" t="s">
        <v>140</v>
      </c>
      <c r="D3008" s="84">
        <v>1998</v>
      </c>
      <c r="E3008" s="3">
        <v>36159</v>
      </c>
      <c r="F3008" s="3"/>
      <c r="J3008" s="1">
        <v>2243.665</v>
      </c>
      <c r="K3008" s="1">
        <v>3306.375</v>
      </c>
      <c r="L3008" s="1">
        <v>4227.3249999999998</v>
      </c>
      <c r="M3008" s="1">
        <v>4941.75</v>
      </c>
      <c r="N3008" s="1">
        <v>3610.9749999999999</v>
      </c>
      <c r="AF3008" s="1">
        <v>2243.665</v>
      </c>
      <c r="AG3008" s="1">
        <v>3306.375</v>
      </c>
      <c r="AH3008" s="1">
        <v>4227.3249999999998</v>
      </c>
      <c r="AI3008" s="1">
        <v>4941.75</v>
      </c>
      <c r="AJ3008" s="1">
        <v>3610.9749999999999</v>
      </c>
      <c r="AK3008" s="119">
        <v>1165.99</v>
      </c>
      <c r="AL3008" s="119">
        <f>AK3008/100</f>
        <v>11.6599</v>
      </c>
      <c r="AM3008" s="1"/>
      <c r="AN3008" s="1"/>
      <c r="AO3008" s="1"/>
      <c r="AP3008" s="4"/>
      <c r="AU3008" s="1">
        <v>11216.16</v>
      </c>
      <c r="AW3008" s="1">
        <v>165.85</v>
      </c>
      <c r="AX3008" s="1">
        <v>0.91998731700000003</v>
      </c>
      <c r="BA3008" s="1">
        <v>7.26</v>
      </c>
      <c r="BF3008" s="1">
        <v>1156.83</v>
      </c>
      <c r="BG3008" s="1">
        <v>4.51</v>
      </c>
      <c r="BJ3008" s="1">
        <f>BL3008</f>
        <v>213.98</v>
      </c>
      <c r="BK3008" s="1">
        <v>22383.71</v>
      </c>
      <c r="BL3008" s="1">
        <v>213.98</v>
      </c>
      <c r="BM3008" s="1">
        <v>24.03</v>
      </c>
      <c r="BO3008" s="1">
        <v>112.83</v>
      </c>
      <c r="BZ3008" s="1">
        <v>624.13</v>
      </c>
      <c r="CD3008" s="1">
        <v>542.85</v>
      </c>
      <c r="CI3008" s="1" t="s">
        <v>141</v>
      </c>
    </row>
    <row r="3009" spans="1:131" hidden="1" x14ac:dyDescent="0.25">
      <c r="A3009" s="1" t="s">
        <v>480</v>
      </c>
      <c r="B3009" s="1" t="s">
        <v>479</v>
      </c>
      <c r="C3009" s="1" t="s">
        <v>143</v>
      </c>
      <c r="D3009" s="84">
        <v>1998</v>
      </c>
      <c r="E3009" s="3">
        <v>36159</v>
      </c>
      <c r="F3009" s="3"/>
      <c r="AK3009" s="4"/>
      <c r="AL3009" s="4"/>
      <c r="AM3009" s="1"/>
      <c r="AN3009" s="1"/>
      <c r="AO3009" s="1"/>
      <c r="AP3009" s="4"/>
      <c r="BB3009" s="1">
        <v>4.2</v>
      </c>
      <c r="BE3009" s="1">
        <v>4.8</v>
      </c>
      <c r="CI3009" s="1" t="s">
        <v>142</v>
      </c>
    </row>
    <row r="3010" spans="1:131" x14ac:dyDescent="0.25">
      <c r="A3010" s="1" t="s">
        <v>480</v>
      </c>
      <c r="B3010" s="1" t="s">
        <v>479</v>
      </c>
      <c r="C3010" s="1" t="s">
        <v>140</v>
      </c>
      <c r="D3010" s="84">
        <v>1998</v>
      </c>
      <c r="E3010" s="3">
        <v>36167</v>
      </c>
      <c r="F3010" s="3"/>
      <c r="AK3010" s="119">
        <v>1497.76</v>
      </c>
      <c r="AL3010" s="119">
        <f>AK3010/100</f>
        <v>14.977600000000001</v>
      </c>
      <c r="AM3010" s="1"/>
      <c r="AN3010" s="1"/>
      <c r="AO3010" s="1"/>
      <c r="AP3010" s="4"/>
      <c r="AU3010" s="1">
        <v>20972.11</v>
      </c>
      <c r="AW3010" s="1">
        <v>337.81</v>
      </c>
      <c r="AX3010" s="1">
        <v>0.91596526099999998</v>
      </c>
      <c r="BA3010" s="1">
        <v>10.46</v>
      </c>
      <c r="BB3010" s="1">
        <v>4.6500000000000004</v>
      </c>
      <c r="BE3010" s="1">
        <v>4.3499999999999996</v>
      </c>
      <c r="BF3010" s="1">
        <v>1186.67</v>
      </c>
      <c r="BG3010" s="1">
        <v>4.5999999999999996</v>
      </c>
      <c r="BJ3010" s="1">
        <f>BL3010</f>
        <v>208.73</v>
      </c>
      <c r="BK3010" s="1">
        <v>23380.46</v>
      </c>
      <c r="BL3010" s="1">
        <v>208.73</v>
      </c>
      <c r="BM3010" s="1">
        <v>27.83</v>
      </c>
      <c r="BO3010" s="1">
        <v>127.94</v>
      </c>
      <c r="BZ3010" s="1">
        <v>752.41</v>
      </c>
      <c r="CD3010" s="1">
        <v>641.03</v>
      </c>
      <c r="CI3010" s="1" t="s">
        <v>142</v>
      </c>
    </row>
    <row r="3011" spans="1:131" hidden="1" x14ac:dyDescent="0.25">
      <c r="A3011" s="1" t="s">
        <v>480</v>
      </c>
      <c r="B3011" s="1" t="s">
        <v>479</v>
      </c>
      <c r="C3011" s="1" t="s">
        <v>140</v>
      </c>
      <c r="D3011" s="84">
        <v>1998</v>
      </c>
      <c r="E3011" s="3">
        <v>36171</v>
      </c>
      <c r="F3011" s="3"/>
      <c r="AK3011" s="4"/>
      <c r="AL3011" s="4"/>
      <c r="AM3011" s="1"/>
      <c r="AN3011" s="1"/>
      <c r="AO3011" s="1"/>
      <c r="AP3011" s="4"/>
      <c r="CH3011" s="1" t="s">
        <v>141</v>
      </c>
      <c r="DS3011" s="1">
        <v>373.13</v>
      </c>
      <c r="DT3011" s="1">
        <v>0.26</v>
      </c>
      <c r="DU3011" s="1">
        <v>0.29799999999999999</v>
      </c>
      <c r="DV3011" s="1">
        <v>0.27800000000000002</v>
      </c>
      <c r="DW3011" s="1">
        <v>0.25</v>
      </c>
      <c r="DX3011" s="1">
        <v>0.28599999999999998</v>
      </c>
      <c r="DY3011" s="1">
        <v>0.27400000000000002</v>
      </c>
      <c r="DZ3011" s="1">
        <v>0.10100000000000001</v>
      </c>
      <c r="EA3011" s="1">
        <v>0.11899999999999999</v>
      </c>
    </row>
    <row r="3012" spans="1:131" x14ac:dyDescent="0.25">
      <c r="A3012" s="1" t="s">
        <v>480</v>
      </c>
      <c r="B3012" s="1" t="s">
        <v>479</v>
      </c>
      <c r="C3012" s="1" t="s">
        <v>140</v>
      </c>
      <c r="D3012" s="84">
        <v>1998</v>
      </c>
      <c r="E3012" s="3">
        <v>36172</v>
      </c>
      <c r="F3012" s="3"/>
      <c r="AK3012" s="119">
        <v>1610.51</v>
      </c>
      <c r="AL3012" s="119">
        <f>AK3012/100</f>
        <v>16.1051</v>
      </c>
      <c r="AM3012" s="1"/>
      <c r="AN3012" s="1"/>
      <c r="AO3012" s="1"/>
      <c r="AP3012" s="4"/>
      <c r="AU3012" s="1">
        <v>19692.61</v>
      </c>
      <c r="AW3012" s="1">
        <v>533.62</v>
      </c>
      <c r="AX3012" s="1">
        <v>0.88702643800000003</v>
      </c>
      <c r="BA3012" s="1">
        <v>11.56</v>
      </c>
      <c r="BB3012" s="1">
        <v>4.9000000000000004</v>
      </c>
      <c r="BE3012" s="1">
        <v>4.0999999999999996</v>
      </c>
      <c r="BF3012" s="1">
        <v>1173.33</v>
      </c>
      <c r="BG3012" s="1">
        <v>4.29</v>
      </c>
      <c r="BJ3012" s="1">
        <f>BL3012</f>
        <v>186.92</v>
      </c>
      <c r="BK3012" s="1">
        <v>23477.65</v>
      </c>
      <c r="BL3012" s="1">
        <v>186.92</v>
      </c>
      <c r="BM3012" s="1">
        <v>27.7</v>
      </c>
      <c r="BO3012" s="1">
        <v>113.61</v>
      </c>
      <c r="BZ3012" s="1">
        <v>698.06</v>
      </c>
      <c r="CD3012" s="1">
        <v>551.51</v>
      </c>
      <c r="CI3012" s="1" t="s">
        <v>142</v>
      </c>
    </row>
    <row r="3013" spans="1:131" hidden="1" x14ac:dyDescent="0.25">
      <c r="A3013" s="1" t="s">
        <v>480</v>
      </c>
      <c r="B3013" s="1" t="s">
        <v>479</v>
      </c>
      <c r="C3013" s="1" t="s">
        <v>140</v>
      </c>
      <c r="D3013" s="84">
        <v>1998</v>
      </c>
      <c r="E3013" s="3">
        <v>36178</v>
      </c>
      <c r="F3013" s="3"/>
      <c r="AK3013" s="4"/>
      <c r="AL3013" s="4"/>
      <c r="AM3013" s="1"/>
      <c r="AN3013" s="1"/>
      <c r="AO3013" s="1"/>
      <c r="AP3013" s="4"/>
      <c r="CH3013" s="1" t="s">
        <v>141</v>
      </c>
      <c r="DS3013" s="1">
        <v>375.04</v>
      </c>
      <c r="DT3013" s="1">
        <v>0.26100000000000001</v>
      </c>
      <c r="DU3013" s="1">
        <v>0.28899999999999998</v>
      </c>
      <c r="DV3013" s="1">
        <v>0.27900000000000003</v>
      </c>
      <c r="DW3013" s="1">
        <v>0.26400000000000001</v>
      </c>
      <c r="DX3013" s="1">
        <v>0.28999999999999998</v>
      </c>
      <c r="DY3013" s="1">
        <v>0.27400000000000002</v>
      </c>
      <c r="DZ3013" s="1">
        <v>0.10100000000000001</v>
      </c>
      <c r="EA3013" s="1">
        <v>0.11799999999999999</v>
      </c>
    </row>
    <row r="3014" spans="1:131" x14ac:dyDescent="0.25">
      <c r="A3014" s="1" t="s">
        <v>480</v>
      </c>
      <c r="B3014" s="1" t="s">
        <v>479</v>
      </c>
      <c r="C3014" s="1" t="s">
        <v>140</v>
      </c>
      <c r="D3014" s="84">
        <v>1998</v>
      </c>
      <c r="E3014" s="3">
        <v>36179</v>
      </c>
      <c r="F3014" s="3"/>
      <c r="J3014" s="1">
        <v>2347.0275000000001</v>
      </c>
      <c r="K3014" s="1">
        <v>4227.3249999999998</v>
      </c>
      <c r="L3014" s="1">
        <v>4941.75</v>
      </c>
      <c r="M3014" s="1">
        <v>3610.9749999999999</v>
      </c>
      <c r="AG3014" s="1">
        <v>2347.0275000000001</v>
      </c>
      <c r="AH3014" s="1">
        <v>4227.3249999999998</v>
      </c>
      <c r="AI3014" s="1">
        <v>4941.75</v>
      </c>
      <c r="AJ3014" s="1">
        <v>3610.9749999999999</v>
      </c>
      <c r="AK3014" s="119">
        <v>2056.61</v>
      </c>
      <c r="AL3014" s="119">
        <f>AK3014/100</f>
        <v>20.566100000000002</v>
      </c>
      <c r="AM3014" s="1"/>
      <c r="AN3014" s="1"/>
      <c r="AO3014" s="1"/>
      <c r="AP3014" s="4"/>
      <c r="AU3014" s="1">
        <v>28190.23</v>
      </c>
      <c r="AW3014" s="1">
        <v>841.49</v>
      </c>
      <c r="AX3014" s="1">
        <v>0.88927950200000005</v>
      </c>
      <c r="BA3014" s="1">
        <v>13.12</v>
      </c>
      <c r="BB3014" s="1">
        <v>5.3</v>
      </c>
      <c r="BE3014" s="1">
        <v>3.7</v>
      </c>
      <c r="BG3014" s="1">
        <v>3.95</v>
      </c>
      <c r="BJ3014" s="1">
        <f>BL3014</f>
        <v>194.26</v>
      </c>
      <c r="BK3014" s="1">
        <v>20940.849999999999</v>
      </c>
      <c r="BL3014" s="1">
        <v>194.26</v>
      </c>
      <c r="BM3014" s="1">
        <v>31.33</v>
      </c>
      <c r="BO3014" s="1">
        <v>162.86000000000001</v>
      </c>
      <c r="BZ3014" s="1">
        <v>769.09</v>
      </c>
      <c r="CD3014" s="1">
        <v>620.80999999999995</v>
      </c>
      <c r="CI3014" s="1" t="s">
        <v>142</v>
      </c>
    </row>
    <row r="3015" spans="1:131" hidden="1" x14ac:dyDescent="0.25">
      <c r="A3015" s="1" t="s">
        <v>480</v>
      </c>
      <c r="B3015" s="1" t="s">
        <v>479</v>
      </c>
      <c r="C3015" s="1" t="s">
        <v>140</v>
      </c>
      <c r="D3015" s="84">
        <v>1998</v>
      </c>
      <c r="E3015" s="3">
        <v>36185</v>
      </c>
      <c r="F3015" s="3"/>
      <c r="AK3015" s="4"/>
      <c r="AL3015" s="4"/>
      <c r="AM3015" s="1"/>
      <c r="AN3015" s="1"/>
      <c r="AO3015" s="1"/>
      <c r="AP3015" s="4"/>
      <c r="CH3015" s="1" t="s">
        <v>141</v>
      </c>
      <c r="DS3015" s="1">
        <v>374.85</v>
      </c>
      <c r="DT3015" s="1">
        <v>0.26200000000000001</v>
      </c>
      <c r="DU3015" s="1">
        <v>0.29099999999999998</v>
      </c>
      <c r="DV3015" s="1">
        <v>0.28000000000000003</v>
      </c>
      <c r="DW3015" s="1">
        <v>0.26600000000000001</v>
      </c>
      <c r="DX3015" s="1">
        <v>0.28999999999999998</v>
      </c>
      <c r="DY3015" s="1">
        <v>0.26900000000000002</v>
      </c>
      <c r="DZ3015" s="1">
        <v>9.9000000000000005E-2</v>
      </c>
      <c r="EA3015" s="1">
        <v>0.11700000000000001</v>
      </c>
    </row>
    <row r="3016" spans="1:131" x14ac:dyDescent="0.25">
      <c r="A3016" s="1" t="s">
        <v>480</v>
      </c>
      <c r="B3016" s="1" t="s">
        <v>479</v>
      </c>
      <c r="C3016" s="1" t="s">
        <v>140</v>
      </c>
      <c r="D3016" s="84">
        <v>1998</v>
      </c>
      <c r="E3016" s="3">
        <v>36188</v>
      </c>
      <c r="F3016" s="3"/>
      <c r="J3016" s="1">
        <v>1203.0250000000001</v>
      </c>
      <c r="K3016" s="1">
        <v>2363.31</v>
      </c>
      <c r="L3016" s="1">
        <v>4227.3249999999998</v>
      </c>
      <c r="M3016" s="1">
        <v>4941.75</v>
      </c>
      <c r="N3016" s="1">
        <v>3610.9749999999999</v>
      </c>
      <c r="AF3016" s="1">
        <v>1203.0250000000001</v>
      </c>
      <c r="AG3016" s="1">
        <v>2363.31</v>
      </c>
      <c r="AH3016" s="1">
        <v>4227.3249999999998</v>
      </c>
      <c r="AI3016" s="1">
        <v>4941.75</v>
      </c>
      <c r="AJ3016" s="1">
        <v>3610.9749999999999</v>
      </c>
      <c r="AK3016" s="119">
        <v>1596.96</v>
      </c>
      <c r="AL3016" s="119">
        <f>AK3016/100</f>
        <v>15.9696</v>
      </c>
      <c r="AM3016" s="1"/>
      <c r="AN3016" s="1"/>
      <c r="AO3016" s="1"/>
      <c r="AP3016" s="4"/>
      <c r="AU3016" s="1">
        <v>16772.080000000002</v>
      </c>
      <c r="AW3016" s="1">
        <v>701.97</v>
      </c>
      <c r="AX3016" s="1">
        <v>0.85369152999999998</v>
      </c>
      <c r="BA3016" s="1">
        <v>7.82</v>
      </c>
      <c r="BB3016" s="1">
        <v>5.05</v>
      </c>
      <c r="BE3016" s="1">
        <v>3.95</v>
      </c>
      <c r="BG3016" s="1">
        <v>3.64</v>
      </c>
      <c r="BJ3016" s="1">
        <f>BL3016</f>
        <v>158.21</v>
      </c>
      <c r="BK3016" s="1">
        <v>23724.15</v>
      </c>
      <c r="BL3016" s="1">
        <v>158.21</v>
      </c>
      <c r="BM3016" s="1">
        <v>24.38</v>
      </c>
      <c r="BO3016" s="1">
        <v>119.11</v>
      </c>
      <c r="BZ3016" s="1">
        <v>564.66</v>
      </c>
      <c r="CD3016" s="1">
        <v>499.54</v>
      </c>
      <c r="CI3016" s="1" t="s">
        <v>142</v>
      </c>
    </row>
    <row r="3017" spans="1:131" hidden="1" x14ac:dyDescent="0.25">
      <c r="A3017" s="1" t="s">
        <v>480</v>
      </c>
      <c r="B3017" s="1" t="s">
        <v>479</v>
      </c>
      <c r="C3017" s="1" t="s">
        <v>140</v>
      </c>
      <c r="D3017" s="84">
        <v>1998</v>
      </c>
      <c r="E3017" s="3">
        <v>36192</v>
      </c>
      <c r="F3017" s="3"/>
      <c r="AK3017" s="4"/>
      <c r="AL3017" s="4"/>
      <c r="AM3017" s="1"/>
      <c r="AN3017" s="1"/>
      <c r="AO3017" s="1"/>
      <c r="AP3017" s="4"/>
      <c r="CH3017" s="1" t="s">
        <v>141</v>
      </c>
      <c r="DS3017" s="1">
        <v>377.13</v>
      </c>
      <c r="DT3017" s="1">
        <v>0.251</v>
      </c>
      <c r="DU3017" s="1">
        <v>0.28599999999999998</v>
      </c>
      <c r="DV3017" s="1">
        <v>0.28299999999999997</v>
      </c>
      <c r="DW3017" s="1">
        <v>0.28000000000000003</v>
      </c>
      <c r="DX3017" s="1">
        <v>0.29699999999999999</v>
      </c>
      <c r="DY3017" s="1">
        <v>0.27100000000000002</v>
      </c>
      <c r="DZ3017" s="1">
        <v>0.10199999999999999</v>
      </c>
      <c r="EA3017" s="1">
        <v>0.11700000000000001</v>
      </c>
    </row>
    <row r="3018" spans="1:131" x14ac:dyDescent="0.25">
      <c r="A3018" s="1" t="s">
        <v>480</v>
      </c>
      <c r="B3018" s="1" t="s">
        <v>479</v>
      </c>
      <c r="C3018" s="1" t="s">
        <v>140</v>
      </c>
      <c r="D3018" s="84">
        <v>1998</v>
      </c>
      <c r="E3018" s="3">
        <v>36194</v>
      </c>
      <c r="F3018" s="3"/>
      <c r="AK3018" s="119">
        <v>1774.39</v>
      </c>
      <c r="AL3018" s="119">
        <f>AK3018/100</f>
        <v>17.7439</v>
      </c>
      <c r="AM3018" s="1"/>
      <c r="AN3018" s="1"/>
      <c r="AO3018" s="1"/>
      <c r="AP3018" s="4"/>
      <c r="AU3018" s="1">
        <v>19558.560000000001</v>
      </c>
      <c r="AW3018" s="1">
        <v>804.79</v>
      </c>
      <c r="AX3018" s="1">
        <v>0.85324029099999998</v>
      </c>
      <c r="BA3018" s="1">
        <v>16.25</v>
      </c>
      <c r="BB3018" s="1">
        <v>5.25</v>
      </c>
      <c r="BE3018" s="1">
        <v>3.75</v>
      </c>
      <c r="BG3018" s="1">
        <v>3.72</v>
      </c>
      <c r="BJ3018" s="1">
        <f>BL3018</f>
        <v>153.16999999999999</v>
      </c>
      <c r="BL3018" s="1">
        <v>153.16999999999999</v>
      </c>
      <c r="BM3018" s="1">
        <v>24.95</v>
      </c>
      <c r="BO3018" s="1">
        <v>112.8</v>
      </c>
      <c r="BZ3018" s="1">
        <v>593.54</v>
      </c>
      <c r="CD3018" s="1">
        <v>545.74</v>
      </c>
      <c r="CI3018" s="1" t="s">
        <v>142</v>
      </c>
    </row>
    <row r="3019" spans="1:131" hidden="1" x14ac:dyDescent="0.25">
      <c r="A3019" s="1" t="s">
        <v>480</v>
      </c>
      <c r="B3019" s="1" t="s">
        <v>479</v>
      </c>
      <c r="C3019" s="1" t="s">
        <v>140</v>
      </c>
      <c r="D3019" s="84">
        <v>1998</v>
      </c>
      <c r="E3019" s="3">
        <v>36199</v>
      </c>
      <c r="F3019" s="3"/>
      <c r="AK3019" s="4"/>
      <c r="AL3019" s="4"/>
      <c r="AM3019" s="1"/>
      <c r="AN3019" s="1"/>
      <c r="AO3019" s="1"/>
      <c r="AP3019" s="4"/>
      <c r="CH3019" s="1" t="s">
        <v>141</v>
      </c>
      <c r="DS3019" s="1">
        <v>374.84</v>
      </c>
      <c r="DT3019" s="1">
        <v>0.25</v>
      </c>
      <c r="DU3019" s="1">
        <v>0.28699999999999998</v>
      </c>
      <c r="DV3019" s="1">
        <v>0.27900000000000003</v>
      </c>
      <c r="DW3019" s="1">
        <v>0.28100000000000003</v>
      </c>
      <c r="DX3019" s="1">
        <v>0.29199999999999998</v>
      </c>
      <c r="DY3019" s="1">
        <v>0.27300000000000002</v>
      </c>
      <c r="DZ3019" s="1">
        <v>9.9000000000000005E-2</v>
      </c>
      <c r="EA3019" s="1">
        <v>0.114</v>
      </c>
    </row>
    <row r="3020" spans="1:131" x14ac:dyDescent="0.25">
      <c r="A3020" s="1" t="s">
        <v>480</v>
      </c>
      <c r="B3020" s="1" t="s">
        <v>479</v>
      </c>
      <c r="C3020" s="1" t="s">
        <v>140</v>
      </c>
      <c r="D3020" s="84">
        <v>1998</v>
      </c>
      <c r="E3020" s="3">
        <v>36201</v>
      </c>
      <c r="F3020" s="3"/>
      <c r="AK3020" s="119">
        <v>1774.12</v>
      </c>
      <c r="AL3020" s="119">
        <f>AK3020/100</f>
        <v>17.741199999999999</v>
      </c>
      <c r="AM3020" s="1"/>
      <c r="AN3020" s="1"/>
      <c r="AO3020" s="1"/>
      <c r="AP3020" s="4"/>
      <c r="AU3020" s="1">
        <v>18656.39</v>
      </c>
      <c r="AW3020" s="1">
        <v>807.37</v>
      </c>
      <c r="AX3020" s="1">
        <v>0.73487529900000004</v>
      </c>
      <c r="BA3020" s="1">
        <v>21.95</v>
      </c>
      <c r="BB3020" s="1">
        <v>6.15</v>
      </c>
      <c r="BE3020" s="1">
        <v>2.85</v>
      </c>
      <c r="BG3020" s="1">
        <v>2.82</v>
      </c>
      <c r="BJ3020" s="1">
        <f>BL3020</f>
        <v>120.77</v>
      </c>
      <c r="BL3020" s="1">
        <v>120.77</v>
      </c>
      <c r="BM3020" s="1">
        <v>21.35</v>
      </c>
      <c r="BO3020" s="1">
        <v>100.47</v>
      </c>
      <c r="BZ3020" s="1">
        <v>596.78</v>
      </c>
      <c r="CD3020" s="1">
        <v>525.53</v>
      </c>
      <c r="CI3020" s="1" t="s">
        <v>142</v>
      </c>
    </row>
    <row r="3021" spans="1:131" hidden="1" x14ac:dyDescent="0.25">
      <c r="A3021" s="1" t="s">
        <v>480</v>
      </c>
      <c r="B3021" s="1" t="s">
        <v>479</v>
      </c>
      <c r="C3021" s="1" t="s">
        <v>140</v>
      </c>
      <c r="D3021" s="84">
        <v>1998</v>
      </c>
      <c r="E3021" s="3">
        <v>36206</v>
      </c>
      <c r="F3021" s="3"/>
      <c r="AK3021" s="4"/>
      <c r="AL3021" s="4"/>
      <c r="AM3021" s="1"/>
      <c r="AN3021" s="1"/>
      <c r="AO3021" s="1"/>
      <c r="AP3021" s="4"/>
      <c r="CH3021" s="1" t="s">
        <v>141</v>
      </c>
      <c r="DS3021" s="1">
        <v>394.27</v>
      </c>
      <c r="DT3021" s="1">
        <v>0.28199999999999997</v>
      </c>
      <c r="DU3021" s="1">
        <v>0.29799999999999999</v>
      </c>
      <c r="DV3021" s="1">
        <v>0.28899999999999998</v>
      </c>
      <c r="DW3021" s="1">
        <v>0.29599999999999999</v>
      </c>
      <c r="DX3021" s="1">
        <v>0.30499999999999999</v>
      </c>
      <c r="DY3021" s="1">
        <v>0.27700000000000002</v>
      </c>
      <c r="DZ3021" s="1">
        <v>0.107</v>
      </c>
      <c r="EA3021" s="1">
        <v>0.11700000000000001</v>
      </c>
    </row>
    <row r="3022" spans="1:131" x14ac:dyDescent="0.25">
      <c r="A3022" s="1" t="s">
        <v>480</v>
      </c>
      <c r="B3022" s="1" t="s">
        <v>479</v>
      </c>
      <c r="C3022" s="1" t="s">
        <v>140</v>
      </c>
      <c r="D3022" s="84">
        <v>1998</v>
      </c>
      <c r="E3022" s="3">
        <v>36209</v>
      </c>
      <c r="F3022" s="3"/>
      <c r="J3022" s="1">
        <v>2170.25</v>
      </c>
      <c r="K3022" s="1">
        <v>4699.6000000000004</v>
      </c>
      <c r="L3022" s="1">
        <v>3610.9749999999999</v>
      </c>
      <c r="AH3022" s="1">
        <v>2170.25</v>
      </c>
      <c r="AI3022" s="1">
        <v>4699.6000000000004</v>
      </c>
      <c r="AJ3022" s="1">
        <v>3610.9749999999999</v>
      </c>
      <c r="AK3022" s="119">
        <v>1981.16</v>
      </c>
      <c r="AL3022" s="119">
        <f>AK3022/100</f>
        <v>19.811600000000002</v>
      </c>
      <c r="AM3022" s="1"/>
      <c r="AN3022" s="1"/>
      <c r="AO3022" s="1"/>
      <c r="AP3022" s="4"/>
      <c r="AU3022" s="1">
        <v>19994.91</v>
      </c>
      <c r="AW3022" s="1">
        <v>912.98</v>
      </c>
      <c r="AX3022" s="1">
        <v>0.72796717700000002</v>
      </c>
      <c r="BA3022" s="1">
        <v>25.57</v>
      </c>
      <c r="BB3022" s="1">
        <v>6.8</v>
      </c>
      <c r="BE3022" s="1">
        <v>2.2000000000000002</v>
      </c>
      <c r="BG3022" s="1">
        <v>2.15</v>
      </c>
      <c r="BJ3022" s="1">
        <f>BL3022</f>
        <v>95.66</v>
      </c>
      <c r="BL3022" s="1">
        <v>95.66</v>
      </c>
      <c r="BM3022" s="1">
        <v>23.43</v>
      </c>
      <c r="BO3022" s="1">
        <v>111.06</v>
      </c>
      <c r="BZ3022" s="1">
        <v>688.25</v>
      </c>
      <c r="CD3022" s="1">
        <v>586.16</v>
      </c>
      <c r="CI3022" s="1" t="s">
        <v>142</v>
      </c>
    </row>
    <row r="3023" spans="1:131" hidden="1" x14ac:dyDescent="0.25">
      <c r="A3023" s="1" t="s">
        <v>480</v>
      </c>
      <c r="B3023" s="1" t="s">
        <v>479</v>
      </c>
      <c r="C3023" s="1" t="s">
        <v>140</v>
      </c>
      <c r="D3023" s="84">
        <v>1998</v>
      </c>
      <c r="E3023" s="3">
        <v>36213</v>
      </c>
      <c r="F3023" s="3"/>
      <c r="AK3023" s="4"/>
      <c r="AL3023" s="4"/>
      <c r="AM3023" s="1"/>
      <c r="AN3023" s="1"/>
      <c r="AO3023" s="1"/>
      <c r="AP3023" s="4"/>
      <c r="CH3023" s="1" t="s">
        <v>141</v>
      </c>
      <c r="DS3023" s="1">
        <v>391.05</v>
      </c>
      <c r="DT3023" s="1">
        <v>0.26</v>
      </c>
      <c r="DU3023" s="1">
        <v>0.29199999999999998</v>
      </c>
      <c r="DV3023" s="1">
        <v>0.28799999999999998</v>
      </c>
      <c r="DW3023" s="1">
        <v>0.29899999999999999</v>
      </c>
      <c r="DX3023" s="1">
        <v>0.309</v>
      </c>
      <c r="DY3023" s="1">
        <v>0.28100000000000003</v>
      </c>
      <c r="DZ3023" s="1">
        <v>0.108</v>
      </c>
      <c r="EA3023" s="1">
        <v>0.11799999999999999</v>
      </c>
    </row>
    <row r="3024" spans="1:131" x14ac:dyDescent="0.25">
      <c r="A3024" s="1" t="s">
        <v>480</v>
      </c>
      <c r="B3024" s="1" t="s">
        <v>479</v>
      </c>
      <c r="C3024" s="1" t="s">
        <v>140</v>
      </c>
      <c r="D3024" s="84">
        <v>1998</v>
      </c>
      <c r="E3024" s="3">
        <v>36215</v>
      </c>
      <c r="F3024" s="3"/>
      <c r="J3024" s="1">
        <v>2520.25</v>
      </c>
      <c r="K3024" s="1">
        <v>2905.7150000000001</v>
      </c>
      <c r="AI3024" s="1">
        <v>2520.25</v>
      </c>
      <c r="AJ3024" s="1">
        <v>2905.7150000000001</v>
      </c>
      <c r="AK3024" s="119">
        <v>1533</v>
      </c>
      <c r="AL3024" s="119">
        <f>AK3024/100</f>
        <v>15.33</v>
      </c>
      <c r="AM3024" s="1"/>
      <c r="AN3024" s="1"/>
      <c r="AO3024" s="1"/>
      <c r="AP3024" s="4"/>
      <c r="AU3024" s="1">
        <v>15467.57</v>
      </c>
      <c r="AW3024" s="1">
        <v>648.29999999999995</v>
      </c>
      <c r="AX3024" s="1">
        <v>0.33838709500000003</v>
      </c>
      <c r="BA3024" s="1">
        <v>31.16</v>
      </c>
      <c r="BB3024" s="1">
        <v>8.1</v>
      </c>
      <c r="BE3024" s="1">
        <v>0.9</v>
      </c>
      <c r="BG3024" s="1">
        <v>0.84</v>
      </c>
      <c r="BJ3024" s="1">
        <f>BL3024</f>
        <v>39.89</v>
      </c>
      <c r="BL3024" s="1">
        <v>39.89</v>
      </c>
      <c r="BM3024" s="1">
        <v>21.95</v>
      </c>
      <c r="BO3024" s="1">
        <v>77.7</v>
      </c>
      <c r="BZ3024" s="1">
        <v>556.03</v>
      </c>
      <c r="CD3024" s="1">
        <v>467.78</v>
      </c>
      <c r="CI3024" s="1" t="s">
        <v>142</v>
      </c>
    </row>
    <row r="3025" spans="1:131" hidden="1" x14ac:dyDescent="0.25">
      <c r="A3025" s="1" t="s">
        <v>480</v>
      </c>
      <c r="B3025" s="1" t="s">
        <v>479</v>
      </c>
      <c r="C3025" s="1" t="s">
        <v>140</v>
      </c>
      <c r="D3025" s="84">
        <v>1998</v>
      </c>
      <c r="E3025" s="3">
        <v>36220</v>
      </c>
      <c r="F3025" s="3"/>
      <c r="AK3025" s="4"/>
      <c r="AL3025" s="4"/>
      <c r="AM3025" s="1"/>
      <c r="AN3025" s="1"/>
      <c r="AO3025" s="1"/>
      <c r="AP3025" s="4"/>
      <c r="CH3025" s="1" t="s">
        <v>141</v>
      </c>
      <c r="DS3025" s="1">
        <v>404.54</v>
      </c>
      <c r="DT3025" s="1">
        <v>0.28799999999999998</v>
      </c>
      <c r="DU3025" s="1">
        <v>0.30599999999999999</v>
      </c>
      <c r="DV3025" s="1">
        <v>0.29099999999999998</v>
      </c>
      <c r="DW3025" s="1">
        <v>0.307</v>
      </c>
      <c r="DX3025" s="1">
        <v>0.311</v>
      </c>
      <c r="DY3025" s="1">
        <v>0.28699999999999998</v>
      </c>
      <c r="DZ3025" s="1">
        <v>0.114</v>
      </c>
      <c r="EA3025" s="1">
        <v>0.11899999999999999</v>
      </c>
    </row>
    <row r="3026" spans="1:131" x14ac:dyDescent="0.25">
      <c r="A3026" s="1" t="s">
        <v>480</v>
      </c>
      <c r="B3026" s="1" t="s">
        <v>479</v>
      </c>
      <c r="C3026" s="1" t="s">
        <v>140</v>
      </c>
      <c r="D3026" s="84">
        <v>1998</v>
      </c>
      <c r="E3026" s="3">
        <v>36221</v>
      </c>
      <c r="F3026" s="3"/>
      <c r="J3026" s="1">
        <v>3038.35</v>
      </c>
      <c r="K3026" s="1">
        <v>5040.5</v>
      </c>
      <c r="L3026" s="1">
        <v>2200.4549999999999</v>
      </c>
      <c r="AH3026" s="1">
        <v>3038.35</v>
      </c>
      <c r="AI3026" s="1">
        <v>5040.5</v>
      </c>
      <c r="AJ3026" s="1">
        <v>2200.4549999999999</v>
      </c>
      <c r="AK3026" s="119">
        <v>1663.6</v>
      </c>
      <c r="AL3026" s="119">
        <f>AK3026/100</f>
        <v>16.635999999999999</v>
      </c>
      <c r="AM3026" s="1"/>
      <c r="AN3026" s="1"/>
      <c r="AO3026" s="1"/>
      <c r="AP3026" s="4"/>
      <c r="AU3026" s="1">
        <v>22717.08</v>
      </c>
      <c r="AW3026" s="1">
        <v>679.55</v>
      </c>
      <c r="AX3026" s="1">
        <v>0.420739111</v>
      </c>
      <c r="BA3026" s="1">
        <v>29.56</v>
      </c>
      <c r="BB3026" s="1">
        <v>7.55</v>
      </c>
      <c r="BE3026" s="1">
        <v>1.45</v>
      </c>
      <c r="BG3026" s="1">
        <v>1.6</v>
      </c>
      <c r="BJ3026" s="1">
        <f>BL3026</f>
        <v>58.6</v>
      </c>
      <c r="BL3026" s="1">
        <v>58.6</v>
      </c>
      <c r="BM3026" s="1">
        <v>29.05</v>
      </c>
      <c r="BO3026" s="1">
        <v>100.19</v>
      </c>
      <c r="BQ3026" s="1" t="s">
        <v>89</v>
      </c>
      <c r="BZ3026" s="1">
        <v>605.72</v>
      </c>
      <c r="CD3026" s="1">
        <v>470.66</v>
      </c>
      <c r="CI3026" s="1" t="s">
        <v>142</v>
      </c>
    </row>
    <row r="3027" spans="1:131" hidden="1" x14ac:dyDescent="0.25">
      <c r="A3027" s="1" t="s">
        <v>480</v>
      </c>
      <c r="B3027" s="1" t="s">
        <v>479</v>
      </c>
      <c r="C3027" s="1" t="s">
        <v>140</v>
      </c>
      <c r="D3027" s="84">
        <v>1998</v>
      </c>
      <c r="E3027" s="3">
        <v>36221</v>
      </c>
      <c r="F3027" s="3"/>
      <c r="J3027" s="1">
        <v>72.1815</v>
      </c>
      <c r="K3027" s="1">
        <v>2189.85</v>
      </c>
      <c r="L3027" s="1">
        <v>4227.3249999999998</v>
      </c>
      <c r="M3027" s="1">
        <v>4941.75</v>
      </c>
      <c r="N3027" s="1">
        <v>3610.9749999999999</v>
      </c>
      <c r="AF3027" s="1">
        <v>72.1815</v>
      </c>
      <c r="AG3027" s="1">
        <v>2189.85</v>
      </c>
      <c r="AH3027" s="1">
        <v>4227.3249999999998</v>
      </c>
      <c r="AI3027" s="1">
        <v>4941.75</v>
      </c>
      <c r="AJ3027" s="1">
        <v>3610.9749999999999</v>
      </c>
      <c r="AK3027" s="4"/>
      <c r="AL3027" s="4"/>
      <c r="AM3027" s="1"/>
      <c r="AN3027" s="1"/>
      <c r="AO3027" s="1"/>
      <c r="AP3027" s="4"/>
      <c r="CI3027" s="1" t="s">
        <v>141</v>
      </c>
    </row>
    <row r="3028" spans="1:131" hidden="1" x14ac:dyDescent="0.25">
      <c r="A3028" s="1" t="s">
        <v>480</v>
      </c>
      <c r="B3028" s="1" t="s">
        <v>479</v>
      </c>
      <c r="C3028" s="1" t="s">
        <v>140</v>
      </c>
      <c r="D3028" s="84">
        <v>1998</v>
      </c>
      <c r="E3028" s="3">
        <v>36227</v>
      </c>
      <c r="F3028" s="3"/>
      <c r="AK3028" s="4"/>
      <c r="AL3028" s="4"/>
      <c r="AM3028" s="1"/>
      <c r="AN3028" s="1"/>
      <c r="AO3028" s="1"/>
      <c r="AP3028" s="4"/>
      <c r="CH3028" s="1" t="s">
        <v>141</v>
      </c>
      <c r="DS3028" s="1">
        <v>399.05</v>
      </c>
      <c r="DT3028" s="1">
        <v>0.27</v>
      </c>
      <c r="DU3028" s="1">
        <v>0.30399999999999999</v>
      </c>
      <c r="DV3028" s="1">
        <v>0.29399999999999998</v>
      </c>
      <c r="DW3028" s="1">
        <v>0.30099999999999999</v>
      </c>
      <c r="DX3028" s="1">
        <v>0.314</v>
      </c>
      <c r="DY3028" s="1">
        <v>0.28100000000000003</v>
      </c>
      <c r="DZ3028" s="1">
        <v>0.113</v>
      </c>
      <c r="EA3028" s="1">
        <v>0.12</v>
      </c>
    </row>
    <row r="3029" spans="1:131" hidden="1" x14ac:dyDescent="0.25">
      <c r="A3029" s="1" t="s">
        <v>480</v>
      </c>
      <c r="B3029" s="1" t="s">
        <v>479</v>
      </c>
      <c r="C3029" s="1" t="s">
        <v>140</v>
      </c>
      <c r="D3029" s="84">
        <v>1998</v>
      </c>
      <c r="E3029" s="3">
        <v>36342</v>
      </c>
      <c r="F3029" s="3"/>
      <c r="J3029" s="1">
        <v>948.39250000000004</v>
      </c>
      <c r="K3029" s="1">
        <v>3306.375</v>
      </c>
      <c r="L3029" s="1">
        <v>4227.3249999999998</v>
      </c>
      <c r="M3029" s="1">
        <v>4941.75</v>
      </c>
      <c r="N3029" s="1">
        <v>3610.9749999999999</v>
      </c>
      <c r="AF3029" s="1">
        <v>948.39250000000004</v>
      </c>
      <c r="AG3029" s="1">
        <v>3306.375</v>
      </c>
      <c r="AH3029" s="1">
        <v>4227.3249999999998</v>
      </c>
      <c r="AI3029" s="1">
        <v>4941.75</v>
      </c>
      <c r="AJ3029" s="1">
        <v>3610.9749999999999</v>
      </c>
      <c r="AK3029" s="4"/>
      <c r="AL3029" s="4"/>
      <c r="AM3029" s="1"/>
      <c r="AN3029" s="1"/>
      <c r="AO3029" s="1"/>
      <c r="AP3029" s="4"/>
      <c r="CI3029" s="1" t="s">
        <v>141</v>
      </c>
    </row>
    <row r="3030" spans="1:131" hidden="1" x14ac:dyDescent="0.25">
      <c r="A3030" s="1" t="s">
        <v>480</v>
      </c>
      <c r="B3030" s="1" t="s">
        <v>479</v>
      </c>
      <c r="C3030" s="1" t="s">
        <v>140</v>
      </c>
      <c r="D3030" s="84">
        <v>1998</v>
      </c>
      <c r="E3030" s="3">
        <v>36435</v>
      </c>
      <c r="F3030" s="3"/>
      <c r="J3030" s="1">
        <v>1387.68</v>
      </c>
      <c r="K3030" s="1">
        <v>2787.3724999999999</v>
      </c>
      <c r="L3030" s="1">
        <v>4941.75</v>
      </c>
      <c r="M3030" s="1">
        <v>3610.9749999999999</v>
      </c>
      <c r="AG3030" s="1">
        <v>1387.68</v>
      </c>
      <c r="AH3030" s="1">
        <v>2787.3724999999999</v>
      </c>
      <c r="AI3030" s="1">
        <v>4941.75</v>
      </c>
      <c r="AJ3030" s="1">
        <v>3610.9749999999999</v>
      </c>
      <c r="AK3030" s="4"/>
      <c r="AL3030" s="4"/>
      <c r="AM3030" s="1"/>
      <c r="AN3030" s="1"/>
      <c r="AO3030" s="1"/>
      <c r="AP3030" s="4"/>
      <c r="CI3030" s="1" t="s">
        <v>141</v>
      </c>
    </row>
    <row r="3031" spans="1:131" hidden="1" x14ac:dyDescent="0.25">
      <c r="A3031" s="1" t="s">
        <v>480</v>
      </c>
      <c r="B3031" s="1" t="s">
        <v>479</v>
      </c>
      <c r="C3031" s="1" t="s">
        <v>140</v>
      </c>
      <c r="D3031" s="84">
        <v>1998</v>
      </c>
      <c r="E3031" s="3">
        <v>36495</v>
      </c>
      <c r="F3031" s="3"/>
      <c r="J3031" s="1">
        <v>481.21</v>
      </c>
      <c r="K3031" s="1">
        <v>3306.375</v>
      </c>
      <c r="L3031" s="1">
        <v>4227.3249999999998</v>
      </c>
      <c r="M3031" s="1">
        <v>4941.75</v>
      </c>
      <c r="N3031" s="1">
        <v>3610.9749999999999</v>
      </c>
      <c r="AF3031" s="1">
        <v>481.21</v>
      </c>
      <c r="AG3031" s="1">
        <v>3306.375</v>
      </c>
      <c r="AH3031" s="1">
        <v>4227.3249999999998</v>
      </c>
      <c r="AI3031" s="1">
        <v>4941.75</v>
      </c>
      <c r="AJ3031" s="1">
        <v>3610.9749999999999</v>
      </c>
      <c r="AK3031" s="4"/>
      <c r="AL3031" s="4"/>
      <c r="AM3031" s="1"/>
      <c r="AN3031" s="1"/>
      <c r="AO3031" s="1"/>
      <c r="AP3031" s="4"/>
      <c r="CI3031" s="1" t="s">
        <v>141</v>
      </c>
    </row>
    <row r="3032" spans="1:131" hidden="1" x14ac:dyDescent="0.25">
      <c r="A3032" s="1" t="s">
        <v>480</v>
      </c>
      <c r="B3032" s="1" t="s">
        <v>479</v>
      </c>
      <c r="C3032" s="1" t="s">
        <v>144</v>
      </c>
      <c r="D3032" s="84">
        <v>1998</v>
      </c>
      <c r="E3032" s="3">
        <v>35838</v>
      </c>
      <c r="F3032" s="3"/>
      <c r="J3032" s="1">
        <v>0.17849999999999999</v>
      </c>
      <c r="K3032" s="1">
        <v>0.17249999999999999</v>
      </c>
      <c r="L3032" s="1">
        <v>8.1000000000000003E-2</v>
      </c>
      <c r="M3032" s="1">
        <v>424.875</v>
      </c>
      <c r="N3032" s="1">
        <v>710</v>
      </c>
      <c r="O3032" s="1">
        <v>1630.075</v>
      </c>
      <c r="P3032" s="1">
        <v>2177.1999999999998</v>
      </c>
      <c r="Q3032" s="1">
        <v>2794.05</v>
      </c>
      <c r="R3032" s="1">
        <v>3511.35</v>
      </c>
      <c r="Y3032" s="1">
        <v>19671.42857</v>
      </c>
      <c r="Z3032" s="1">
        <v>19705.217390000002</v>
      </c>
      <c r="AA3032" s="1">
        <v>12292.59259</v>
      </c>
      <c r="AC3032" s="1">
        <v>424.875</v>
      </c>
      <c r="AD3032" s="1">
        <v>710</v>
      </c>
      <c r="AE3032" s="1">
        <v>1630.075</v>
      </c>
      <c r="AF3032" s="1">
        <v>2177.1999999999998</v>
      </c>
      <c r="AG3032" s="1">
        <v>2794.05</v>
      </c>
      <c r="AH3032" s="1">
        <v>3511.35</v>
      </c>
      <c r="AI3032" s="1">
        <v>3399.15</v>
      </c>
      <c r="AJ3032" s="1">
        <v>995.7</v>
      </c>
      <c r="AK3032" s="4"/>
      <c r="AL3032" s="4"/>
      <c r="AM3032" s="1"/>
      <c r="AN3032" s="1"/>
      <c r="AO3032" s="1"/>
      <c r="AP3032" s="4"/>
      <c r="CI3032" s="1" t="s">
        <v>145</v>
      </c>
    </row>
    <row r="3033" spans="1:131" hidden="1" x14ac:dyDescent="0.25">
      <c r="A3033" s="1" t="s">
        <v>480</v>
      </c>
      <c r="B3033" s="1" t="s">
        <v>479</v>
      </c>
      <c r="C3033" s="1" t="s">
        <v>144</v>
      </c>
      <c r="D3033" s="84">
        <v>1998</v>
      </c>
      <c r="E3033" s="3">
        <v>35896</v>
      </c>
      <c r="F3033" s="3"/>
      <c r="J3033" s="1">
        <v>1.6500000000000001E-2</v>
      </c>
      <c r="K3033" s="1">
        <v>1.9E-2</v>
      </c>
      <c r="L3033" s="1">
        <v>0.02</v>
      </c>
      <c r="M3033" s="1">
        <v>3.15E-2</v>
      </c>
      <c r="N3033" s="1">
        <v>7.0000000000000001E-3</v>
      </c>
      <c r="O3033" s="1">
        <v>348.1</v>
      </c>
      <c r="P3033" s="1">
        <v>406.7</v>
      </c>
      <c r="Q3033" s="1">
        <v>726.3</v>
      </c>
      <c r="R3033" s="1">
        <v>910.7</v>
      </c>
      <c r="S3033" s="1">
        <v>21096.969700000001</v>
      </c>
      <c r="T3033" s="1">
        <v>21405.263159999999</v>
      </c>
      <c r="U3033" s="1">
        <v>36315</v>
      </c>
      <c r="V3033" s="1">
        <v>28911.111110000002</v>
      </c>
      <c r="W3033" s="1">
        <v>13878.57143</v>
      </c>
      <c r="AB3033" s="1">
        <v>348.1</v>
      </c>
      <c r="AC3033" s="1">
        <v>406.7</v>
      </c>
      <c r="AD3033" s="1">
        <v>726.3</v>
      </c>
      <c r="AE3033" s="1">
        <v>910.7</v>
      </c>
      <c r="AF3033" s="1">
        <v>97.15</v>
      </c>
      <c r="AK3033" s="4"/>
      <c r="AL3033" s="4"/>
      <c r="AM3033" s="1"/>
      <c r="AN3033" s="1"/>
      <c r="AO3033" s="1"/>
      <c r="AP3033" s="4"/>
      <c r="CI3033" s="1" t="s">
        <v>145</v>
      </c>
    </row>
    <row r="3034" spans="1:131" hidden="1" x14ac:dyDescent="0.25">
      <c r="A3034" s="1" t="s">
        <v>480</v>
      </c>
      <c r="B3034" s="1" t="s">
        <v>479</v>
      </c>
      <c r="C3034" s="1" t="s">
        <v>144</v>
      </c>
      <c r="D3034" s="84">
        <v>1998</v>
      </c>
      <c r="E3034" s="3">
        <v>36050</v>
      </c>
      <c r="F3034" s="3"/>
      <c r="J3034" s="1">
        <v>0.18</v>
      </c>
      <c r="K3034" s="1">
        <v>0.11749999999999999</v>
      </c>
      <c r="L3034" s="1">
        <v>324.45999999999998</v>
      </c>
      <c r="M3034" s="1">
        <v>2177.1999999999998</v>
      </c>
      <c r="N3034" s="1">
        <v>2794.05</v>
      </c>
      <c r="O3034" s="1">
        <v>3371.95</v>
      </c>
      <c r="P3034" s="1">
        <v>3178.2</v>
      </c>
      <c r="Q3034" s="1">
        <v>2058.9499999999998</v>
      </c>
      <c r="R3034" s="1">
        <v>17656.666669999999</v>
      </c>
      <c r="Z3034" s="1">
        <v>17656.666669999999</v>
      </c>
      <c r="AA3034" s="1">
        <v>17522.978719999999</v>
      </c>
      <c r="AE3034" s="1">
        <v>324.45999999999998</v>
      </c>
      <c r="AF3034" s="1">
        <v>2177.1999999999998</v>
      </c>
      <c r="AG3034" s="1">
        <v>2794.05</v>
      </c>
      <c r="AH3034" s="1">
        <v>3371.95</v>
      </c>
      <c r="AI3034" s="1">
        <v>3178.2</v>
      </c>
      <c r="AJ3034" s="1">
        <v>2058.9499999999998</v>
      </c>
      <c r="AK3034" s="4"/>
      <c r="AL3034" s="4"/>
      <c r="AM3034" s="1"/>
      <c r="AN3034" s="1"/>
      <c r="AO3034" s="1"/>
      <c r="AP3034" s="4"/>
      <c r="CI3034" s="1" t="s">
        <v>145</v>
      </c>
    </row>
    <row r="3035" spans="1:131" hidden="1" x14ac:dyDescent="0.25">
      <c r="A3035" s="1" t="s">
        <v>480</v>
      </c>
      <c r="B3035" s="1" t="s">
        <v>479</v>
      </c>
      <c r="C3035" s="1" t="s">
        <v>144</v>
      </c>
      <c r="D3035" s="84">
        <v>1998</v>
      </c>
      <c r="E3035" s="3">
        <v>36095</v>
      </c>
      <c r="F3035" s="3"/>
      <c r="AK3035" s="4"/>
      <c r="AL3035" s="4"/>
      <c r="AM3035" s="1"/>
      <c r="AN3035" s="1"/>
      <c r="AO3035" s="1"/>
      <c r="AP3035" s="4"/>
      <c r="CH3035" s="1" t="s">
        <v>145</v>
      </c>
      <c r="DS3035" s="1">
        <v>389.95</v>
      </c>
      <c r="DT3035" s="1">
        <v>0.20499999999999999</v>
      </c>
      <c r="DU3035" s="1">
        <v>0.25800000000000001</v>
      </c>
      <c r="DV3035" s="1">
        <v>0.255</v>
      </c>
      <c r="DW3035" s="1">
        <v>0.26500000000000001</v>
      </c>
      <c r="DX3035" s="1">
        <v>0.26900000000000002</v>
      </c>
      <c r="DY3035" s="1">
        <v>0.27700000000000002</v>
      </c>
      <c r="DZ3035" s="1">
        <v>0.20300000000000001</v>
      </c>
      <c r="EA3035" s="1">
        <v>0.219</v>
      </c>
    </row>
    <row r="3036" spans="1:131" hidden="1" x14ac:dyDescent="0.25">
      <c r="A3036" s="1" t="s">
        <v>480</v>
      </c>
      <c r="B3036" s="1" t="s">
        <v>479</v>
      </c>
      <c r="C3036" s="1" t="s">
        <v>144</v>
      </c>
      <c r="D3036" s="84">
        <v>1998</v>
      </c>
      <c r="E3036" s="3">
        <v>36096</v>
      </c>
      <c r="F3036" s="3"/>
      <c r="AK3036" s="4"/>
      <c r="AL3036" s="4"/>
      <c r="AM3036" s="1"/>
      <c r="AN3036" s="1"/>
      <c r="AO3036" s="1"/>
      <c r="AP3036" s="4"/>
      <c r="BC3036" s="1">
        <v>2.6</v>
      </c>
      <c r="CB3036" s="1">
        <v>4</v>
      </c>
      <c r="CF3036" s="1">
        <v>6.42</v>
      </c>
      <c r="CG3036" s="1">
        <v>2.6</v>
      </c>
      <c r="CI3036" s="1" t="s">
        <v>145</v>
      </c>
    </row>
    <row r="3037" spans="1:131" hidden="1" x14ac:dyDescent="0.25">
      <c r="A3037" s="1" t="s">
        <v>480</v>
      </c>
      <c r="B3037" s="1" t="s">
        <v>479</v>
      </c>
      <c r="C3037" s="1" t="s">
        <v>144</v>
      </c>
      <c r="D3037" s="84">
        <v>1998</v>
      </c>
      <c r="E3037" s="3">
        <v>36098</v>
      </c>
      <c r="F3037" s="3"/>
      <c r="AK3037" s="4"/>
      <c r="AL3037" s="4"/>
      <c r="AM3037" s="1"/>
      <c r="AN3037" s="1"/>
      <c r="AO3037" s="1"/>
      <c r="AP3037" s="4"/>
      <c r="BC3037" s="1">
        <v>2.9</v>
      </c>
      <c r="CB3037" s="1">
        <v>4.5999999999999996</v>
      </c>
      <c r="CF3037" s="1">
        <v>8.2799999999999994</v>
      </c>
      <c r="CG3037" s="1">
        <v>3.9</v>
      </c>
      <c r="CI3037" s="1" t="s">
        <v>145</v>
      </c>
    </row>
    <row r="3038" spans="1:131" hidden="1" x14ac:dyDescent="0.25">
      <c r="A3038" s="1" t="s">
        <v>480</v>
      </c>
      <c r="B3038" s="1" t="s">
        <v>479</v>
      </c>
      <c r="C3038" s="1" t="s">
        <v>144</v>
      </c>
      <c r="D3038" s="84">
        <v>1998</v>
      </c>
      <c r="E3038" s="3">
        <v>36101</v>
      </c>
      <c r="F3038" s="3"/>
      <c r="AK3038" s="4"/>
      <c r="AL3038" s="4"/>
      <c r="AM3038" s="1"/>
      <c r="AN3038" s="1"/>
      <c r="AO3038" s="1"/>
      <c r="AP3038" s="4"/>
      <c r="BC3038" s="1">
        <v>3.3</v>
      </c>
      <c r="CB3038" s="1">
        <v>4.9000000000000004</v>
      </c>
      <c r="CF3038" s="1">
        <v>9.94</v>
      </c>
      <c r="CG3038" s="1">
        <v>5.3</v>
      </c>
      <c r="CH3038" s="1" t="s">
        <v>145</v>
      </c>
      <c r="CI3038" s="1" t="s">
        <v>145</v>
      </c>
      <c r="DS3038" s="1">
        <v>426.37</v>
      </c>
      <c r="DT3038" s="1">
        <v>0.29799999999999999</v>
      </c>
      <c r="DU3038" s="1">
        <v>0.29799999999999999</v>
      </c>
      <c r="DV3038" s="1">
        <v>0.27300000000000002</v>
      </c>
      <c r="DW3038" s="1">
        <v>0.28000000000000003</v>
      </c>
      <c r="DX3038" s="1">
        <v>0.27300000000000002</v>
      </c>
      <c r="DY3038" s="1">
        <v>0.27700000000000002</v>
      </c>
      <c r="DZ3038" s="1">
        <v>0.20399999999999999</v>
      </c>
      <c r="EA3038" s="1">
        <v>0.22800000000000001</v>
      </c>
    </row>
    <row r="3039" spans="1:131" hidden="1" x14ac:dyDescent="0.25">
      <c r="A3039" s="1" t="s">
        <v>480</v>
      </c>
      <c r="B3039" s="1" t="s">
        <v>479</v>
      </c>
      <c r="C3039" s="1" t="s">
        <v>144</v>
      </c>
      <c r="D3039" s="84">
        <v>1998</v>
      </c>
      <c r="E3039" s="3">
        <v>36103</v>
      </c>
      <c r="F3039" s="3"/>
      <c r="AK3039" s="4">
        <v>40.020000000000003</v>
      </c>
      <c r="AL3039" s="119">
        <f>AK3039/100</f>
        <v>0.40020000000000006</v>
      </c>
      <c r="AM3039" s="1"/>
      <c r="AN3039" s="1"/>
      <c r="AO3039" s="1"/>
      <c r="AP3039" s="4"/>
      <c r="AX3039" s="1">
        <v>0.33424757100000002</v>
      </c>
      <c r="BA3039" s="1">
        <v>0</v>
      </c>
      <c r="BB3039" s="1">
        <v>0</v>
      </c>
      <c r="BE3039" s="1">
        <v>4</v>
      </c>
      <c r="BF3039" s="1">
        <v>212.33</v>
      </c>
      <c r="BG3039" s="1">
        <v>0.76</v>
      </c>
      <c r="BJ3039" s="1">
        <f>BL3039</f>
        <v>27.52</v>
      </c>
      <c r="BK3039" s="1">
        <v>26743.39</v>
      </c>
      <c r="BL3039" s="1">
        <v>27.52</v>
      </c>
      <c r="BM3039" s="1">
        <v>0</v>
      </c>
      <c r="BZ3039" s="1">
        <v>12.5</v>
      </c>
      <c r="CD3039" s="1">
        <v>438.9</v>
      </c>
      <c r="CI3039" s="1" t="s">
        <v>145</v>
      </c>
    </row>
    <row r="3040" spans="1:131" hidden="1" x14ac:dyDescent="0.25">
      <c r="A3040" s="1" t="s">
        <v>480</v>
      </c>
      <c r="B3040" s="1" t="s">
        <v>479</v>
      </c>
      <c r="C3040" s="1" t="s">
        <v>144</v>
      </c>
      <c r="D3040" s="84">
        <v>1998</v>
      </c>
      <c r="E3040" s="3">
        <v>36104</v>
      </c>
      <c r="F3040" s="3"/>
      <c r="AK3040" s="4"/>
      <c r="AL3040" s="4"/>
      <c r="AM3040" s="1"/>
      <c r="AN3040" s="1"/>
      <c r="AO3040" s="1"/>
      <c r="AP3040" s="4"/>
      <c r="BC3040" s="1">
        <v>3.85</v>
      </c>
      <c r="CB3040" s="1">
        <v>5.5</v>
      </c>
      <c r="CF3040" s="1">
        <v>11.79</v>
      </c>
      <c r="CG3040" s="1">
        <v>7.08</v>
      </c>
      <c r="CI3040" s="1" t="s">
        <v>145</v>
      </c>
    </row>
    <row r="3041" spans="1:131" hidden="1" x14ac:dyDescent="0.25">
      <c r="A3041" s="1" t="s">
        <v>480</v>
      </c>
      <c r="B3041" s="1" t="s">
        <v>479</v>
      </c>
      <c r="C3041" s="1" t="s">
        <v>144</v>
      </c>
      <c r="D3041" s="84">
        <v>1998</v>
      </c>
      <c r="E3041" s="3">
        <v>36108</v>
      </c>
      <c r="F3041" s="3"/>
      <c r="AK3041" s="4"/>
      <c r="AL3041" s="4"/>
      <c r="AM3041" s="1"/>
      <c r="AN3041" s="1"/>
      <c r="AO3041" s="1"/>
      <c r="AP3041" s="4"/>
      <c r="BC3041" s="1">
        <v>4.55</v>
      </c>
      <c r="CB3041" s="1">
        <v>6.15</v>
      </c>
      <c r="CF3041" s="1">
        <v>13.56</v>
      </c>
      <c r="CG3041" s="1">
        <v>8.36</v>
      </c>
      <c r="CH3041" s="1" t="s">
        <v>145</v>
      </c>
      <c r="CI3041" s="1" t="s">
        <v>145</v>
      </c>
      <c r="DS3041" s="1">
        <v>401.85</v>
      </c>
      <c r="DT3041" s="1">
        <v>0.217</v>
      </c>
      <c r="DU3041" s="1">
        <v>0.27100000000000002</v>
      </c>
      <c r="DV3041" s="1">
        <v>0.26600000000000001</v>
      </c>
      <c r="DW3041" s="1">
        <v>0.27600000000000002</v>
      </c>
      <c r="DX3041" s="1">
        <v>0.27100000000000002</v>
      </c>
      <c r="DY3041" s="1">
        <v>0.27700000000000002</v>
      </c>
      <c r="DZ3041" s="1">
        <v>0.20300000000000001</v>
      </c>
      <c r="EA3041" s="1">
        <v>0.22800000000000001</v>
      </c>
    </row>
    <row r="3042" spans="1:131" s="82" customFormat="1" x14ac:dyDescent="0.25">
      <c r="A3042" s="82" t="s">
        <v>480</v>
      </c>
      <c r="B3042" s="82" t="s">
        <v>479</v>
      </c>
      <c r="C3042" s="82" t="s">
        <v>144</v>
      </c>
      <c r="D3042" s="117">
        <v>1998</v>
      </c>
      <c r="E3042" s="122">
        <v>36103</v>
      </c>
      <c r="F3042" s="82">
        <v>0</v>
      </c>
      <c r="AK3042" s="119"/>
      <c r="AL3042" s="119"/>
      <c r="AP3042" s="119"/>
      <c r="AU3042" s="82">
        <v>0</v>
      </c>
    </row>
    <row r="3043" spans="1:131" x14ac:dyDescent="0.25">
      <c r="A3043" s="1" t="s">
        <v>480</v>
      </c>
      <c r="B3043" s="1" t="s">
        <v>479</v>
      </c>
      <c r="C3043" s="1" t="s">
        <v>144</v>
      </c>
      <c r="D3043" s="84">
        <v>1998</v>
      </c>
      <c r="E3043" s="3">
        <v>36110</v>
      </c>
      <c r="F3043" s="3"/>
      <c r="J3043" s="1">
        <v>1.0500000000000001E-2</v>
      </c>
      <c r="K3043" s="1">
        <v>1.6500000000000001E-2</v>
      </c>
      <c r="L3043" s="1">
        <v>2.5499999999999998E-2</v>
      </c>
      <c r="M3043" s="1">
        <v>5.3499999999999999E-2</v>
      </c>
      <c r="N3043" s="1">
        <v>8.0500000000000002E-2</v>
      </c>
      <c r="O3043" s="1">
        <v>2.9499999999999998E-2</v>
      </c>
      <c r="P3043" s="1">
        <v>291.85000000000002</v>
      </c>
      <c r="Q3043" s="1">
        <v>443.05</v>
      </c>
      <c r="R3043" s="1">
        <v>693.7</v>
      </c>
      <c r="S3043" s="1">
        <v>27795.238099999999</v>
      </c>
      <c r="T3043" s="1">
        <v>26851.515149999999</v>
      </c>
      <c r="U3043" s="1">
        <v>27203.921569999999</v>
      </c>
      <c r="V3043" s="1">
        <v>33657.00935</v>
      </c>
      <c r="W3043" s="1">
        <v>29788.198759999999</v>
      </c>
      <c r="X3043" s="1">
        <v>27761.016950000001</v>
      </c>
      <c r="AB3043" s="1">
        <v>291.85000000000002</v>
      </c>
      <c r="AC3043" s="1">
        <v>443.05</v>
      </c>
      <c r="AD3043" s="1">
        <v>693.7</v>
      </c>
      <c r="AE3043" s="1">
        <v>1800.65</v>
      </c>
      <c r="AF3043" s="1">
        <v>2397.9499999999998</v>
      </c>
      <c r="AG3043" s="1">
        <v>818.95</v>
      </c>
      <c r="AK3043" s="4">
        <v>105.64</v>
      </c>
      <c r="AL3043" s="119">
        <f>AK3043/100</f>
        <v>1.0564</v>
      </c>
      <c r="AM3043" s="1"/>
      <c r="AN3043" s="1"/>
      <c r="AO3043" s="1"/>
      <c r="AP3043" s="4"/>
      <c r="AU3043" s="1">
        <v>0</v>
      </c>
      <c r="AX3043" s="1">
        <v>0.693074352</v>
      </c>
      <c r="BA3043" s="1">
        <v>0.1</v>
      </c>
      <c r="BB3043" s="1">
        <v>0</v>
      </c>
      <c r="BE3043" s="1">
        <v>5</v>
      </c>
      <c r="BF3043" s="1">
        <v>355.33</v>
      </c>
      <c r="BG3043" s="1">
        <v>2.2000000000000002</v>
      </c>
      <c r="BJ3043" s="1">
        <f>BL3043</f>
        <v>65.91</v>
      </c>
      <c r="BK3043" s="1">
        <v>30035.200000000001</v>
      </c>
      <c r="BL3043" s="1">
        <v>65.91</v>
      </c>
      <c r="BM3043" s="1">
        <v>0</v>
      </c>
      <c r="BZ3043" s="1">
        <v>39.04</v>
      </c>
      <c r="CD3043" s="1">
        <v>646.79999999999995</v>
      </c>
      <c r="CI3043" s="1" t="s">
        <v>145</v>
      </c>
    </row>
    <row r="3044" spans="1:131" hidden="1" x14ac:dyDescent="0.25">
      <c r="A3044" s="1" t="s">
        <v>480</v>
      </c>
      <c r="B3044" s="1" t="s">
        <v>479</v>
      </c>
      <c r="C3044" s="1" t="s">
        <v>144</v>
      </c>
      <c r="D3044" s="84">
        <v>1998</v>
      </c>
      <c r="E3044" s="3">
        <v>36111</v>
      </c>
      <c r="F3044" s="3"/>
      <c r="AK3044" s="4"/>
      <c r="AL3044" s="4"/>
      <c r="AM3044" s="1"/>
      <c r="AN3044" s="1"/>
      <c r="AO3044" s="1"/>
      <c r="AP3044" s="4"/>
      <c r="BC3044" s="1">
        <v>5</v>
      </c>
      <c r="CB3044" s="1">
        <v>6.6</v>
      </c>
      <c r="CF3044" s="1">
        <v>15.01</v>
      </c>
      <c r="CG3044" s="1">
        <v>9.48</v>
      </c>
      <c r="CI3044" s="1" t="s">
        <v>145</v>
      </c>
    </row>
    <row r="3045" spans="1:131" hidden="1" x14ac:dyDescent="0.25">
      <c r="A3045" s="1" t="s">
        <v>480</v>
      </c>
      <c r="B3045" s="1" t="s">
        <v>479</v>
      </c>
      <c r="C3045" s="1" t="s">
        <v>144</v>
      </c>
      <c r="D3045" s="84">
        <v>1998</v>
      </c>
      <c r="E3045" s="3">
        <v>36115</v>
      </c>
      <c r="F3045" s="3"/>
      <c r="AK3045" s="4"/>
      <c r="AL3045" s="4"/>
      <c r="AM3045" s="1"/>
      <c r="AN3045" s="1"/>
      <c r="AO3045" s="1"/>
      <c r="AP3045" s="4"/>
      <c r="BC3045" s="1">
        <v>5.9</v>
      </c>
      <c r="CB3045" s="1">
        <v>7.05</v>
      </c>
      <c r="CF3045" s="1">
        <v>15.97</v>
      </c>
      <c r="CG3045" s="1">
        <v>11.68</v>
      </c>
      <c r="CH3045" s="1" t="s">
        <v>145</v>
      </c>
      <c r="CI3045" s="1" t="s">
        <v>145</v>
      </c>
      <c r="DS3045" s="1">
        <v>385.84</v>
      </c>
      <c r="DT3045" s="1">
        <v>0.17399999999999999</v>
      </c>
      <c r="DU3045" s="1">
        <v>0.222</v>
      </c>
      <c r="DV3045" s="1">
        <v>0.26</v>
      </c>
      <c r="DW3045" s="1">
        <v>0.27600000000000002</v>
      </c>
      <c r="DX3045" s="1">
        <v>0.27700000000000002</v>
      </c>
      <c r="DY3045" s="1">
        <v>0.27600000000000002</v>
      </c>
      <c r="DZ3045" s="1">
        <v>0.20899999999999999</v>
      </c>
      <c r="EA3045" s="1">
        <v>0.23499999999999999</v>
      </c>
    </row>
    <row r="3046" spans="1:131" x14ac:dyDescent="0.25">
      <c r="A3046" s="1" t="s">
        <v>480</v>
      </c>
      <c r="B3046" s="1" t="s">
        <v>479</v>
      </c>
      <c r="C3046" s="1" t="s">
        <v>144</v>
      </c>
      <c r="D3046" s="84">
        <v>1998</v>
      </c>
      <c r="E3046" s="3">
        <v>36116</v>
      </c>
      <c r="F3046" s="3"/>
      <c r="J3046" s="1">
        <v>5.7000000000000002E-2</v>
      </c>
      <c r="K3046" s="1">
        <v>0.108</v>
      </c>
      <c r="L3046" s="1">
        <v>0.128</v>
      </c>
      <c r="M3046" s="1">
        <v>4.3999999999999997E-2</v>
      </c>
      <c r="N3046" s="1">
        <v>319.97500000000002</v>
      </c>
      <c r="O3046" s="1">
        <v>424.875</v>
      </c>
      <c r="P3046" s="1">
        <v>710</v>
      </c>
      <c r="Q3046" s="1">
        <v>1459.5</v>
      </c>
      <c r="R3046" s="1">
        <v>2439</v>
      </c>
      <c r="V3046" s="1">
        <v>25605.263159999999</v>
      </c>
      <c r="W3046" s="1">
        <v>22583.333330000001</v>
      </c>
      <c r="X3046" s="1">
        <v>22671.875</v>
      </c>
      <c r="Y3046" s="1">
        <v>12477.272730000001</v>
      </c>
      <c r="AB3046" s="1">
        <v>319.97500000000002</v>
      </c>
      <c r="AC3046" s="1">
        <v>424.875</v>
      </c>
      <c r="AD3046" s="1">
        <v>710</v>
      </c>
      <c r="AE3046" s="1">
        <v>1459.5</v>
      </c>
      <c r="AF3046" s="1">
        <v>2439</v>
      </c>
      <c r="AG3046" s="1">
        <v>2902</v>
      </c>
      <c r="AH3046" s="1">
        <v>549</v>
      </c>
      <c r="AK3046" s="4">
        <v>228.78</v>
      </c>
      <c r="AL3046" s="119">
        <f>AK3046/100</f>
        <v>2.2877999999999998</v>
      </c>
      <c r="AM3046" s="1"/>
      <c r="AN3046" s="1"/>
      <c r="AO3046" s="1"/>
      <c r="AP3046" s="4"/>
      <c r="AU3046" s="1">
        <v>0</v>
      </c>
      <c r="AX3046" s="1">
        <v>0.83053260200000001</v>
      </c>
      <c r="BA3046" s="1">
        <v>0.09</v>
      </c>
      <c r="BB3046" s="1">
        <v>0</v>
      </c>
      <c r="BE3046" s="1">
        <v>6</v>
      </c>
      <c r="BF3046" s="1">
        <v>468.5</v>
      </c>
      <c r="BG3046" s="1">
        <v>3.37</v>
      </c>
      <c r="BJ3046" s="1">
        <f>BL3046</f>
        <v>127.56</v>
      </c>
      <c r="BK3046" s="1">
        <v>22781.43</v>
      </c>
      <c r="BL3046" s="1">
        <v>127.56</v>
      </c>
      <c r="BM3046" s="1">
        <v>0</v>
      </c>
      <c r="BZ3046" s="1">
        <v>100.63</v>
      </c>
      <c r="CD3046" s="1">
        <v>690.11</v>
      </c>
      <c r="CI3046" s="1" t="s">
        <v>145</v>
      </c>
    </row>
    <row r="3047" spans="1:131" hidden="1" x14ac:dyDescent="0.25">
      <c r="A3047" s="1" t="s">
        <v>480</v>
      </c>
      <c r="B3047" s="1" t="s">
        <v>479</v>
      </c>
      <c r="C3047" s="1" t="s">
        <v>144</v>
      </c>
      <c r="D3047" s="84">
        <v>1998</v>
      </c>
      <c r="E3047" s="3">
        <v>36118</v>
      </c>
      <c r="F3047" s="3"/>
      <c r="AK3047" s="4"/>
      <c r="AL3047" s="4"/>
      <c r="AM3047" s="1"/>
      <c r="AN3047" s="1"/>
      <c r="AO3047" s="1"/>
      <c r="AP3047" s="4"/>
      <c r="BC3047" s="1">
        <v>6.15</v>
      </c>
      <c r="CB3047" s="1">
        <v>7.75</v>
      </c>
      <c r="CF3047" s="1">
        <v>17.829999999999998</v>
      </c>
      <c r="CG3047" s="1">
        <v>12.34</v>
      </c>
      <c r="CI3047" s="1" t="s">
        <v>145</v>
      </c>
    </row>
    <row r="3048" spans="1:131" x14ac:dyDescent="0.25">
      <c r="A3048" s="1" t="s">
        <v>480</v>
      </c>
      <c r="B3048" s="1" t="s">
        <v>479</v>
      </c>
      <c r="C3048" s="1" t="s">
        <v>144</v>
      </c>
      <c r="D3048" s="84">
        <v>1998</v>
      </c>
      <c r="E3048" s="3">
        <v>36122</v>
      </c>
      <c r="F3048" s="3"/>
      <c r="J3048" s="1">
        <v>7.1999999999999995E-2</v>
      </c>
      <c r="K3048" s="1">
        <v>0.1135</v>
      </c>
      <c r="L3048" s="1">
        <v>0.14949999999999999</v>
      </c>
      <c r="M3048" s="1">
        <v>0.1245</v>
      </c>
      <c r="N3048" s="1">
        <v>4.4999999999999998E-2</v>
      </c>
      <c r="O3048" s="1">
        <v>319.97500000000002</v>
      </c>
      <c r="P3048" s="1">
        <v>424.875</v>
      </c>
      <c r="Q3048" s="1">
        <v>710</v>
      </c>
      <c r="R3048" s="1">
        <v>1630.075</v>
      </c>
      <c r="W3048" s="1">
        <v>26602.77778</v>
      </c>
      <c r="X3048" s="1">
        <v>23666.079300000001</v>
      </c>
      <c r="Y3048" s="1">
        <v>21622.408029999999</v>
      </c>
      <c r="Z3048" s="1">
        <v>18621.28514</v>
      </c>
      <c r="AA3048" s="1">
        <v>7742.2222220000003</v>
      </c>
      <c r="AB3048" s="1">
        <v>319.97500000000002</v>
      </c>
      <c r="AC3048" s="1">
        <v>424.875</v>
      </c>
      <c r="AD3048" s="1">
        <v>710</v>
      </c>
      <c r="AE3048" s="1">
        <v>1630.075</v>
      </c>
      <c r="AF3048" s="1">
        <v>1915.4</v>
      </c>
      <c r="AG3048" s="1">
        <v>2686.1</v>
      </c>
      <c r="AH3048" s="1">
        <v>3232.55</v>
      </c>
      <c r="AI3048" s="1">
        <v>2318.35</v>
      </c>
      <c r="AJ3048" s="1">
        <v>348.4</v>
      </c>
      <c r="AK3048" s="4">
        <v>362.87</v>
      </c>
      <c r="AL3048" s="119">
        <f>AK3048/100</f>
        <v>3.6287000000000003</v>
      </c>
      <c r="AM3048" s="1"/>
      <c r="AN3048" s="1"/>
      <c r="AO3048" s="1"/>
      <c r="AP3048" s="4"/>
      <c r="AU3048" s="1">
        <v>0</v>
      </c>
      <c r="AX3048" s="1">
        <v>0.93104595300000004</v>
      </c>
      <c r="BA3048" s="1">
        <v>0.69</v>
      </c>
      <c r="BB3048" s="1">
        <v>0</v>
      </c>
      <c r="BC3048" s="1">
        <v>6.95</v>
      </c>
      <c r="BE3048" s="1">
        <v>8</v>
      </c>
      <c r="BF3048" s="1">
        <v>548.33000000000004</v>
      </c>
      <c r="BG3048" s="1">
        <v>5.04</v>
      </c>
      <c r="BJ3048" s="1">
        <f>BL3048</f>
        <v>176.66</v>
      </c>
      <c r="BK3048" s="1">
        <v>24307.02</v>
      </c>
      <c r="BL3048" s="1">
        <v>176.66</v>
      </c>
      <c r="BM3048" s="1">
        <v>0</v>
      </c>
      <c r="BZ3048" s="1">
        <v>181.55</v>
      </c>
      <c r="CB3048" s="1">
        <v>8.1</v>
      </c>
      <c r="CD3048" s="1">
        <v>652.58000000000004</v>
      </c>
      <c r="CF3048" s="1">
        <v>18.71</v>
      </c>
      <c r="CG3048" s="1">
        <v>13.88</v>
      </c>
      <c r="CH3048" s="1" t="s">
        <v>145</v>
      </c>
      <c r="CI3048" s="1" t="s">
        <v>145</v>
      </c>
      <c r="DS3048" s="1">
        <v>362.57</v>
      </c>
      <c r="DT3048" s="1">
        <v>0.13700000000000001</v>
      </c>
      <c r="DU3048" s="1">
        <v>0.185</v>
      </c>
      <c r="DV3048" s="1">
        <v>0.23899999999999999</v>
      </c>
      <c r="DW3048" s="1">
        <v>0.26600000000000001</v>
      </c>
      <c r="DX3048" s="1">
        <v>0.26800000000000002</v>
      </c>
      <c r="DY3048" s="1">
        <v>0.27700000000000002</v>
      </c>
      <c r="DZ3048" s="1">
        <v>0.20599999999999999</v>
      </c>
      <c r="EA3048" s="1">
        <v>0.23499999999999999</v>
      </c>
    </row>
    <row r="3049" spans="1:131" hidden="1" x14ac:dyDescent="0.25">
      <c r="A3049" s="1" t="s">
        <v>480</v>
      </c>
      <c r="B3049" s="1" t="s">
        <v>479</v>
      </c>
      <c r="C3049" s="1" t="s">
        <v>144</v>
      </c>
      <c r="D3049" s="84">
        <v>1998</v>
      </c>
      <c r="E3049" s="3">
        <v>36125</v>
      </c>
      <c r="F3049" s="3"/>
      <c r="AK3049" s="4"/>
      <c r="AL3049" s="4"/>
      <c r="AM3049" s="1"/>
      <c r="AN3049" s="1"/>
      <c r="AO3049" s="1"/>
      <c r="AP3049" s="4"/>
      <c r="BC3049" s="1">
        <v>7.4</v>
      </c>
      <c r="CB3049" s="1">
        <v>8.5500000000000007</v>
      </c>
      <c r="CF3049" s="1">
        <v>19.5</v>
      </c>
      <c r="CG3049" s="1">
        <v>15.17</v>
      </c>
      <c r="CI3049" s="1" t="s">
        <v>145</v>
      </c>
    </row>
    <row r="3050" spans="1:131" hidden="1" x14ac:dyDescent="0.25">
      <c r="A3050" s="1" t="s">
        <v>480</v>
      </c>
      <c r="B3050" s="1" t="s">
        <v>479</v>
      </c>
      <c r="C3050" s="1" t="s">
        <v>144</v>
      </c>
      <c r="D3050" s="84">
        <v>1998</v>
      </c>
      <c r="E3050" s="3">
        <v>36129</v>
      </c>
      <c r="F3050" s="3"/>
      <c r="AK3050" s="4"/>
      <c r="AL3050" s="4"/>
      <c r="AM3050" s="1"/>
      <c r="AN3050" s="1"/>
      <c r="AO3050" s="1"/>
      <c r="AP3050" s="4"/>
      <c r="BC3050" s="1">
        <v>8.0500000000000007</v>
      </c>
      <c r="CB3050" s="1">
        <v>9</v>
      </c>
      <c r="CF3050" s="1">
        <v>20.47</v>
      </c>
      <c r="CG3050" s="1">
        <v>16.27</v>
      </c>
      <c r="CH3050" s="1" t="s">
        <v>145</v>
      </c>
      <c r="CI3050" s="1" t="s">
        <v>145</v>
      </c>
      <c r="DS3050" s="1">
        <v>346.71</v>
      </c>
      <c r="DT3050" s="1">
        <v>0.115</v>
      </c>
      <c r="DU3050" s="1">
        <v>0.17299999999999999</v>
      </c>
      <c r="DV3050" s="1">
        <v>0.219</v>
      </c>
      <c r="DW3050" s="1">
        <v>0.249</v>
      </c>
      <c r="DX3050" s="1">
        <v>0.26400000000000001</v>
      </c>
      <c r="DY3050" s="1">
        <v>0.27400000000000002</v>
      </c>
      <c r="DZ3050" s="1">
        <v>0.20599999999999999</v>
      </c>
      <c r="EA3050" s="1">
        <v>0.23400000000000001</v>
      </c>
    </row>
    <row r="3051" spans="1:131" x14ac:dyDescent="0.25">
      <c r="A3051" s="1" t="s">
        <v>480</v>
      </c>
      <c r="B3051" s="1" t="s">
        <v>479</v>
      </c>
      <c r="C3051" s="1" t="s">
        <v>144</v>
      </c>
      <c r="D3051" s="84">
        <v>1998</v>
      </c>
      <c r="E3051" s="3">
        <v>36131</v>
      </c>
      <c r="F3051" s="3"/>
      <c r="AK3051" s="4">
        <v>526.58000000000004</v>
      </c>
      <c r="AL3051" s="119">
        <f>AK3051/100</f>
        <v>5.2658000000000005</v>
      </c>
      <c r="AM3051" s="1"/>
      <c r="AN3051" s="1"/>
      <c r="AO3051" s="1"/>
      <c r="AP3051" s="4"/>
      <c r="AU3051" s="1">
        <v>0</v>
      </c>
      <c r="AX3051" s="1">
        <v>0.95063001300000005</v>
      </c>
      <c r="BA3051" s="1">
        <v>1.2</v>
      </c>
      <c r="BB3051" s="1">
        <v>1</v>
      </c>
      <c r="BE3051" s="1">
        <v>8</v>
      </c>
      <c r="BF3051" s="1">
        <v>677</v>
      </c>
      <c r="BG3051" s="1">
        <v>5.57</v>
      </c>
      <c r="BJ3051" s="1">
        <f>BL3051</f>
        <v>216.49</v>
      </c>
      <c r="BK3051" s="1">
        <v>21148.32</v>
      </c>
      <c r="BL3051" s="1">
        <v>216.49</v>
      </c>
      <c r="BM3051" s="1">
        <v>0</v>
      </c>
      <c r="BZ3051" s="1">
        <v>301.97000000000003</v>
      </c>
      <c r="CD3051" s="1">
        <v>646.79999999999995</v>
      </c>
      <c r="CI3051" s="1" t="s">
        <v>145</v>
      </c>
    </row>
    <row r="3052" spans="1:131" hidden="1" x14ac:dyDescent="0.25">
      <c r="A3052" s="1" t="s">
        <v>480</v>
      </c>
      <c r="B3052" s="1" t="s">
        <v>479</v>
      </c>
      <c r="C3052" s="1" t="s">
        <v>144</v>
      </c>
      <c r="D3052" s="84">
        <v>1998</v>
      </c>
      <c r="E3052" s="3">
        <v>36132</v>
      </c>
      <c r="F3052" s="3"/>
      <c r="AK3052" s="4"/>
      <c r="AL3052" s="4"/>
      <c r="AM3052" s="1"/>
      <c r="AN3052" s="1"/>
      <c r="AO3052" s="1"/>
      <c r="AP3052" s="4"/>
      <c r="BC3052" s="1">
        <v>8.6999999999999993</v>
      </c>
      <c r="CB3052" s="1">
        <v>9.35</v>
      </c>
      <c r="CF3052" s="1">
        <v>21.15</v>
      </c>
      <c r="CG3052" s="1">
        <v>16.97</v>
      </c>
      <c r="CI3052" s="1" t="s">
        <v>145</v>
      </c>
    </row>
    <row r="3053" spans="1:131" hidden="1" x14ac:dyDescent="0.25">
      <c r="A3053" s="1" t="s">
        <v>480</v>
      </c>
      <c r="B3053" s="1" t="s">
        <v>479</v>
      </c>
      <c r="C3053" s="1" t="s">
        <v>144</v>
      </c>
      <c r="D3053" s="84">
        <v>1998</v>
      </c>
      <c r="E3053" s="3">
        <v>36136</v>
      </c>
      <c r="F3053" s="3"/>
      <c r="AK3053" s="4"/>
      <c r="AL3053" s="4"/>
      <c r="AM3053" s="1"/>
      <c r="AN3053" s="1"/>
      <c r="AO3053" s="1"/>
      <c r="AP3053" s="4"/>
      <c r="BC3053" s="1">
        <v>9.35</v>
      </c>
      <c r="CF3053" s="1">
        <v>12.25</v>
      </c>
      <c r="CG3053" s="1">
        <v>18.3</v>
      </c>
      <c r="CH3053" s="1" t="s">
        <v>145</v>
      </c>
      <c r="CI3053" s="1" t="s">
        <v>145</v>
      </c>
      <c r="DS3053" s="1">
        <v>328.72</v>
      </c>
      <c r="DT3053" s="1">
        <v>9.8000000000000004E-2</v>
      </c>
      <c r="DU3053" s="1">
        <v>0.16300000000000001</v>
      </c>
      <c r="DV3053" s="1">
        <v>0.19500000000000001</v>
      </c>
      <c r="DW3053" s="1">
        <v>0.22800000000000001</v>
      </c>
      <c r="DX3053" s="1">
        <v>0.252</v>
      </c>
      <c r="DY3053" s="1">
        <v>0.27200000000000002</v>
      </c>
      <c r="DZ3053" s="1">
        <v>0.20399999999999999</v>
      </c>
      <c r="EA3053" s="1">
        <v>0.23400000000000001</v>
      </c>
    </row>
    <row r="3054" spans="1:131" x14ac:dyDescent="0.25">
      <c r="A3054" s="1" t="s">
        <v>480</v>
      </c>
      <c r="B3054" s="1" t="s">
        <v>479</v>
      </c>
      <c r="C3054" s="1" t="s">
        <v>144</v>
      </c>
      <c r="D3054" s="84">
        <v>1998</v>
      </c>
      <c r="E3054" s="3">
        <v>36138</v>
      </c>
      <c r="F3054" s="3"/>
      <c r="AK3054" s="4">
        <v>788.93</v>
      </c>
      <c r="AL3054" s="119">
        <f>AK3054/100</f>
        <v>7.8892999999999995</v>
      </c>
      <c r="AM3054" s="1"/>
      <c r="AN3054" s="1"/>
      <c r="AO3054" s="1"/>
      <c r="AP3054" s="4"/>
      <c r="AU3054" s="1">
        <v>0</v>
      </c>
      <c r="AX3054" s="1">
        <v>0.92247909400000005</v>
      </c>
      <c r="BA3054" s="1">
        <v>3.94</v>
      </c>
      <c r="BB3054" s="1">
        <v>3.9</v>
      </c>
      <c r="BE3054" s="1">
        <v>5.0999999999999996</v>
      </c>
      <c r="BF3054" s="1">
        <v>770.17</v>
      </c>
      <c r="BG3054" s="1">
        <v>4.9400000000000004</v>
      </c>
      <c r="BJ3054" s="1">
        <f>BL3054</f>
        <v>187.33</v>
      </c>
      <c r="BK3054" s="1">
        <v>20212.18</v>
      </c>
      <c r="BL3054" s="1">
        <v>187.33</v>
      </c>
      <c r="BM3054" s="1">
        <v>0</v>
      </c>
      <c r="BO3054" s="1">
        <v>6.15</v>
      </c>
      <c r="BZ3054" s="1">
        <v>458.18</v>
      </c>
      <c r="CD3054" s="1">
        <v>626.59</v>
      </c>
      <c r="CI3054" s="1" t="s">
        <v>145</v>
      </c>
    </row>
    <row r="3055" spans="1:131" hidden="1" x14ac:dyDescent="0.25">
      <c r="A3055" s="1" t="s">
        <v>480</v>
      </c>
      <c r="B3055" s="1" t="s">
        <v>479</v>
      </c>
      <c r="C3055" s="1" t="s">
        <v>144</v>
      </c>
      <c r="D3055" s="84">
        <v>1998</v>
      </c>
      <c r="E3055" s="3">
        <v>36139</v>
      </c>
      <c r="F3055" s="3"/>
      <c r="AK3055" s="4"/>
      <c r="AL3055" s="4"/>
      <c r="AM3055" s="1"/>
      <c r="AN3055" s="1"/>
      <c r="AO3055" s="1"/>
      <c r="AP3055" s="4"/>
      <c r="CG3055" s="1">
        <v>9.6300000000000008</v>
      </c>
      <c r="CI3055" s="1" t="s">
        <v>145</v>
      </c>
    </row>
    <row r="3056" spans="1:131" hidden="1" x14ac:dyDescent="0.25">
      <c r="A3056" s="1" t="s">
        <v>480</v>
      </c>
      <c r="B3056" s="1" t="s">
        <v>479</v>
      </c>
      <c r="C3056" s="1" t="s">
        <v>144</v>
      </c>
      <c r="D3056" s="84">
        <v>1998</v>
      </c>
      <c r="E3056" s="3">
        <v>36143</v>
      </c>
      <c r="F3056" s="3"/>
      <c r="AK3056" s="4"/>
      <c r="AL3056" s="4"/>
      <c r="AM3056" s="1"/>
      <c r="AN3056" s="1"/>
      <c r="AO3056" s="1"/>
      <c r="AP3056" s="4"/>
      <c r="CG3056" s="1">
        <v>6.66</v>
      </c>
      <c r="CH3056" s="1" t="s">
        <v>145</v>
      </c>
      <c r="CI3056" s="1" t="s">
        <v>145</v>
      </c>
      <c r="DS3056" s="1">
        <v>306.67</v>
      </c>
      <c r="DT3056" s="1">
        <v>9.4E-2</v>
      </c>
      <c r="DU3056" s="1">
        <v>0.151</v>
      </c>
      <c r="DV3056" s="1">
        <v>0.16600000000000001</v>
      </c>
      <c r="DW3056" s="1">
        <v>0.19800000000000001</v>
      </c>
      <c r="DX3056" s="1">
        <v>0.23799999999999999</v>
      </c>
      <c r="DY3056" s="1">
        <v>0.25800000000000001</v>
      </c>
      <c r="DZ3056" s="1">
        <v>0.19500000000000001</v>
      </c>
      <c r="EA3056" s="1">
        <v>0.23400000000000001</v>
      </c>
    </row>
    <row r="3057" spans="1:131" x14ac:dyDescent="0.25">
      <c r="A3057" s="1" t="s">
        <v>480</v>
      </c>
      <c r="B3057" s="1" t="s">
        <v>479</v>
      </c>
      <c r="C3057" s="1" t="s">
        <v>144</v>
      </c>
      <c r="D3057" s="84">
        <v>1998</v>
      </c>
      <c r="E3057" s="3">
        <v>36145</v>
      </c>
      <c r="F3057" s="3"/>
      <c r="J3057" s="1">
        <v>0.1245</v>
      </c>
      <c r="K3057" s="1">
        <v>1335.78</v>
      </c>
      <c r="L3057" s="1">
        <v>2028.165</v>
      </c>
      <c r="M3057" s="1">
        <v>3371.95</v>
      </c>
      <c r="N3057" s="1">
        <v>3178.2</v>
      </c>
      <c r="O3057" s="1">
        <v>2141</v>
      </c>
      <c r="P3057" s="1">
        <v>17196.78715</v>
      </c>
      <c r="AA3057" s="1">
        <v>17196.78715</v>
      </c>
      <c r="AF3057" s="1">
        <v>1335.78</v>
      </c>
      <c r="AG3057" s="1">
        <v>2028.165</v>
      </c>
      <c r="AH3057" s="1">
        <v>3371.95</v>
      </c>
      <c r="AI3057" s="1">
        <v>3178.2</v>
      </c>
      <c r="AJ3057" s="1">
        <v>2141</v>
      </c>
      <c r="AK3057" s="119">
        <v>785.07</v>
      </c>
      <c r="AL3057" s="119">
        <f>AK3057/100</f>
        <v>7.8507000000000007</v>
      </c>
      <c r="AM3057" s="1"/>
      <c r="AN3057" s="1"/>
      <c r="AO3057" s="1"/>
      <c r="AP3057" s="4"/>
      <c r="AU3057" s="1">
        <v>5552.4</v>
      </c>
      <c r="AW3057" s="1">
        <v>90.82</v>
      </c>
      <c r="AX3057" s="1">
        <v>0.87546535999999997</v>
      </c>
      <c r="BA3057" s="1">
        <v>6.08</v>
      </c>
      <c r="BB3057" s="1">
        <v>4.5</v>
      </c>
      <c r="BE3057" s="1">
        <v>4.5</v>
      </c>
      <c r="BF3057" s="1">
        <v>831.17</v>
      </c>
      <c r="BG3057" s="1">
        <v>3.57</v>
      </c>
      <c r="BJ3057" s="1">
        <f>BL3057</f>
        <v>172.96</v>
      </c>
      <c r="BK3057" s="1">
        <v>17413.04</v>
      </c>
      <c r="BL3057" s="1">
        <v>172.96</v>
      </c>
      <c r="BM3057" s="1">
        <v>19.079999999999998</v>
      </c>
      <c r="BO3057" s="1">
        <v>80.569999999999993</v>
      </c>
      <c r="BZ3057" s="1">
        <v>399.52</v>
      </c>
      <c r="CD3057" s="1">
        <v>490.88</v>
      </c>
      <c r="CI3057" s="1" t="s">
        <v>145</v>
      </c>
    </row>
    <row r="3058" spans="1:131" hidden="1" x14ac:dyDescent="0.25">
      <c r="A3058" s="1" t="s">
        <v>480</v>
      </c>
      <c r="B3058" s="1" t="s">
        <v>479</v>
      </c>
      <c r="C3058" s="1" t="s">
        <v>144</v>
      </c>
      <c r="D3058" s="84">
        <v>1998</v>
      </c>
      <c r="E3058" s="3">
        <v>36146</v>
      </c>
      <c r="F3058" s="3"/>
      <c r="AK3058" s="4"/>
      <c r="AL3058" s="4"/>
      <c r="AM3058" s="1"/>
      <c r="AN3058" s="1"/>
      <c r="AO3058" s="1"/>
      <c r="AP3058" s="4"/>
      <c r="CG3058" s="1">
        <v>7.17</v>
      </c>
      <c r="CI3058" s="1" t="s">
        <v>145</v>
      </c>
    </row>
    <row r="3059" spans="1:131" hidden="1" x14ac:dyDescent="0.25">
      <c r="A3059" s="1" t="s">
        <v>480</v>
      </c>
      <c r="B3059" s="1" t="s">
        <v>479</v>
      </c>
      <c r="C3059" s="1" t="s">
        <v>144</v>
      </c>
      <c r="D3059" s="84">
        <v>1998</v>
      </c>
      <c r="E3059" s="3">
        <v>36150</v>
      </c>
      <c r="F3059" s="3"/>
      <c r="AK3059" s="4"/>
      <c r="AL3059" s="4"/>
      <c r="AM3059" s="1"/>
      <c r="AN3059" s="1"/>
      <c r="AO3059" s="1"/>
      <c r="AP3059" s="4"/>
      <c r="CG3059" s="1">
        <v>7.75</v>
      </c>
      <c r="CH3059" s="1" t="s">
        <v>145</v>
      </c>
      <c r="CI3059" s="1" t="s">
        <v>145</v>
      </c>
      <c r="DS3059" s="1">
        <v>289.70999999999998</v>
      </c>
      <c r="DT3059" s="1">
        <v>8.7999999999999995E-2</v>
      </c>
      <c r="DU3059" s="1">
        <v>0.14299999999999999</v>
      </c>
      <c r="DV3059" s="1">
        <v>0.155</v>
      </c>
      <c r="DW3059" s="1">
        <v>0.17599999999999999</v>
      </c>
      <c r="DX3059" s="1">
        <v>0.223</v>
      </c>
      <c r="DY3059" s="1">
        <v>0.246</v>
      </c>
      <c r="DZ3059" s="1">
        <v>0.191</v>
      </c>
      <c r="EA3059" s="1">
        <v>0.22500000000000001</v>
      </c>
    </row>
    <row r="3060" spans="1:131" hidden="1" x14ac:dyDescent="0.25">
      <c r="A3060" s="1" t="s">
        <v>480</v>
      </c>
      <c r="B3060" s="1" t="s">
        <v>479</v>
      </c>
      <c r="C3060" s="1" t="s">
        <v>144</v>
      </c>
      <c r="D3060" s="84">
        <v>1998</v>
      </c>
      <c r="E3060" s="3">
        <v>36152</v>
      </c>
      <c r="F3060" s="3"/>
      <c r="AK3060" s="4"/>
      <c r="AL3060" s="4"/>
      <c r="AM3060" s="1"/>
      <c r="AN3060" s="1"/>
      <c r="AO3060" s="1"/>
      <c r="AP3060" s="4"/>
      <c r="CG3060" s="1">
        <v>3</v>
      </c>
      <c r="CI3060" s="1" t="s">
        <v>145</v>
      </c>
    </row>
    <row r="3061" spans="1:131" x14ac:dyDescent="0.25">
      <c r="A3061" s="1" t="s">
        <v>480</v>
      </c>
      <c r="B3061" s="1" t="s">
        <v>479</v>
      </c>
      <c r="C3061" s="1" t="s">
        <v>144</v>
      </c>
      <c r="D3061" s="84">
        <v>1998</v>
      </c>
      <c r="E3061" s="3">
        <v>36153</v>
      </c>
      <c r="F3061" s="3"/>
      <c r="J3061" s="1">
        <v>1113.1500000000001</v>
      </c>
      <c r="K3061" s="1">
        <v>2155.8125</v>
      </c>
      <c r="L3061" s="1">
        <v>3371.95</v>
      </c>
      <c r="M3061" s="1">
        <v>3178.2</v>
      </c>
      <c r="N3061" s="1">
        <v>2099.9749999999999</v>
      </c>
      <c r="AF3061" s="1">
        <v>1113.1500000000001</v>
      </c>
      <c r="AG3061" s="1">
        <v>2155.8125</v>
      </c>
      <c r="AH3061" s="1">
        <v>3371.95</v>
      </c>
      <c r="AI3061" s="1">
        <v>3178.2</v>
      </c>
      <c r="AJ3061" s="1">
        <v>2099.9749999999999</v>
      </c>
      <c r="AK3061" s="119">
        <v>998.98</v>
      </c>
      <c r="AL3061" s="119">
        <f>AK3061/100</f>
        <v>9.9898000000000007</v>
      </c>
      <c r="AM3061" s="1"/>
      <c r="AN3061" s="1"/>
      <c r="AO3061" s="1"/>
      <c r="AP3061" s="4"/>
      <c r="AU3061" s="1">
        <v>11955.88</v>
      </c>
      <c r="AW3061" s="1">
        <v>165.33</v>
      </c>
      <c r="AX3061" s="1">
        <v>0.86040676299999996</v>
      </c>
      <c r="BA3061" s="1">
        <v>10.73</v>
      </c>
      <c r="BB3061" s="1">
        <v>4.5</v>
      </c>
      <c r="BE3061" s="1">
        <v>4.5</v>
      </c>
      <c r="BF3061" s="1">
        <v>856</v>
      </c>
      <c r="BG3061" s="1">
        <v>3.19</v>
      </c>
      <c r="BJ3061" s="1">
        <f>BL3061</f>
        <v>151.25</v>
      </c>
      <c r="BK3061" s="1">
        <v>16046.91</v>
      </c>
      <c r="BL3061" s="1">
        <v>151.25</v>
      </c>
      <c r="BM3061" s="1">
        <v>29.53</v>
      </c>
      <c r="BO3061" s="1">
        <v>102.35</v>
      </c>
      <c r="BZ3061" s="1">
        <v>507.37</v>
      </c>
      <c r="CD3061" s="1">
        <v>421.58</v>
      </c>
      <c r="CI3061" s="1" t="s">
        <v>145</v>
      </c>
    </row>
    <row r="3062" spans="1:131" hidden="1" x14ac:dyDescent="0.25">
      <c r="A3062" s="1" t="s">
        <v>480</v>
      </c>
      <c r="B3062" s="1" t="s">
        <v>479</v>
      </c>
      <c r="C3062" s="1" t="s">
        <v>144</v>
      </c>
      <c r="D3062" s="84">
        <v>1998</v>
      </c>
      <c r="E3062" s="3">
        <v>36157</v>
      </c>
      <c r="F3062" s="3"/>
      <c r="AK3062" s="4"/>
      <c r="AL3062" s="4"/>
      <c r="AM3062" s="1"/>
      <c r="AN3062" s="1"/>
      <c r="AO3062" s="1"/>
      <c r="AP3062" s="4"/>
      <c r="CH3062" s="1" t="s">
        <v>145</v>
      </c>
      <c r="CI3062" s="1" t="s">
        <v>145</v>
      </c>
      <c r="DS3062" s="1">
        <v>274.5</v>
      </c>
      <c r="DT3062" s="1">
        <v>0.08</v>
      </c>
      <c r="DU3062" s="1">
        <v>0.13700000000000001</v>
      </c>
      <c r="DV3062" s="1">
        <v>0.14399999999999999</v>
      </c>
      <c r="DW3062" s="1">
        <v>0.16</v>
      </c>
      <c r="DX3062" s="1">
        <v>0.20599999999999999</v>
      </c>
      <c r="DY3062" s="1">
        <v>0.23400000000000001</v>
      </c>
      <c r="DZ3062" s="1">
        <v>0.186</v>
      </c>
      <c r="EA3062" s="1">
        <v>0.22600000000000001</v>
      </c>
    </row>
    <row r="3063" spans="1:131" x14ac:dyDescent="0.25">
      <c r="A3063" s="1" t="s">
        <v>480</v>
      </c>
      <c r="B3063" s="1" t="s">
        <v>479</v>
      </c>
      <c r="C3063" s="1" t="s">
        <v>144</v>
      </c>
      <c r="D3063" s="84">
        <v>1998</v>
      </c>
      <c r="E3063" s="3">
        <v>36159</v>
      </c>
      <c r="F3063" s="3"/>
      <c r="J3063" s="1">
        <v>2124.605</v>
      </c>
      <c r="K3063" s="1">
        <v>2891.1550000000002</v>
      </c>
      <c r="L3063" s="1">
        <v>3178.2</v>
      </c>
      <c r="M3063" s="1">
        <v>2099.9749999999999</v>
      </c>
      <c r="AG3063" s="1">
        <v>2124.605</v>
      </c>
      <c r="AH3063" s="1">
        <v>2891.1550000000002</v>
      </c>
      <c r="AI3063" s="1">
        <v>3178.2</v>
      </c>
      <c r="AJ3063" s="1">
        <v>2099.9749999999999</v>
      </c>
      <c r="AK3063" s="119">
        <v>1347.42</v>
      </c>
      <c r="AL3063" s="119">
        <f t="shared" ref="AL3063:AL3064" si="25">AK3063/100</f>
        <v>13.474200000000002</v>
      </c>
      <c r="AM3063" s="1"/>
      <c r="AN3063" s="1"/>
      <c r="AO3063" s="1"/>
      <c r="AP3063" s="4"/>
      <c r="AU3063" s="1">
        <v>16327.63</v>
      </c>
      <c r="AW3063" s="1">
        <v>314.81</v>
      </c>
      <c r="AX3063" s="1">
        <v>0.79348847099999997</v>
      </c>
      <c r="BA3063" s="1">
        <v>17.87</v>
      </c>
      <c r="BB3063" s="1">
        <v>5.3</v>
      </c>
      <c r="BE3063" s="1">
        <v>3.7</v>
      </c>
      <c r="BF3063" s="1">
        <v>907.5</v>
      </c>
      <c r="BG3063" s="1">
        <v>2.39</v>
      </c>
      <c r="BJ3063" s="1">
        <f t="shared" ref="BJ3063:BJ3064" si="26">BL3063</f>
        <v>147.53</v>
      </c>
      <c r="BK3063" s="1">
        <v>16807.849999999999</v>
      </c>
      <c r="BL3063" s="1">
        <v>147.53</v>
      </c>
      <c r="BM3063" s="1">
        <v>25.75</v>
      </c>
      <c r="BO3063" s="1">
        <v>127.27</v>
      </c>
      <c r="BZ3063" s="1">
        <v>636.74</v>
      </c>
      <c r="CD3063" s="1">
        <v>438.9</v>
      </c>
      <c r="CI3063" s="1" t="s">
        <v>145</v>
      </c>
    </row>
    <row r="3064" spans="1:131" x14ac:dyDescent="0.25">
      <c r="A3064" s="1" t="s">
        <v>480</v>
      </c>
      <c r="B3064" s="1" t="s">
        <v>479</v>
      </c>
      <c r="C3064" s="1" t="s">
        <v>144</v>
      </c>
      <c r="D3064" s="84">
        <v>1998</v>
      </c>
      <c r="E3064" s="3">
        <v>36167</v>
      </c>
      <c r="F3064" s="3"/>
      <c r="AK3064" s="119">
        <v>1233.1199999999999</v>
      </c>
      <c r="AL3064" s="119">
        <f t="shared" si="25"/>
        <v>12.331199999999999</v>
      </c>
      <c r="AM3064" s="1"/>
      <c r="AN3064" s="1"/>
      <c r="AO3064" s="1"/>
      <c r="AP3064" s="4"/>
      <c r="AU3064" s="1">
        <v>13533.16</v>
      </c>
      <c r="AW3064" s="1">
        <v>424.57</v>
      </c>
      <c r="AX3064" s="1">
        <v>0.65794922300000003</v>
      </c>
      <c r="BA3064" s="1">
        <v>23.66</v>
      </c>
      <c r="BB3064" s="1">
        <v>6.05</v>
      </c>
      <c r="BE3064" s="1">
        <v>2.95</v>
      </c>
      <c r="BF3064" s="1">
        <v>848.33</v>
      </c>
      <c r="BG3064" s="1">
        <v>1.62</v>
      </c>
      <c r="BJ3064" s="1">
        <f t="shared" si="26"/>
        <v>90.7</v>
      </c>
      <c r="BK3064" s="1">
        <v>17897.099999999999</v>
      </c>
      <c r="BL3064" s="1">
        <v>90.7</v>
      </c>
      <c r="BM3064" s="1">
        <v>23.4</v>
      </c>
      <c r="BO3064" s="1">
        <v>92.08</v>
      </c>
      <c r="BZ3064" s="1">
        <v>465.49</v>
      </c>
      <c r="CD3064" s="1">
        <v>392.7</v>
      </c>
      <c r="CI3064" s="1" t="s">
        <v>145</v>
      </c>
    </row>
    <row r="3065" spans="1:131" hidden="1" x14ac:dyDescent="0.25">
      <c r="A3065" s="1" t="s">
        <v>480</v>
      </c>
      <c r="B3065" s="1" t="s">
        <v>479</v>
      </c>
      <c r="C3065" s="1" t="s">
        <v>144</v>
      </c>
      <c r="D3065" s="84">
        <v>1998</v>
      </c>
      <c r="E3065" s="3">
        <v>36171</v>
      </c>
      <c r="F3065" s="3"/>
      <c r="AK3065" s="4"/>
      <c r="AL3065" s="4"/>
      <c r="AM3065" s="1"/>
      <c r="AN3065" s="1"/>
      <c r="AO3065" s="1"/>
      <c r="AP3065" s="4"/>
      <c r="CH3065" s="1" t="s">
        <v>145</v>
      </c>
      <c r="DS3065" s="1">
        <v>245.3</v>
      </c>
      <c r="DT3065" s="1">
        <v>7.6999999999999999E-2</v>
      </c>
      <c r="DU3065" s="1">
        <v>0.126</v>
      </c>
      <c r="DV3065" s="1">
        <v>0.13100000000000001</v>
      </c>
      <c r="DW3065" s="1">
        <v>0.13600000000000001</v>
      </c>
      <c r="DX3065" s="1">
        <v>0.17599999999999999</v>
      </c>
      <c r="DY3065" s="1">
        <v>0.20100000000000001</v>
      </c>
      <c r="DZ3065" s="1">
        <v>0.17100000000000001</v>
      </c>
      <c r="EA3065" s="1">
        <v>0.20899999999999999</v>
      </c>
    </row>
    <row r="3066" spans="1:131" x14ac:dyDescent="0.25">
      <c r="A3066" s="1" t="s">
        <v>480</v>
      </c>
      <c r="B3066" s="1" t="s">
        <v>479</v>
      </c>
      <c r="C3066" s="1" t="s">
        <v>144</v>
      </c>
      <c r="D3066" s="84">
        <v>1998</v>
      </c>
      <c r="E3066" s="3">
        <v>36172</v>
      </c>
      <c r="F3066" s="3"/>
      <c r="AK3066" s="119">
        <v>1129.73</v>
      </c>
      <c r="AL3066" s="119">
        <f>AK3066/100</f>
        <v>11.2973</v>
      </c>
      <c r="AM3066" s="1"/>
      <c r="AN3066" s="1"/>
      <c r="AO3066" s="1"/>
      <c r="AP3066" s="4"/>
      <c r="AU3066" s="1">
        <v>12381.91</v>
      </c>
      <c r="AW3066" s="1">
        <v>476.6</v>
      </c>
      <c r="BA3066" s="1">
        <v>31.32</v>
      </c>
      <c r="BB3066" s="1">
        <v>8.9499999999999993</v>
      </c>
      <c r="BE3066" s="1">
        <v>0.05</v>
      </c>
      <c r="BF3066" s="1">
        <v>891.67</v>
      </c>
      <c r="BG3066" s="1">
        <v>0.02</v>
      </c>
      <c r="BJ3066" s="1">
        <f>BL3066</f>
        <v>3.13</v>
      </c>
      <c r="BL3066" s="1">
        <v>3.13</v>
      </c>
      <c r="BM3066" s="1">
        <v>22.18</v>
      </c>
      <c r="BO3066" s="1">
        <v>81.77</v>
      </c>
      <c r="BZ3066" s="1">
        <v>356.04</v>
      </c>
      <c r="CD3066" s="1">
        <v>384.04</v>
      </c>
      <c r="CI3066" s="1" t="s">
        <v>145</v>
      </c>
    </row>
    <row r="3067" spans="1:131" hidden="1" x14ac:dyDescent="0.25">
      <c r="A3067" s="1" t="s">
        <v>480</v>
      </c>
      <c r="B3067" s="1" t="s">
        <v>479</v>
      </c>
      <c r="C3067" s="1" t="s">
        <v>144</v>
      </c>
      <c r="D3067" s="84">
        <v>1998</v>
      </c>
      <c r="E3067" s="3">
        <v>36178</v>
      </c>
      <c r="F3067" s="3"/>
      <c r="AK3067" s="4"/>
      <c r="AL3067" s="4"/>
      <c r="AM3067" s="1"/>
      <c r="AN3067" s="1"/>
      <c r="AO3067" s="1"/>
      <c r="AP3067" s="4"/>
      <c r="CH3067" s="1" t="s">
        <v>145</v>
      </c>
      <c r="DS3067" s="1">
        <v>238.56</v>
      </c>
      <c r="DT3067" s="1">
        <v>7.3999999999999996E-2</v>
      </c>
      <c r="DU3067" s="1">
        <v>0.126</v>
      </c>
      <c r="DV3067" s="1">
        <v>0.129</v>
      </c>
      <c r="DW3067" s="1">
        <v>0.13300000000000001</v>
      </c>
      <c r="DX3067" s="1">
        <v>0.17</v>
      </c>
      <c r="DY3067" s="1">
        <v>0.192</v>
      </c>
      <c r="DZ3067" s="1">
        <v>0.16500000000000001</v>
      </c>
      <c r="EA3067" s="1">
        <v>0.20499999999999999</v>
      </c>
    </row>
    <row r="3068" spans="1:131" x14ac:dyDescent="0.25">
      <c r="A3068" s="1" t="s">
        <v>480</v>
      </c>
      <c r="B3068" s="1" t="s">
        <v>479</v>
      </c>
      <c r="C3068" s="1" t="s">
        <v>144</v>
      </c>
      <c r="D3068" s="84">
        <v>1998</v>
      </c>
      <c r="E3068" s="3">
        <v>36179</v>
      </c>
      <c r="F3068" s="3"/>
      <c r="AK3068" s="119">
        <v>1516.91</v>
      </c>
      <c r="AL3068" s="119">
        <f>AK3068/100</f>
        <v>15.1691</v>
      </c>
      <c r="AM3068" s="1"/>
      <c r="AN3068" s="1"/>
      <c r="AO3068" s="1"/>
      <c r="AP3068" s="4"/>
      <c r="AU3068" s="1">
        <v>15696.13</v>
      </c>
      <c r="AW3068" s="1">
        <v>634.51</v>
      </c>
      <c r="BA3068" s="1">
        <v>117.62</v>
      </c>
      <c r="BB3068" s="1">
        <v>9</v>
      </c>
      <c r="BE3068" s="1">
        <v>0</v>
      </c>
      <c r="BG3068" s="1">
        <v>0</v>
      </c>
      <c r="BL3068" s="1">
        <v>0</v>
      </c>
      <c r="BM3068" s="1">
        <v>24.03</v>
      </c>
      <c r="BO3068" s="1">
        <v>85.51</v>
      </c>
      <c r="CI3068" s="1" t="s">
        <v>145</v>
      </c>
    </row>
    <row r="3069" spans="1:131" hidden="1" x14ac:dyDescent="0.25">
      <c r="A3069" s="1" t="s">
        <v>480</v>
      </c>
      <c r="B3069" s="1" t="s">
        <v>479</v>
      </c>
      <c r="C3069" s="1" t="s">
        <v>144</v>
      </c>
      <c r="D3069" s="84">
        <v>1998</v>
      </c>
      <c r="E3069" s="3">
        <v>36185</v>
      </c>
      <c r="F3069" s="3"/>
      <c r="AK3069" s="4"/>
      <c r="AL3069" s="4"/>
      <c r="AM3069" s="1"/>
      <c r="AN3069" s="1"/>
      <c r="AO3069" s="1"/>
      <c r="AP3069" s="4"/>
      <c r="CH3069" s="1" t="s">
        <v>145</v>
      </c>
      <c r="DS3069" s="1">
        <v>238.26</v>
      </c>
      <c r="DT3069" s="1">
        <v>7.0999999999999994E-2</v>
      </c>
      <c r="DU3069" s="1">
        <v>0.129</v>
      </c>
      <c r="DV3069" s="1">
        <v>0.13100000000000001</v>
      </c>
      <c r="DW3069" s="1">
        <v>0.13800000000000001</v>
      </c>
      <c r="DX3069" s="1">
        <v>0.16900000000000001</v>
      </c>
      <c r="DY3069" s="1">
        <v>0.193</v>
      </c>
      <c r="DZ3069" s="1">
        <v>0.161</v>
      </c>
      <c r="EA3069" s="1">
        <v>0.2</v>
      </c>
    </row>
    <row r="3070" spans="1:131" x14ac:dyDescent="0.25">
      <c r="A3070" s="1" t="s">
        <v>480</v>
      </c>
      <c r="B3070" s="1" t="s">
        <v>479</v>
      </c>
      <c r="C3070" s="1" t="s">
        <v>144</v>
      </c>
      <c r="D3070" s="84">
        <v>1998</v>
      </c>
      <c r="E3070" s="3">
        <v>36188</v>
      </c>
      <c r="F3070" s="3"/>
      <c r="AK3070" s="119">
        <v>1304.24</v>
      </c>
      <c r="AL3070" s="119">
        <f>AK3070/100</f>
        <v>13.042400000000001</v>
      </c>
      <c r="AM3070" s="1"/>
      <c r="AN3070" s="1"/>
      <c r="AO3070" s="1"/>
      <c r="AP3070" s="4"/>
      <c r="AU3070" s="1">
        <v>15834.47</v>
      </c>
      <c r="AW3070" s="1">
        <v>577.24</v>
      </c>
      <c r="BA3070" s="1">
        <v>94.95</v>
      </c>
      <c r="BB3070" s="1">
        <v>9</v>
      </c>
      <c r="BE3070" s="1">
        <v>0</v>
      </c>
      <c r="BG3070" s="1">
        <v>0</v>
      </c>
      <c r="BL3070" s="1">
        <v>0</v>
      </c>
      <c r="BM3070" s="1">
        <v>24.88</v>
      </c>
      <c r="BO3070" s="1">
        <v>83.69</v>
      </c>
      <c r="CI3070" s="1" t="s">
        <v>145</v>
      </c>
    </row>
    <row r="3071" spans="1:131" hidden="1" x14ac:dyDescent="0.25">
      <c r="A3071" s="1" t="s">
        <v>480</v>
      </c>
      <c r="B3071" s="1" t="s">
        <v>479</v>
      </c>
      <c r="C3071" s="1" t="s">
        <v>144</v>
      </c>
      <c r="D3071" s="84">
        <v>1998</v>
      </c>
      <c r="E3071" s="3">
        <v>36192</v>
      </c>
      <c r="F3071" s="3"/>
      <c r="AK3071" s="4"/>
      <c r="AL3071" s="4"/>
      <c r="AM3071" s="1"/>
      <c r="AN3071" s="1"/>
      <c r="AO3071" s="1"/>
      <c r="AP3071" s="4"/>
      <c r="CH3071" s="1" t="s">
        <v>145</v>
      </c>
      <c r="DS3071" s="1">
        <v>240.12</v>
      </c>
      <c r="DT3071" s="1">
        <v>6.7000000000000004E-2</v>
      </c>
      <c r="DU3071" s="1">
        <v>0.13200000000000001</v>
      </c>
      <c r="DV3071" s="1">
        <v>0.13600000000000001</v>
      </c>
      <c r="DW3071" s="1">
        <v>0.14399999999999999</v>
      </c>
      <c r="DX3071" s="1">
        <v>0.17499999999999999</v>
      </c>
      <c r="DY3071" s="1">
        <v>0.192</v>
      </c>
      <c r="DZ3071" s="1">
        <v>0.158</v>
      </c>
      <c r="EA3071" s="1">
        <v>0.19600000000000001</v>
      </c>
    </row>
    <row r="3072" spans="1:131" x14ac:dyDescent="0.25">
      <c r="A3072" s="1" t="s">
        <v>480</v>
      </c>
      <c r="B3072" s="1" t="s">
        <v>479</v>
      </c>
      <c r="C3072" s="1" t="s">
        <v>144</v>
      </c>
      <c r="D3072" s="84">
        <v>1998</v>
      </c>
      <c r="E3072" s="3">
        <v>36194</v>
      </c>
      <c r="F3072" s="3"/>
      <c r="AK3072" s="119">
        <v>1272.6300000000001</v>
      </c>
      <c r="AL3072" s="119">
        <f>AK3072/100</f>
        <v>12.726300000000002</v>
      </c>
      <c r="AM3072" s="1"/>
      <c r="AN3072" s="1"/>
      <c r="AO3072" s="1"/>
      <c r="AP3072" s="4"/>
      <c r="AU3072" s="1">
        <v>12485.67</v>
      </c>
      <c r="AW3072" s="1">
        <v>574.52</v>
      </c>
      <c r="BA3072" s="1">
        <v>92.45</v>
      </c>
      <c r="BB3072" s="1">
        <v>9</v>
      </c>
      <c r="BE3072" s="1">
        <v>0</v>
      </c>
      <c r="BG3072" s="1">
        <v>0</v>
      </c>
      <c r="BL3072" s="1">
        <v>0</v>
      </c>
      <c r="BM3072" s="1">
        <v>20.58</v>
      </c>
      <c r="BO3072" s="1">
        <v>71.760000000000005</v>
      </c>
      <c r="CI3072" s="1" t="s">
        <v>145</v>
      </c>
    </row>
    <row r="3073" spans="1:131" hidden="1" x14ac:dyDescent="0.25">
      <c r="A3073" s="1" t="s">
        <v>480</v>
      </c>
      <c r="B3073" s="1" t="s">
        <v>479</v>
      </c>
      <c r="C3073" s="1" t="s">
        <v>144</v>
      </c>
      <c r="D3073" s="84">
        <v>1998</v>
      </c>
      <c r="E3073" s="3">
        <v>36199</v>
      </c>
      <c r="F3073" s="3"/>
      <c r="AK3073" s="4"/>
      <c r="AL3073" s="4"/>
      <c r="AM3073" s="1"/>
      <c r="AN3073" s="1"/>
      <c r="AO3073" s="1"/>
      <c r="AP3073" s="4"/>
      <c r="CH3073" s="1" t="s">
        <v>145</v>
      </c>
      <c r="DS3073" s="1">
        <v>241.16</v>
      </c>
      <c r="DT3073" s="1">
        <v>6.6000000000000003E-2</v>
      </c>
      <c r="DU3073" s="1">
        <v>0.13600000000000001</v>
      </c>
      <c r="DV3073" s="1">
        <v>0.14199999999999999</v>
      </c>
      <c r="DW3073" s="1">
        <v>0.14599999999999999</v>
      </c>
      <c r="DX3073" s="1">
        <v>0.17299999999999999</v>
      </c>
      <c r="DY3073" s="1">
        <v>0.192</v>
      </c>
      <c r="DZ3073" s="1">
        <v>0.157</v>
      </c>
      <c r="EA3073" s="1">
        <v>0.19400000000000001</v>
      </c>
    </row>
    <row r="3074" spans="1:131" x14ac:dyDescent="0.25">
      <c r="A3074" s="1" t="s">
        <v>480</v>
      </c>
      <c r="B3074" s="1" t="s">
        <v>479</v>
      </c>
      <c r="C3074" s="1" t="s">
        <v>144</v>
      </c>
      <c r="D3074" s="84">
        <v>1998</v>
      </c>
      <c r="E3074" s="3">
        <v>36201</v>
      </c>
      <c r="F3074" s="3"/>
      <c r="AK3074" s="119"/>
      <c r="AL3074" s="119"/>
      <c r="AM3074" s="1"/>
      <c r="AN3074" s="1"/>
      <c r="AO3074" s="1"/>
      <c r="AP3074" s="4"/>
      <c r="AU3074" s="1">
        <v>17853.91</v>
      </c>
      <c r="AW3074" s="1">
        <v>507.33</v>
      </c>
      <c r="BB3074" s="1">
        <v>9</v>
      </c>
      <c r="BE3074" s="1">
        <v>0</v>
      </c>
      <c r="BM3074" s="1">
        <v>0</v>
      </c>
      <c r="BQ3074" s="1" t="s">
        <v>89</v>
      </c>
      <c r="CI3074" s="1" t="s">
        <v>145</v>
      </c>
    </row>
    <row r="3075" spans="1:131" x14ac:dyDescent="0.25">
      <c r="A3075" s="1" t="s">
        <v>480</v>
      </c>
      <c r="B3075" s="1" t="s">
        <v>479</v>
      </c>
      <c r="C3075" s="1" t="s">
        <v>144</v>
      </c>
      <c r="D3075" s="84">
        <v>1998</v>
      </c>
      <c r="E3075" s="3">
        <v>36209</v>
      </c>
      <c r="F3075" s="3"/>
      <c r="AK3075" s="4"/>
      <c r="AL3075" s="4"/>
      <c r="AM3075" s="1"/>
      <c r="AN3075" s="1"/>
      <c r="AO3075" s="1"/>
      <c r="AP3075" s="4"/>
      <c r="AU3075" s="1">
        <v>0</v>
      </c>
      <c r="BB3075" s="1">
        <v>9</v>
      </c>
      <c r="BE3075" s="1">
        <v>0</v>
      </c>
      <c r="BM3075" s="1">
        <v>0</v>
      </c>
      <c r="CI3075" s="1" t="s">
        <v>145</v>
      </c>
    </row>
    <row r="3076" spans="1:131" x14ac:dyDescent="0.25">
      <c r="A3076" s="1" t="s">
        <v>480</v>
      </c>
      <c r="B3076" s="1" t="s">
        <v>479</v>
      </c>
      <c r="C3076" s="1" t="s">
        <v>144</v>
      </c>
      <c r="D3076" s="84">
        <v>1998</v>
      </c>
      <c r="E3076" s="3">
        <v>36215</v>
      </c>
      <c r="F3076" s="3"/>
      <c r="AK3076" s="4"/>
      <c r="AL3076" s="4"/>
      <c r="AM3076" s="1"/>
      <c r="AN3076" s="1"/>
      <c r="AO3076" s="1"/>
      <c r="AP3076" s="4"/>
      <c r="AU3076" s="1">
        <v>0</v>
      </c>
      <c r="BB3076" s="1">
        <v>9</v>
      </c>
      <c r="BE3076" s="1">
        <v>0</v>
      </c>
      <c r="BM3076" s="1">
        <v>0</v>
      </c>
      <c r="CI3076" s="1" t="s">
        <v>145</v>
      </c>
    </row>
    <row r="3077" spans="1:131" hidden="1" x14ac:dyDescent="0.25">
      <c r="A3077" s="1" t="s">
        <v>480</v>
      </c>
      <c r="B3077" s="1" t="s">
        <v>479</v>
      </c>
      <c r="C3077" s="1" t="s">
        <v>144</v>
      </c>
      <c r="D3077" s="84">
        <v>1998</v>
      </c>
      <c r="E3077" s="3">
        <v>36221</v>
      </c>
      <c r="F3077" s="3"/>
      <c r="AK3077" s="4"/>
      <c r="AL3077" s="4"/>
      <c r="AM3077" s="1"/>
      <c r="AN3077" s="1"/>
      <c r="AO3077" s="1"/>
      <c r="AP3077" s="4"/>
      <c r="CI3077" s="1" t="s">
        <v>145</v>
      </c>
    </row>
    <row r="3078" spans="1:131" x14ac:dyDescent="0.25">
      <c r="A3078" s="1" t="s">
        <v>480</v>
      </c>
      <c r="B3078" s="1" t="s">
        <v>479</v>
      </c>
      <c r="C3078" s="1" t="s">
        <v>144</v>
      </c>
      <c r="D3078" s="84">
        <v>1998</v>
      </c>
      <c r="E3078" s="3">
        <v>36222</v>
      </c>
      <c r="F3078" s="3"/>
      <c r="AK3078" s="4"/>
      <c r="AL3078" s="4"/>
      <c r="AM3078" s="1"/>
      <c r="AN3078" s="1"/>
      <c r="AO3078" s="1"/>
      <c r="AP3078" s="4"/>
      <c r="AU3078" s="1">
        <v>0</v>
      </c>
      <c r="BB3078" s="1">
        <v>9</v>
      </c>
      <c r="BE3078" s="1">
        <v>0</v>
      </c>
      <c r="BM3078" s="1">
        <v>0</v>
      </c>
      <c r="CI3078" s="1" t="s">
        <v>145</v>
      </c>
    </row>
    <row r="3079" spans="1:131" hidden="1" x14ac:dyDescent="0.25">
      <c r="A3079" s="1" t="s">
        <v>480</v>
      </c>
      <c r="B3079" s="1" t="s">
        <v>479</v>
      </c>
      <c r="C3079" s="1" t="s">
        <v>144</v>
      </c>
      <c r="D3079" s="84">
        <v>1998</v>
      </c>
      <c r="E3079" s="3">
        <v>36342</v>
      </c>
      <c r="F3079" s="3"/>
      <c r="J3079" s="1">
        <v>1575.7049999999999</v>
      </c>
      <c r="K3079" s="1">
        <v>3178.2</v>
      </c>
      <c r="L3079" s="1">
        <v>2099.9749999999999</v>
      </c>
      <c r="AH3079" s="1">
        <v>1575.7049999999999</v>
      </c>
      <c r="AI3079" s="1">
        <v>3178.2</v>
      </c>
      <c r="AJ3079" s="1">
        <v>2099.9749999999999</v>
      </c>
      <c r="AK3079" s="4"/>
      <c r="AL3079" s="4"/>
      <c r="AM3079" s="1"/>
      <c r="AN3079" s="1"/>
      <c r="AO3079" s="1"/>
      <c r="AP3079" s="4"/>
      <c r="CI3079" s="1" t="s">
        <v>145</v>
      </c>
    </row>
    <row r="3080" spans="1:131" hidden="1" x14ac:dyDescent="0.25">
      <c r="A3080" s="1" t="s">
        <v>480</v>
      </c>
      <c r="B3080" s="1" t="s">
        <v>479</v>
      </c>
      <c r="C3080" s="1" t="s">
        <v>144</v>
      </c>
      <c r="D3080" s="84">
        <v>1998</v>
      </c>
      <c r="E3080" s="3">
        <v>36435</v>
      </c>
      <c r="F3080" s="3"/>
      <c r="AK3080" s="4"/>
      <c r="AL3080" s="4"/>
      <c r="AM3080" s="1"/>
      <c r="AN3080" s="1"/>
      <c r="AO3080" s="1"/>
      <c r="AP3080" s="4"/>
      <c r="CI3080" s="1" t="s">
        <v>145</v>
      </c>
    </row>
    <row r="3081" spans="1:131" hidden="1" x14ac:dyDescent="0.25">
      <c r="A3081" s="1" t="s">
        <v>480</v>
      </c>
      <c r="B3081" s="1" t="s">
        <v>479</v>
      </c>
      <c r="C3081" s="1" t="s">
        <v>144</v>
      </c>
      <c r="D3081" s="84">
        <v>1998</v>
      </c>
      <c r="E3081" s="3">
        <v>36495</v>
      </c>
      <c r="F3081" s="3"/>
      <c r="J3081" s="1">
        <v>204.125</v>
      </c>
      <c r="AJ3081" s="1">
        <v>204.125</v>
      </c>
      <c r="AK3081" s="4"/>
      <c r="AL3081" s="4"/>
      <c r="AM3081" s="1"/>
      <c r="AN3081" s="1"/>
      <c r="AO3081" s="1"/>
      <c r="AP3081" s="4"/>
      <c r="CI3081" s="1" t="s">
        <v>145</v>
      </c>
    </row>
    <row r="3082" spans="1:131" hidden="1" x14ac:dyDescent="0.25">
      <c r="A3082" s="1" t="s">
        <v>480</v>
      </c>
      <c r="B3082" s="1" t="s">
        <v>479</v>
      </c>
      <c r="C3082" s="1" t="s">
        <v>146</v>
      </c>
      <c r="D3082" s="84">
        <v>1998</v>
      </c>
      <c r="E3082" s="3">
        <v>35838</v>
      </c>
      <c r="F3082" s="3"/>
      <c r="J3082" s="1">
        <v>0.16900000000000001</v>
      </c>
      <c r="K3082" s="1">
        <v>0.20300000000000001</v>
      </c>
      <c r="L3082" s="1">
        <v>6.4000000000000001E-2</v>
      </c>
      <c r="M3082" s="1">
        <v>484.97500000000002</v>
      </c>
      <c r="N3082" s="1">
        <v>767.9</v>
      </c>
      <c r="O3082" s="1">
        <v>1646.7</v>
      </c>
      <c r="P3082" s="1">
        <v>2560.85</v>
      </c>
      <c r="Q3082" s="1">
        <v>3396.2750000000001</v>
      </c>
      <c r="R3082" s="1">
        <v>4515.5</v>
      </c>
      <c r="Y3082" s="1">
        <v>26718.93491</v>
      </c>
      <c r="Z3082" s="1">
        <v>21682.266009999999</v>
      </c>
      <c r="AA3082" s="1">
        <v>7523.4375</v>
      </c>
      <c r="AC3082" s="1">
        <v>484.97500000000002</v>
      </c>
      <c r="AD3082" s="1">
        <v>767.9</v>
      </c>
      <c r="AE3082" s="1">
        <v>1646.7</v>
      </c>
      <c r="AF3082" s="1">
        <v>2560.85</v>
      </c>
      <c r="AG3082" s="1">
        <v>3396.2750000000001</v>
      </c>
      <c r="AH3082" s="1">
        <v>4515.5</v>
      </c>
      <c r="AI3082" s="1">
        <v>4401.5</v>
      </c>
      <c r="AJ3082" s="1">
        <v>481.5</v>
      </c>
      <c r="AK3082" s="4"/>
      <c r="AL3082" s="4"/>
      <c r="AM3082" s="1"/>
      <c r="AN3082" s="1"/>
      <c r="AO3082" s="1"/>
      <c r="AP3082" s="4"/>
      <c r="CI3082" s="1" t="s">
        <v>147</v>
      </c>
    </row>
    <row r="3083" spans="1:131" hidden="1" x14ac:dyDescent="0.25">
      <c r="A3083" s="1" t="s">
        <v>480</v>
      </c>
      <c r="B3083" s="1" t="s">
        <v>479</v>
      </c>
      <c r="C3083" s="1" t="s">
        <v>146</v>
      </c>
      <c r="D3083" s="84">
        <v>1998</v>
      </c>
      <c r="E3083" s="3">
        <v>35896</v>
      </c>
      <c r="F3083" s="3"/>
      <c r="J3083" s="1">
        <v>1.8499999999999999E-2</v>
      </c>
      <c r="K3083" s="1">
        <v>2.3E-2</v>
      </c>
      <c r="L3083" s="1">
        <v>3.5000000000000003E-2</v>
      </c>
      <c r="M3083" s="1">
        <v>4.3999999999999997E-2</v>
      </c>
      <c r="N3083" s="1">
        <v>1.7000000000000001E-2</v>
      </c>
      <c r="O3083" s="1">
        <v>330.25</v>
      </c>
      <c r="P3083" s="1">
        <v>450.7</v>
      </c>
      <c r="Q3083" s="1">
        <v>764.9</v>
      </c>
      <c r="R3083" s="1">
        <v>1260.75</v>
      </c>
      <c r="S3083" s="1">
        <v>17851.351350000001</v>
      </c>
      <c r="T3083" s="1">
        <v>19595.652170000001</v>
      </c>
      <c r="U3083" s="1">
        <v>21854.28571</v>
      </c>
      <c r="V3083" s="1">
        <v>28653.409090000001</v>
      </c>
      <c r="W3083" s="1">
        <v>14426.470590000001</v>
      </c>
      <c r="AB3083" s="1">
        <v>330.25</v>
      </c>
      <c r="AC3083" s="1">
        <v>450.7</v>
      </c>
      <c r="AD3083" s="1">
        <v>764.9</v>
      </c>
      <c r="AE3083" s="1">
        <v>1260.75</v>
      </c>
      <c r="AF3083" s="1">
        <v>245.25</v>
      </c>
      <c r="AK3083" s="4"/>
      <c r="AL3083" s="4"/>
      <c r="AM3083" s="1"/>
      <c r="AN3083" s="1"/>
      <c r="AO3083" s="1"/>
      <c r="AP3083" s="4"/>
      <c r="CI3083" s="1" t="s">
        <v>147</v>
      </c>
    </row>
    <row r="3084" spans="1:131" hidden="1" x14ac:dyDescent="0.25">
      <c r="A3084" s="1" t="s">
        <v>480</v>
      </c>
      <c r="B3084" s="1" t="s">
        <v>479</v>
      </c>
      <c r="C3084" s="1" t="s">
        <v>146</v>
      </c>
      <c r="D3084" s="84">
        <v>1998</v>
      </c>
      <c r="E3084" s="3">
        <v>36050</v>
      </c>
      <c r="F3084" s="3"/>
      <c r="J3084" s="1">
        <v>0.2445</v>
      </c>
      <c r="K3084" s="1">
        <v>0.14799999999999999</v>
      </c>
      <c r="L3084" s="1">
        <v>768.255</v>
      </c>
      <c r="M3084" s="1">
        <v>3396.2750000000001</v>
      </c>
      <c r="N3084" s="1">
        <v>4252.5</v>
      </c>
      <c r="O3084" s="1">
        <v>4688.8999999999996</v>
      </c>
      <c r="P3084" s="1">
        <v>2820.55</v>
      </c>
      <c r="Q3084" s="1">
        <v>19177.505109999998</v>
      </c>
      <c r="R3084" s="1">
        <v>19057.770270000001</v>
      </c>
      <c r="Z3084" s="1">
        <v>19177.505109999998</v>
      </c>
      <c r="AA3084" s="1">
        <v>19057.770270000001</v>
      </c>
      <c r="AF3084" s="1">
        <v>768.255</v>
      </c>
      <c r="AG3084" s="1">
        <v>3396.2750000000001</v>
      </c>
      <c r="AH3084" s="1">
        <v>4252.5</v>
      </c>
      <c r="AI3084" s="1">
        <v>4688.8999999999996</v>
      </c>
      <c r="AJ3084" s="1">
        <v>2820.55</v>
      </c>
      <c r="AK3084" s="4"/>
      <c r="AL3084" s="4"/>
      <c r="AM3084" s="1"/>
      <c r="AN3084" s="1"/>
      <c r="AO3084" s="1"/>
      <c r="AP3084" s="4"/>
      <c r="CI3084" s="1" t="s">
        <v>147</v>
      </c>
    </row>
    <row r="3085" spans="1:131" hidden="1" x14ac:dyDescent="0.25">
      <c r="A3085" s="1" t="s">
        <v>480</v>
      </c>
      <c r="B3085" s="1" t="s">
        <v>479</v>
      </c>
      <c r="C3085" s="1" t="s">
        <v>146</v>
      </c>
      <c r="D3085" s="84">
        <v>1998</v>
      </c>
      <c r="E3085" s="3">
        <v>36095</v>
      </c>
      <c r="F3085" s="3"/>
      <c r="AK3085" s="4"/>
      <c r="AL3085" s="4"/>
      <c r="AM3085" s="1"/>
      <c r="AN3085" s="1"/>
      <c r="AO3085" s="1"/>
      <c r="AP3085" s="4"/>
      <c r="CH3085" s="1" t="s">
        <v>147</v>
      </c>
      <c r="DS3085" s="1">
        <v>370.41</v>
      </c>
      <c r="DT3085" s="1">
        <v>0.222</v>
      </c>
      <c r="DU3085" s="1">
        <v>0.255</v>
      </c>
      <c r="DV3085" s="1">
        <v>0.25900000000000001</v>
      </c>
      <c r="DW3085" s="1">
        <v>0.25800000000000001</v>
      </c>
      <c r="DX3085" s="1">
        <v>0.26900000000000002</v>
      </c>
      <c r="DY3085" s="1">
        <v>0.26800000000000002</v>
      </c>
      <c r="DZ3085" s="1">
        <v>0.192</v>
      </c>
      <c r="EA3085" s="1">
        <v>0.13</v>
      </c>
    </row>
    <row r="3086" spans="1:131" hidden="1" x14ac:dyDescent="0.25">
      <c r="A3086" s="1" t="s">
        <v>480</v>
      </c>
      <c r="B3086" s="1" t="s">
        <v>479</v>
      </c>
      <c r="C3086" s="1" t="s">
        <v>146</v>
      </c>
      <c r="D3086" s="84">
        <v>1998</v>
      </c>
      <c r="E3086" s="3">
        <v>36096</v>
      </c>
      <c r="F3086" s="3"/>
      <c r="AK3086" s="4"/>
      <c r="AL3086" s="4"/>
      <c r="AM3086" s="1"/>
      <c r="AN3086" s="1"/>
      <c r="AO3086" s="1"/>
      <c r="AP3086" s="4"/>
      <c r="BC3086" s="1">
        <v>2.5499999999999998</v>
      </c>
      <c r="CB3086" s="1">
        <v>4.05</v>
      </c>
      <c r="CF3086" s="1">
        <v>5.05</v>
      </c>
      <c r="CG3086" s="1">
        <v>2.5499999999999998</v>
      </c>
      <c r="CI3086" s="1" t="s">
        <v>147</v>
      </c>
    </row>
    <row r="3087" spans="1:131" hidden="1" x14ac:dyDescent="0.25">
      <c r="A3087" s="1" t="s">
        <v>480</v>
      </c>
      <c r="B3087" s="1" t="s">
        <v>479</v>
      </c>
      <c r="C3087" s="1" t="s">
        <v>146</v>
      </c>
      <c r="D3087" s="84">
        <v>1998</v>
      </c>
      <c r="E3087" s="3">
        <v>36098</v>
      </c>
      <c r="F3087" s="3"/>
      <c r="AK3087" s="4"/>
      <c r="AL3087" s="4"/>
      <c r="AM3087" s="1"/>
      <c r="AN3087" s="1"/>
      <c r="AO3087" s="1"/>
      <c r="AP3087" s="4"/>
      <c r="BC3087" s="1">
        <v>2.9</v>
      </c>
      <c r="CB3087" s="1">
        <v>4.45</v>
      </c>
      <c r="CF3087" s="1">
        <v>8.35</v>
      </c>
      <c r="CG3087" s="1">
        <v>2.9</v>
      </c>
      <c r="CI3087" s="1" t="s">
        <v>147</v>
      </c>
    </row>
    <row r="3088" spans="1:131" hidden="1" x14ac:dyDescent="0.25">
      <c r="A3088" s="1" t="s">
        <v>480</v>
      </c>
      <c r="B3088" s="1" t="s">
        <v>479</v>
      </c>
      <c r="C3088" s="1" t="s">
        <v>146</v>
      </c>
      <c r="D3088" s="84">
        <v>1998</v>
      </c>
      <c r="E3088" s="3">
        <v>36101</v>
      </c>
      <c r="F3088" s="3"/>
      <c r="AK3088" s="4"/>
      <c r="AL3088" s="4"/>
      <c r="AM3088" s="1"/>
      <c r="AN3088" s="1"/>
      <c r="AO3088" s="1"/>
      <c r="AP3088" s="4"/>
      <c r="BC3088" s="1">
        <v>3.3</v>
      </c>
      <c r="CB3088" s="1">
        <v>4.8499999999999996</v>
      </c>
      <c r="CF3088" s="1">
        <v>8.82</v>
      </c>
      <c r="CG3088" s="1">
        <v>4.3</v>
      </c>
      <c r="CH3088" s="1" t="s">
        <v>147</v>
      </c>
      <c r="CI3088" s="1" t="s">
        <v>147</v>
      </c>
      <c r="DS3088" s="1">
        <v>410.31</v>
      </c>
      <c r="DT3088" s="1">
        <v>0.32300000000000001</v>
      </c>
      <c r="DU3088" s="1">
        <v>0.29499999999999998</v>
      </c>
      <c r="DV3088" s="1">
        <v>0.28000000000000003</v>
      </c>
      <c r="DW3088" s="1">
        <v>0.28000000000000003</v>
      </c>
      <c r="DX3088" s="1">
        <v>0.27800000000000002</v>
      </c>
      <c r="DY3088" s="1">
        <v>0.27100000000000002</v>
      </c>
      <c r="DZ3088" s="1">
        <v>0.19500000000000001</v>
      </c>
      <c r="EA3088" s="1">
        <v>0.13</v>
      </c>
    </row>
    <row r="3089" spans="1:131" x14ac:dyDescent="0.25">
      <c r="A3089" s="1" t="s">
        <v>480</v>
      </c>
      <c r="B3089" s="1" t="s">
        <v>479</v>
      </c>
      <c r="C3089" s="1" t="s">
        <v>146</v>
      </c>
      <c r="D3089" s="84">
        <v>1998</v>
      </c>
      <c r="E3089" s="3">
        <v>36103</v>
      </c>
      <c r="F3089" s="3"/>
      <c r="AK3089" s="4">
        <v>65.95</v>
      </c>
      <c r="AL3089" s="119">
        <f>AK3089/100</f>
        <v>0.65949999999999998</v>
      </c>
      <c r="AM3089" s="1"/>
      <c r="AN3089" s="1"/>
      <c r="AO3089" s="1"/>
      <c r="AP3089" s="4"/>
      <c r="AU3089" s="1">
        <v>0</v>
      </c>
      <c r="AX3089" s="1">
        <v>0.42948281300000002</v>
      </c>
      <c r="BA3089" s="1">
        <v>0</v>
      </c>
      <c r="BB3089" s="1">
        <v>0</v>
      </c>
      <c r="BE3089" s="1">
        <v>4</v>
      </c>
      <c r="BF3089" s="1">
        <v>223.83</v>
      </c>
      <c r="BG3089" s="1">
        <v>1.05</v>
      </c>
      <c r="BJ3089" s="1">
        <f>BL3089</f>
        <v>46.22</v>
      </c>
      <c r="BK3089" s="1">
        <v>22196.67</v>
      </c>
      <c r="BL3089" s="1">
        <v>46.22</v>
      </c>
      <c r="BM3089" s="1">
        <v>0</v>
      </c>
      <c r="BZ3089" s="1">
        <v>19.73</v>
      </c>
      <c r="CD3089" s="1">
        <v>652.58000000000004</v>
      </c>
      <c r="CI3089" s="1" t="s">
        <v>147</v>
      </c>
    </row>
    <row r="3090" spans="1:131" hidden="1" x14ac:dyDescent="0.25">
      <c r="A3090" s="1" t="s">
        <v>480</v>
      </c>
      <c r="B3090" s="1" t="s">
        <v>479</v>
      </c>
      <c r="C3090" s="1" t="s">
        <v>146</v>
      </c>
      <c r="D3090" s="84">
        <v>1998</v>
      </c>
      <c r="E3090" s="3">
        <v>36104</v>
      </c>
      <c r="F3090" s="3"/>
      <c r="AK3090" s="4"/>
      <c r="AL3090" s="4"/>
      <c r="AM3090" s="1"/>
      <c r="AN3090" s="1"/>
      <c r="AO3090" s="1"/>
      <c r="AP3090" s="4"/>
      <c r="BC3090" s="1">
        <v>3.8</v>
      </c>
      <c r="CB3090" s="1">
        <v>5.2</v>
      </c>
      <c r="CF3090" s="1">
        <v>11.3</v>
      </c>
      <c r="CG3090" s="1">
        <v>5.8</v>
      </c>
      <c r="CI3090" s="1" t="s">
        <v>147</v>
      </c>
    </row>
    <row r="3091" spans="1:131" hidden="1" x14ac:dyDescent="0.25">
      <c r="A3091" s="1" t="s">
        <v>480</v>
      </c>
      <c r="B3091" s="1" t="s">
        <v>479</v>
      </c>
      <c r="C3091" s="1" t="s">
        <v>146</v>
      </c>
      <c r="D3091" s="84">
        <v>1998</v>
      </c>
      <c r="E3091" s="3">
        <v>36108</v>
      </c>
      <c r="F3091" s="3"/>
      <c r="AK3091" s="4"/>
      <c r="AL3091" s="4"/>
      <c r="AM3091" s="1"/>
      <c r="AN3091" s="1"/>
      <c r="AO3091" s="1"/>
      <c r="AP3091" s="4"/>
      <c r="BC3091" s="1">
        <v>4.55</v>
      </c>
      <c r="CB3091" s="1">
        <v>6</v>
      </c>
      <c r="CF3091" s="1">
        <v>13.22</v>
      </c>
      <c r="CG3091" s="1">
        <v>8.1</v>
      </c>
      <c r="CH3091" s="1" t="s">
        <v>147</v>
      </c>
      <c r="CI3091" s="1" t="s">
        <v>147</v>
      </c>
      <c r="DS3091" s="1">
        <v>402.44</v>
      </c>
      <c r="DT3091" s="1">
        <v>0.28299999999999997</v>
      </c>
      <c r="DU3091" s="1">
        <v>0.28699999999999998</v>
      </c>
      <c r="DV3091" s="1">
        <v>0.28000000000000003</v>
      </c>
      <c r="DW3091" s="1">
        <v>0.28799999999999998</v>
      </c>
      <c r="DX3091" s="1">
        <v>0.28199999999999997</v>
      </c>
      <c r="DY3091" s="1">
        <v>0.27600000000000002</v>
      </c>
      <c r="DZ3091" s="1">
        <v>0.19400000000000001</v>
      </c>
      <c r="EA3091" s="1">
        <v>0.123</v>
      </c>
    </row>
    <row r="3092" spans="1:131" x14ac:dyDescent="0.25">
      <c r="A3092" s="1" t="s">
        <v>480</v>
      </c>
      <c r="B3092" s="1" t="s">
        <v>479</v>
      </c>
      <c r="C3092" s="1" t="s">
        <v>146</v>
      </c>
      <c r="D3092" s="84">
        <v>1998</v>
      </c>
      <c r="E3092" s="3">
        <v>36110</v>
      </c>
      <c r="F3092" s="3"/>
      <c r="J3092" s="1">
        <v>1.4500000000000001E-2</v>
      </c>
      <c r="K3092" s="1">
        <v>1.95E-2</v>
      </c>
      <c r="L3092" s="1">
        <v>3.0499999999999999E-2</v>
      </c>
      <c r="M3092" s="1">
        <v>0.06</v>
      </c>
      <c r="N3092" s="1">
        <v>7.9500000000000001E-2</v>
      </c>
      <c r="O3092" s="1">
        <v>2.7E-2</v>
      </c>
      <c r="P3092" s="1">
        <v>347.55</v>
      </c>
      <c r="Q3092" s="1">
        <v>519.25</v>
      </c>
      <c r="R3092" s="1">
        <v>770.9</v>
      </c>
      <c r="S3092" s="1">
        <v>23968.965520000002</v>
      </c>
      <c r="T3092" s="1">
        <v>26628.205129999998</v>
      </c>
      <c r="U3092" s="1">
        <v>25275.40984</v>
      </c>
      <c r="V3092" s="1">
        <v>26940</v>
      </c>
      <c r="W3092" s="1">
        <v>29189.937109999999</v>
      </c>
      <c r="X3092" s="1">
        <v>24512.962960000001</v>
      </c>
      <c r="AB3092" s="1">
        <v>347.55</v>
      </c>
      <c r="AC3092" s="1">
        <v>519.25</v>
      </c>
      <c r="AD3092" s="1">
        <v>770.9</v>
      </c>
      <c r="AE3092" s="1">
        <v>1616.4</v>
      </c>
      <c r="AF3092" s="1">
        <v>2320.6</v>
      </c>
      <c r="AG3092" s="1">
        <v>661.85</v>
      </c>
      <c r="AK3092" s="4">
        <v>140.97</v>
      </c>
      <c r="AL3092" s="119">
        <f>AK3092/100</f>
        <v>1.4097</v>
      </c>
      <c r="AM3092" s="1"/>
      <c r="AN3092" s="1"/>
      <c r="AO3092" s="1"/>
      <c r="AP3092" s="4"/>
      <c r="AU3092" s="1">
        <v>0</v>
      </c>
      <c r="AX3092" s="1">
        <v>0.74676570099999995</v>
      </c>
      <c r="BA3092" s="1">
        <v>0.17</v>
      </c>
      <c r="BB3092" s="1">
        <v>0</v>
      </c>
      <c r="BE3092" s="1">
        <v>5</v>
      </c>
      <c r="BF3092" s="1">
        <v>370.83</v>
      </c>
      <c r="BG3092" s="1">
        <v>2.79</v>
      </c>
      <c r="BJ3092" s="1">
        <f>BL3092</f>
        <v>89.52</v>
      </c>
      <c r="BK3092" s="1">
        <v>27037.02</v>
      </c>
      <c r="BL3092" s="1">
        <v>89.52</v>
      </c>
      <c r="BM3092" s="1">
        <v>0</v>
      </c>
      <c r="BZ3092" s="1">
        <v>50.28</v>
      </c>
      <c r="CD3092" s="1">
        <v>773.85</v>
      </c>
      <c r="CI3092" s="1" t="s">
        <v>147</v>
      </c>
    </row>
    <row r="3093" spans="1:131" hidden="1" x14ac:dyDescent="0.25">
      <c r="A3093" s="1" t="s">
        <v>480</v>
      </c>
      <c r="B3093" s="1" t="s">
        <v>479</v>
      </c>
      <c r="C3093" s="1" t="s">
        <v>146</v>
      </c>
      <c r="D3093" s="84">
        <v>1998</v>
      </c>
      <c r="E3093" s="3">
        <v>36111</v>
      </c>
      <c r="F3093" s="3"/>
      <c r="AK3093" s="4"/>
      <c r="AL3093" s="4"/>
      <c r="AM3093" s="1"/>
      <c r="AN3093" s="1"/>
      <c r="AO3093" s="1"/>
      <c r="AP3093" s="4"/>
      <c r="BC3093" s="1">
        <v>4.95</v>
      </c>
      <c r="CB3093" s="1">
        <v>6.6</v>
      </c>
      <c r="CF3093" s="1">
        <v>15.03</v>
      </c>
      <c r="CG3093" s="1">
        <v>9.02</v>
      </c>
      <c r="CI3093" s="1" t="s">
        <v>147</v>
      </c>
    </row>
    <row r="3094" spans="1:131" hidden="1" x14ac:dyDescent="0.25">
      <c r="A3094" s="1" t="s">
        <v>480</v>
      </c>
      <c r="B3094" s="1" t="s">
        <v>479</v>
      </c>
      <c r="C3094" s="1" t="s">
        <v>146</v>
      </c>
      <c r="D3094" s="84">
        <v>1998</v>
      </c>
      <c r="E3094" s="3">
        <v>36115</v>
      </c>
      <c r="F3094" s="3"/>
      <c r="AK3094" s="4"/>
      <c r="AL3094" s="4"/>
      <c r="AM3094" s="1"/>
      <c r="AN3094" s="1"/>
      <c r="AO3094" s="1"/>
      <c r="AP3094" s="4"/>
      <c r="BC3094" s="1">
        <v>5.55</v>
      </c>
      <c r="CB3094" s="1">
        <v>7</v>
      </c>
      <c r="CF3094" s="1">
        <v>15.78</v>
      </c>
      <c r="CG3094" s="1">
        <v>10.87</v>
      </c>
      <c r="CH3094" s="1" t="s">
        <v>147</v>
      </c>
      <c r="CI3094" s="1" t="s">
        <v>147</v>
      </c>
      <c r="DS3094" s="1">
        <v>406.62</v>
      </c>
      <c r="DT3094" s="1">
        <v>0.28699999999999998</v>
      </c>
      <c r="DU3094" s="1">
        <v>0.28000000000000003</v>
      </c>
      <c r="DV3094" s="1">
        <v>0.28100000000000003</v>
      </c>
      <c r="DW3094" s="1">
        <v>0.28399999999999997</v>
      </c>
      <c r="DX3094" s="1">
        <v>0.28699999999999998</v>
      </c>
      <c r="DY3094" s="1">
        <v>0.28100000000000003</v>
      </c>
      <c r="DZ3094" s="1">
        <v>0.2</v>
      </c>
      <c r="EA3094" s="1">
        <v>0.13400000000000001</v>
      </c>
    </row>
    <row r="3095" spans="1:131" x14ac:dyDescent="0.25">
      <c r="A3095" s="1" t="s">
        <v>480</v>
      </c>
      <c r="B3095" s="1" t="s">
        <v>479</v>
      </c>
      <c r="C3095" s="1" t="s">
        <v>146</v>
      </c>
      <c r="D3095" s="84">
        <v>1998</v>
      </c>
      <c r="E3095" s="3">
        <v>36116</v>
      </c>
      <c r="F3095" s="3"/>
      <c r="J3095" s="1">
        <v>6.0499999999999998E-2</v>
      </c>
      <c r="K3095" s="1">
        <v>0.1055</v>
      </c>
      <c r="L3095" s="1">
        <v>0.14000000000000001</v>
      </c>
      <c r="M3095" s="1">
        <v>5.9499999999999997E-2</v>
      </c>
      <c r="N3095" s="1">
        <v>338.9</v>
      </c>
      <c r="O3095" s="1">
        <v>484.97500000000002</v>
      </c>
      <c r="P3095" s="1">
        <v>767.9</v>
      </c>
      <c r="Q3095" s="1">
        <v>1677</v>
      </c>
      <c r="R3095" s="1">
        <v>2695.5</v>
      </c>
      <c r="V3095" s="1">
        <v>27719.008259999999</v>
      </c>
      <c r="W3095" s="1">
        <v>25549.763029999998</v>
      </c>
      <c r="X3095" s="1">
        <v>25021.42857</v>
      </c>
      <c r="Y3095" s="1">
        <v>19873.94958</v>
      </c>
      <c r="AB3095" s="1">
        <v>338.9</v>
      </c>
      <c r="AC3095" s="1">
        <v>484.97500000000002</v>
      </c>
      <c r="AD3095" s="1">
        <v>767.9</v>
      </c>
      <c r="AE3095" s="1">
        <v>1677</v>
      </c>
      <c r="AF3095" s="1">
        <v>2695.5</v>
      </c>
      <c r="AG3095" s="1">
        <v>3503</v>
      </c>
      <c r="AH3095" s="1">
        <v>1182.5</v>
      </c>
      <c r="AK3095" s="4">
        <v>351.5</v>
      </c>
      <c r="AL3095" s="119">
        <f>AK3095/100</f>
        <v>3.5150000000000001</v>
      </c>
      <c r="AM3095" s="1"/>
      <c r="AN3095" s="1"/>
      <c r="AO3095" s="1"/>
      <c r="AP3095" s="4"/>
      <c r="AU3095" s="1">
        <v>0</v>
      </c>
      <c r="AX3095" s="1">
        <v>0.94986015800000001</v>
      </c>
      <c r="BA3095" s="1">
        <v>0.49</v>
      </c>
      <c r="BB3095" s="1">
        <v>0</v>
      </c>
      <c r="BE3095" s="1">
        <v>6</v>
      </c>
      <c r="BF3095" s="1">
        <v>543.83000000000004</v>
      </c>
      <c r="BG3095" s="1">
        <v>5.8</v>
      </c>
      <c r="BJ3095" s="1">
        <f>BL3095</f>
        <v>181.78</v>
      </c>
      <c r="BK3095" s="1">
        <v>25519.88</v>
      </c>
      <c r="BL3095" s="1">
        <v>181.78</v>
      </c>
      <c r="BM3095" s="1">
        <v>0</v>
      </c>
      <c r="BZ3095" s="1">
        <v>166.38</v>
      </c>
      <c r="CD3095" s="1">
        <v>924</v>
      </c>
      <c r="CI3095" s="1" t="s">
        <v>147</v>
      </c>
    </row>
    <row r="3096" spans="1:131" hidden="1" x14ac:dyDescent="0.25">
      <c r="A3096" s="1" t="s">
        <v>480</v>
      </c>
      <c r="B3096" s="1" t="s">
        <v>479</v>
      </c>
      <c r="C3096" s="1" t="s">
        <v>146</v>
      </c>
      <c r="D3096" s="84">
        <v>1998</v>
      </c>
      <c r="E3096" s="3">
        <v>36118</v>
      </c>
      <c r="F3096" s="3"/>
      <c r="AK3096" s="4"/>
      <c r="AL3096" s="4"/>
      <c r="AM3096" s="1"/>
      <c r="AN3096" s="1"/>
      <c r="AO3096" s="1"/>
      <c r="AP3096" s="4"/>
      <c r="BC3096" s="1">
        <v>5.95</v>
      </c>
      <c r="CB3096" s="1">
        <v>7.45</v>
      </c>
      <c r="CF3096" s="1">
        <v>16.989999999999998</v>
      </c>
      <c r="CG3096" s="1">
        <v>11.56</v>
      </c>
      <c r="CI3096" s="1" t="s">
        <v>147</v>
      </c>
    </row>
    <row r="3097" spans="1:131" x14ac:dyDescent="0.25">
      <c r="A3097" s="1" t="s">
        <v>480</v>
      </c>
      <c r="B3097" s="1" t="s">
        <v>479</v>
      </c>
      <c r="C3097" s="1" t="s">
        <v>146</v>
      </c>
      <c r="D3097" s="84">
        <v>1998</v>
      </c>
      <c r="E3097" s="3">
        <v>36122</v>
      </c>
      <c r="F3097" s="3"/>
      <c r="J3097" s="1">
        <v>8.0500000000000002E-2</v>
      </c>
      <c r="K3097" s="1">
        <v>0.14099999999999999</v>
      </c>
      <c r="L3097" s="1">
        <v>0.183</v>
      </c>
      <c r="M3097" s="1">
        <v>0.1095</v>
      </c>
      <c r="N3097" s="1">
        <v>1.7500000000000002E-2</v>
      </c>
      <c r="O3097" s="1">
        <v>338.9</v>
      </c>
      <c r="P3097" s="1">
        <v>484.97500000000002</v>
      </c>
      <c r="Q3097" s="1">
        <v>767.9</v>
      </c>
      <c r="R3097" s="1">
        <v>1646.7</v>
      </c>
      <c r="W3097" s="1">
        <v>30139.130430000001</v>
      </c>
      <c r="X3097" s="1">
        <v>23330.14184</v>
      </c>
      <c r="Y3097" s="1">
        <v>21800.546450000002</v>
      </c>
      <c r="Z3097" s="1">
        <v>18900</v>
      </c>
      <c r="AA3097" s="1">
        <v>20125.71429</v>
      </c>
      <c r="AB3097" s="1">
        <v>338.9</v>
      </c>
      <c r="AC3097" s="1">
        <v>484.97500000000002</v>
      </c>
      <c r="AD3097" s="1">
        <v>767.9</v>
      </c>
      <c r="AE3097" s="1">
        <v>1646.7</v>
      </c>
      <c r="AF3097" s="1">
        <v>2426.1999999999998</v>
      </c>
      <c r="AG3097" s="1">
        <v>3289.55</v>
      </c>
      <c r="AH3097" s="1">
        <v>3989.5</v>
      </c>
      <c r="AI3097" s="1">
        <v>2069.5500000000002</v>
      </c>
      <c r="AJ3097" s="1">
        <v>352.2</v>
      </c>
      <c r="AK3097" s="4">
        <v>493.06</v>
      </c>
      <c r="AL3097" s="119">
        <f>AK3097/100</f>
        <v>4.9306000000000001</v>
      </c>
      <c r="AM3097" s="1"/>
      <c r="AN3097" s="1"/>
      <c r="AO3097" s="1"/>
      <c r="AP3097" s="4"/>
      <c r="AU3097" s="1">
        <v>0</v>
      </c>
      <c r="AX3097" s="1">
        <v>0.97969059999999997</v>
      </c>
      <c r="BA3097" s="1">
        <v>1.2</v>
      </c>
      <c r="BB3097" s="1">
        <v>0</v>
      </c>
      <c r="BC3097" s="1">
        <v>6.7</v>
      </c>
      <c r="BE3097" s="1">
        <v>7.5</v>
      </c>
      <c r="BF3097" s="1">
        <v>662.33</v>
      </c>
      <c r="BG3097" s="1">
        <v>7.48</v>
      </c>
      <c r="BJ3097" s="1">
        <f>BL3097</f>
        <v>244.6</v>
      </c>
      <c r="BK3097" s="1">
        <v>25298.959999999999</v>
      </c>
      <c r="BL3097" s="1">
        <v>244.6</v>
      </c>
      <c r="BM3097" s="1">
        <v>0</v>
      </c>
      <c r="BZ3097" s="1">
        <v>240.31</v>
      </c>
      <c r="CB3097" s="1">
        <v>8.0500000000000007</v>
      </c>
      <c r="CD3097" s="1">
        <v>846.04</v>
      </c>
      <c r="CF3097" s="1">
        <v>17.829999999999998</v>
      </c>
      <c r="CG3097" s="1">
        <v>13.02</v>
      </c>
      <c r="CH3097" s="1" t="s">
        <v>147</v>
      </c>
      <c r="CI3097" s="1" t="s">
        <v>147</v>
      </c>
      <c r="DS3097" s="1">
        <v>367.57</v>
      </c>
      <c r="DT3097" s="1">
        <v>0.20300000000000001</v>
      </c>
      <c r="DU3097" s="1">
        <v>0.218</v>
      </c>
      <c r="DV3097" s="1">
        <v>0.26</v>
      </c>
      <c r="DW3097" s="1">
        <v>0.26900000000000002</v>
      </c>
      <c r="DX3097" s="1">
        <v>0.27800000000000002</v>
      </c>
      <c r="DY3097" s="1">
        <v>0.27700000000000002</v>
      </c>
      <c r="DZ3097" s="1">
        <v>0.19800000000000001</v>
      </c>
      <c r="EA3097" s="1">
        <v>0.13600000000000001</v>
      </c>
    </row>
    <row r="3098" spans="1:131" hidden="1" x14ac:dyDescent="0.25">
      <c r="A3098" s="1" t="s">
        <v>480</v>
      </c>
      <c r="B3098" s="1" t="s">
        <v>479</v>
      </c>
      <c r="C3098" s="1" t="s">
        <v>146</v>
      </c>
      <c r="D3098" s="84">
        <v>1998</v>
      </c>
      <c r="E3098" s="3">
        <v>36125</v>
      </c>
      <c r="F3098" s="3"/>
      <c r="AK3098" s="4"/>
      <c r="AL3098" s="4"/>
      <c r="AM3098" s="1"/>
      <c r="AN3098" s="1"/>
      <c r="AO3098" s="1"/>
      <c r="AP3098" s="4"/>
      <c r="BC3098" s="1">
        <v>6.95</v>
      </c>
      <c r="CB3098" s="1">
        <v>8</v>
      </c>
      <c r="CF3098" s="1">
        <v>17.93</v>
      </c>
      <c r="CG3098" s="1">
        <v>13.42</v>
      </c>
      <c r="CI3098" s="1" t="s">
        <v>147</v>
      </c>
    </row>
    <row r="3099" spans="1:131" hidden="1" x14ac:dyDescent="0.25">
      <c r="A3099" s="1" t="s">
        <v>480</v>
      </c>
      <c r="B3099" s="1" t="s">
        <v>479</v>
      </c>
      <c r="C3099" s="1" t="s">
        <v>146</v>
      </c>
      <c r="D3099" s="84">
        <v>1998</v>
      </c>
      <c r="E3099" s="3">
        <v>36129</v>
      </c>
      <c r="F3099" s="3"/>
      <c r="AK3099" s="4"/>
      <c r="AL3099" s="4"/>
      <c r="AM3099" s="1"/>
      <c r="AN3099" s="1"/>
      <c r="AO3099" s="1"/>
      <c r="AP3099" s="4"/>
      <c r="BC3099" s="1">
        <v>7.25</v>
      </c>
      <c r="CB3099" s="1">
        <v>8.4</v>
      </c>
      <c r="CF3099" s="1">
        <v>17.809999999999999</v>
      </c>
      <c r="CG3099" s="1">
        <v>13.63</v>
      </c>
      <c r="CH3099" s="1" t="s">
        <v>147</v>
      </c>
      <c r="CI3099" s="1" t="s">
        <v>147</v>
      </c>
      <c r="DS3099" s="1">
        <v>345.63</v>
      </c>
      <c r="DT3099" s="1">
        <v>0.159</v>
      </c>
      <c r="DU3099" s="1">
        <v>0.191</v>
      </c>
      <c r="DV3099" s="1">
        <v>0.23799999999999999</v>
      </c>
      <c r="DW3099" s="1">
        <v>0.25600000000000001</v>
      </c>
      <c r="DX3099" s="1">
        <v>0.27900000000000003</v>
      </c>
      <c r="DY3099" s="1">
        <v>0.27700000000000002</v>
      </c>
      <c r="DZ3099" s="1">
        <v>0.19700000000000001</v>
      </c>
      <c r="EA3099" s="1">
        <v>0.13100000000000001</v>
      </c>
    </row>
    <row r="3100" spans="1:131" x14ac:dyDescent="0.25">
      <c r="A3100" s="1" t="s">
        <v>480</v>
      </c>
      <c r="B3100" s="1" t="s">
        <v>479</v>
      </c>
      <c r="C3100" s="1" t="s">
        <v>146</v>
      </c>
      <c r="D3100" s="84">
        <v>1998</v>
      </c>
      <c r="E3100" s="3">
        <v>36131</v>
      </c>
      <c r="F3100" s="3"/>
      <c r="AK3100" s="4">
        <v>599.74</v>
      </c>
      <c r="AL3100" s="119">
        <f>AK3100/100</f>
        <v>5.9973999999999998</v>
      </c>
      <c r="AM3100" s="1"/>
      <c r="AN3100" s="1"/>
      <c r="AO3100" s="1"/>
      <c r="AP3100" s="4"/>
      <c r="AU3100" s="1">
        <v>0</v>
      </c>
      <c r="AX3100" s="1">
        <v>0.98636061600000002</v>
      </c>
      <c r="BA3100" s="1">
        <v>2.63</v>
      </c>
      <c r="BB3100" s="1">
        <v>1</v>
      </c>
      <c r="BE3100" s="1">
        <v>8</v>
      </c>
      <c r="BF3100" s="1">
        <v>762</v>
      </c>
      <c r="BG3100" s="1">
        <v>7.97</v>
      </c>
      <c r="BJ3100" s="1">
        <f>BL3100</f>
        <v>248.27</v>
      </c>
      <c r="BK3100" s="1">
        <v>26811.34</v>
      </c>
      <c r="BL3100" s="1">
        <v>248.27</v>
      </c>
      <c r="BM3100" s="1">
        <v>0</v>
      </c>
      <c r="BZ3100" s="1">
        <v>333.65</v>
      </c>
      <c r="CD3100" s="1">
        <v>753.64</v>
      </c>
      <c r="CI3100" s="1" t="s">
        <v>147</v>
      </c>
    </row>
    <row r="3101" spans="1:131" hidden="1" x14ac:dyDescent="0.25">
      <c r="A3101" s="1" t="s">
        <v>480</v>
      </c>
      <c r="B3101" s="1" t="s">
        <v>479</v>
      </c>
      <c r="C3101" s="1" t="s">
        <v>146</v>
      </c>
      <c r="D3101" s="84">
        <v>1998</v>
      </c>
      <c r="E3101" s="3">
        <v>36132</v>
      </c>
      <c r="F3101" s="3"/>
      <c r="AK3101" s="4"/>
      <c r="AL3101" s="4"/>
      <c r="AM3101" s="1"/>
      <c r="AN3101" s="1"/>
      <c r="AO3101" s="1"/>
      <c r="AP3101" s="4"/>
      <c r="BC3101" s="1">
        <v>7.9</v>
      </c>
      <c r="CB3101" s="1">
        <v>8.9</v>
      </c>
      <c r="CF3101" s="1">
        <v>18.97</v>
      </c>
      <c r="CG3101" s="1">
        <v>15.15</v>
      </c>
      <c r="CI3101" s="1" t="s">
        <v>147</v>
      </c>
    </row>
    <row r="3102" spans="1:131" hidden="1" x14ac:dyDescent="0.25">
      <c r="A3102" s="1" t="s">
        <v>480</v>
      </c>
      <c r="B3102" s="1" t="s">
        <v>479</v>
      </c>
      <c r="C3102" s="1" t="s">
        <v>146</v>
      </c>
      <c r="D3102" s="84">
        <v>1998</v>
      </c>
      <c r="E3102" s="3">
        <v>36136</v>
      </c>
      <c r="F3102" s="3"/>
      <c r="AK3102" s="4"/>
      <c r="AL3102" s="4"/>
      <c r="AM3102" s="1"/>
      <c r="AN3102" s="1"/>
      <c r="AO3102" s="1"/>
      <c r="AP3102" s="4"/>
      <c r="BC3102" s="1">
        <v>8.75</v>
      </c>
      <c r="CB3102" s="1">
        <v>9.0500000000000007</v>
      </c>
      <c r="CF3102" s="1">
        <v>19.77</v>
      </c>
      <c r="CG3102" s="1">
        <v>16.670000000000002</v>
      </c>
      <c r="CH3102" s="1" t="s">
        <v>147</v>
      </c>
      <c r="CI3102" s="1" t="s">
        <v>147</v>
      </c>
      <c r="DS3102" s="1">
        <v>320.89</v>
      </c>
      <c r="DT3102" s="1">
        <v>0.128</v>
      </c>
      <c r="DU3102" s="1">
        <v>0.17</v>
      </c>
      <c r="DV3102" s="1">
        <v>0.20799999999999999</v>
      </c>
      <c r="DW3102" s="1">
        <v>0.23</v>
      </c>
      <c r="DX3102" s="1">
        <v>0.26600000000000001</v>
      </c>
      <c r="DY3102" s="1">
        <v>0.27400000000000002</v>
      </c>
      <c r="DZ3102" s="1">
        <v>0.19800000000000001</v>
      </c>
      <c r="EA3102" s="1">
        <v>0.13</v>
      </c>
    </row>
    <row r="3103" spans="1:131" x14ac:dyDescent="0.25">
      <c r="A3103" s="1" t="s">
        <v>480</v>
      </c>
      <c r="B3103" s="1" t="s">
        <v>479</v>
      </c>
      <c r="C3103" s="1" t="s">
        <v>146</v>
      </c>
      <c r="D3103" s="84">
        <v>1998</v>
      </c>
      <c r="E3103" s="3">
        <v>36138</v>
      </c>
      <c r="F3103" s="3"/>
      <c r="AK3103" s="4"/>
      <c r="AL3103" s="4"/>
      <c r="AM3103" s="1"/>
      <c r="AN3103" s="1"/>
      <c r="AO3103" s="1"/>
      <c r="AP3103" s="4"/>
      <c r="AU3103" s="1">
        <v>0</v>
      </c>
      <c r="AX3103" s="1">
        <v>0.94244725399999996</v>
      </c>
      <c r="BA3103" s="1">
        <v>8.4</v>
      </c>
      <c r="BB3103" s="1">
        <v>4.7</v>
      </c>
      <c r="BE3103" s="1">
        <v>4.3</v>
      </c>
      <c r="BF3103" s="1">
        <v>838.83</v>
      </c>
      <c r="BG3103" s="1">
        <v>5.47</v>
      </c>
      <c r="BJ3103" s="1">
        <f>BL3103</f>
        <v>193.93</v>
      </c>
      <c r="BK3103" s="1">
        <v>22041.83</v>
      </c>
      <c r="BL3103" s="1">
        <v>193.93</v>
      </c>
      <c r="BM3103" s="1">
        <v>0</v>
      </c>
      <c r="BZ3103" s="1">
        <v>421.09</v>
      </c>
      <c r="CD3103" s="1">
        <v>638.14</v>
      </c>
      <c r="CI3103" s="1" t="s">
        <v>147</v>
      </c>
    </row>
    <row r="3104" spans="1:131" hidden="1" x14ac:dyDescent="0.25">
      <c r="A3104" s="1" t="s">
        <v>480</v>
      </c>
      <c r="B3104" s="1" t="s">
        <v>479</v>
      </c>
      <c r="C3104" s="1" t="s">
        <v>146</v>
      </c>
      <c r="D3104" s="84">
        <v>1998</v>
      </c>
      <c r="E3104" s="3">
        <v>36139</v>
      </c>
      <c r="F3104" s="3"/>
      <c r="AK3104" s="4"/>
      <c r="AL3104" s="4"/>
      <c r="AM3104" s="1"/>
      <c r="AN3104" s="1"/>
      <c r="AO3104" s="1"/>
      <c r="AP3104" s="4"/>
      <c r="BC3104" s="1">
        <v>9.0500000000000007</v>
      </c>
      <c r="CF3104" s="1">
        <v>11.88</v>
      </c>
      <c r="CG3104" s="1">
        <v>18.43</v>
      </c>
      <c r="CI3104" s="1" t="s">
        <v>147</v>
      </c>
    </row>
    <row r="3105" spans="1:131" hidden="1" x14ac:dyDescent="0.25">
      <c r="A3105" s="1" t="s">
        <v>480</v>
      </c>
      <c r="B3105" s="1" t="s">
        <v>479</v>
      </c>
      <c r="C3105" s="1" t="s">
        <v>146</v>
      </c>
      <c r="D3105" s="84">
        <v>1998</v>
      </c>
      <c r="E3105" s="3">
        <v>36143</v>
      </c>
      <c r="F3105" s="3"/>
      <c r="AK3105" s="4"/>
      <c r="AL3105" s="4"/>
      <c r="AM3105" s="1"/>
      <c r="AN3105" s="1"/>
      <c r="AO3105" s="1"/>
      <c r="AP3105" s="4"/>
      <c r="CF3105" s="1">
        <v>11.25</v>
      </c>
      <c r="CG3105" s="1">
        <v>9.07</v>
      </c>
      <c r="CH3105" s="1" t="s">
        <v>147</v>
      </c>
      <c r="CI3105" s="1" t="s">
        <v>147</v>
      </c>
      <c r="DS3105" s="1">
        <v>296.11</v>
      </c>
      <c r="DT3105" s="1">
        <v>0.111</v>
      </c>
      <c r="DU3105" s="1">
        <v>0.158</v>
      </c>
      <c r="DV3105" s="1">
        <v>0.18099999999999999</v>
      </c>
      <c r="DW3105" s="1">
        <v>0.19600000000000001</v>
      </c>
      <c r="DX3105" s="1">
        <v>0.248</v>
      </c>
      <c r="DY3105" s="1">
        <v>0.26500000000000001</v>
      </c>
      <c r="DZ3105" s="1">
        <v>0.191</v>
      </c>
      <c r="EA3105" s="1">
        <v>0.13200000000000001</v>
      </c>
    </row>
    <row r="3106" spans="1:131" x14ac:dyDescent="0.25">
      <c r="A3106" s="1" t="s">
        <v>480</v>
      </c>
      <c r="B3106" s="1" t="s">
        <v>479</v>
      </c>
      <c r="C3106" s="1" t="s">
        <v>146</v>
      </c>
      <c r="D3106" s="84">
        <v>1998</v>
      </c>
      <c r="E3106" s="3">
        <v>36145</v>
      </c>
      <c r="F3106" s="3"/>
      <c r="J3106" s="1">
        <v>0.14749999999999999</v>
      </c>
      <c r="K3106" s="1">
        <v>529.23</v>
      </c>
      <c r="L3106" s="1">
        <v>3054.71</v>
      </c>
      <c r="M3106" s="1">
        <v>4252.5</v>
      </c>
      <c r="N3106" s="1">
        <v>4688.8999999999996</v>
      </c>
      <c r="O3106" s="1">
        <v>2837</v>
      </c>
      <c r="P3106" s="1">
        <v>19233.89831</v>
      </c>
      <c r="AA3106" s="1">
        <v>19233.89831</v>
      </c>
      <c r="AF3106" s="1">
        <v>529.23</v>
      </c>
      <c r="AG3106" s="1">
        <v>3054.71</v>
      </c>
      <c r="AH3106" s="1">
        <v>4252.5</v>
      </c>
      <c r="AI3106" s="1">
        <v>4688.8999999999996</v>
      </c>
      <c r="AJ3106" s="1">
        <v>2837</v>
      </c>
      <c r="AK3106" s="119">
        <v>963.2</v>
      </c>
      <c r="AL3106" s="119">
        <f>AK3106/100</f>
        <v>9.6319999999999997</v>
      </c>
      <c r="AM3106" s="1"/>
      <c r="AN3106" s="1"/>
      <c r="AO3106" s="1"/>
      <c r="AP3106" s="4"/>
      <c r="AU3106" s="1">
        <v>4718.3599999999997</v>
      </c>
      <c r="AW3106" s="1">
        <v>76.58</v>
      </c>
      <c r="AX3106" s="1">
        <v>0.94849312600000002</v>
      </c>
      <c r="BA3106" s="1">
        <v>13.21</v>
      </c>
      <c r="BB3106" s="1">
        <v>5</v>
      </c>
      <c r="BE3106" s="1">
        <v>4</v>
      </c>
      <c r="BF3106" s="1">
        <v>892</v>
      </c>
      <c r="BG3106" s="1">
        <v>5.54</v>
      </c>
      <c r="BJ3106" s="1">
        <f>BL3106</f>
        <v>234.87</v>
      </c>
      <c r="BK3106" s="1">
        <v>22067.64</v>
      </c>
      <c r="BL3106" s="1">
        <v>234.87</v>
      </c>
      <c r="BM3106" s="1">
        <v>17.8</v>
      </c>
      <c r="BO3106" s="1">
        <v>85.34</v>
      </c>
      <c r="BZ3106" s="1">
        <v>476.89</v>
      </c>
      <c r="CD3106" s="1">
        <v>545.74</v>
      </c>
      <c r="CI3106" s="1" t="s">
        <v>147</v>
      </c>
    </row>
    <row r="3107" spans="1:131" hidden="1" x14ac:dyDescent="0.25">
      <c r="A3107" s="1" t="s">
        <v>480</v>
      </c>
      <c r="B3107" s="1" t="s">
        <v>479</v>
      </c>
      <c r="C3107" s="1" t="s">
        <v>146</v>
      </c>
      <c r="D3107" s="84">
        <v>1998</v>
      </c>
      <c r="E3107" s="3">
        <v>36146</v>
      </c>
      <c r="F3107" s="3"/>
      <c r="AK3107" s="4"/>
      <c r="AL3107" s="4"/>
      <c r="AM3107" s="1"/>
      <c r="AN3107" s="1"/>
      <c r="AO3107" s="1"/>
      <c r="AP3107" s="4"/>
      <c r="CG3107" s="1">
        <v>9.9</v>
      </c>
      <c r="CI3107" s="1" t="s">
        <v>147</v>
      </c>
    </row>
    <row r="3108" spans="1:131" hidden="1" x14ac:dyDescent="0.25">
      <c r="A3108" s="1" t="s">
        <v>480</v>
      </c>
      <c r="B3108" s="1" t="s">
        <v>479</v>
      </c>
      <c r="C3108" s="1" t="s">
        <v>146</v>
      </c>
      <c r="D3108" s="84">
        <v>1998</v>
      </c>
      <c r="E3108" s="3">
        <v>36150</v>
      </c>
      <c r="F3108" s="3"/>
      <c r="AK3108" s="4"/>
      <c r="AL3108" s="4"/>
      <c r="AM3108" s="1"/>
      <c r="AN3108" s="1"/>
      <c r="AO3108" s="1"/>
      <c r="AP3108" s="4"/>
      <c r="CG3108" s="1">
        <v>10.75</v>
      </c>
      <c r="CH3108" s="1" t="s">
        <v>147</v>
      </c>
      <c r="CI3108" s="1" t="s">
        <v>147</v>
      </c>
      <c r="DS3108" s="1">
        <v>277.27999999999997</v>
      </c>
      <c r="DT3108" s="1">
        <v>0.10100000000000001</v>
      </c>
      <c r="DU3108" s="1">
        <v>0.151</v>
      </c>
      <c r="DV3108" s="1">
        <v>0.16200000000000001</v>
      </c>
      <c r="DW3108" s="1">
        <v>0.16800000000000001</v>
      </c>
      <c r="DX3108" s="1">
        <v>0.23200000000000001</v>
      </c>
      <c r="DY3108" s="1">
        <v>0.25600000000000001</v>
      </c>
      <c r="DZ3108" s="1">
        <v>0.192</v>
      </c>
      <c r="EA3108" s="1">
        <v>0.125</v>
      </c>
    </row>
    <row r="3109" spans="1:131" hidden="1" x14ac:dyDescent="0.25">
      <c r="A3109" s="1" t="s">
        <v>480</v>
      </c>
      <c r="B3109" s="1" t="s">
        <v>479</v>
      </c>
      <c r="C3109" s="1" t="s">
        <v>146</v>
      </c>
      <c r="D3109" s="84">
        <v>1998</v>
      </c>
      <c r="E3109" s="3">
        <v>36152</v>
      </c>
      <c r="F3109" s="3"/>
      <c r="AK3109" s="4"/>
      <c r="AL3109" s="4"/>
      <c r="AM3109" s="1"/>
      <c r="AN3109" s="1"/>
      <c r="AO3109" s="1"/>
      <c r="AP3109" s="4"/>
      <c r="CG3109" s="1">
        <v>5</v>
      </c>
      <c r="CI3109" s="1" t="s">
        <v>147</v>
      </c>
    </row>
    <row r="3110" spans="1:131" x14ac:dyDescent="0.25">
      <c r="A3110" s="1" t="s">
        <v>480</v>
      </c>
      <c r="B3110" s="1" t="s">
        <v>479</v>
      </c>
      <c r="C3110" s="1" t="s">
        <v>146</v>
      </c>
      <c r="D3110" s="84">
        <v>1998</v>
      </c>
      <c r="E3110" s="3">
        <v>36153</v>
      </c>
      <c r="F3110" s="3"/>
      <c r="J3110" s="1">
        <v>2210.4850000000001</v>
      </c>
      <c r="K3110" s="1">
        <v>4252.5</v>
      </c>
      <c r="L3110" s="1">
        <v>4688.8999999999996</v>
      </c>
      <c r="M3110" s="1">
        <v>2828.7750000000001</v>
      </c>
      <c r="AG3110" s="1">
        <v>2210.4850000000001</v>
      </c>
      <c r="AH3110" s="1">
        <v>4252.5</v>
      </c>
      <c r="AI3110" s="1">
        <v>4688.8999999999996</v>
      </c>
      <c r="AJ3110" s="1">
        <v>2828.7750000000001</v>
      </c>
      <c r="AK3110" s="119">
        <v>1010.7</v>
      </c>
      <c r="AL3110" s="119">
        <f>AK3110/100</f>
        <v>10.107000000000001</v>
      </c>
      <c r="AM3110" s="1"/>
      <c r="AN3110" s="1"/>
      <c r="AO3110" s="1"/>
      <c r="AP3110" s="4"/>
      <c r="AU3110" s="1">
        <v>9348.1200000000008</v>
      </c>
      <c r="AW3110" s="1">
        <v>138.52000000000001</v>
      </c>
      <c r="AX3110" s="1">
        <v>0.91367474000000004</v>
      </c>
      <c r="BA3110" s="1">
        <v>17.95</v>
      </c>
      <c r="BB3110" s="1">
        <v>5.35</v>
      </c>
      <c r="BE3110" s="1">
        <v>3.65</v>
      </c>
      <c r="BF3110" s="1">
        <v>885.33</v>
      </c>
      <c r="BG3110" s="1">
        <v>4.25</v>
      </c>
      <c r="BJ3110" s="1">
        <f>BL3110</f>
        <v>178.59</v>
      </c>
      <c r="BK3110" s="1">
        <v>20573.46</v>
      </c>
      <c r="BL3110" s="1">
        <v>178.59</v>
      </c>
      <c r="BM3110" s="1">
        <v>22.45</v>
      </c>
      <c r="BO3110" s="1">
        <v>94.71</v>
      </c>
      <c r="BZ3110" s="1">
        <v>477.26</v>
      </c>
      <c r="CD3110" s="1">
        <v>407.14</v>
      </c>
      <c r="CI3110" s="1" t="s">
        <v>147</v>
      </c>
    </row>
    <row r="3111" spans="1:131" hidden="1" x14ac:dyDescent="0.25">
      <c r="A3111" s="1" t="s">
        <v>480</v>
      </c>
      <c r="B3111" s="1" t="s">
        <v>479</v>
      </c>
      <c r="C3111" s="1" t="s">
        <v>146</v>
      </c>
      <c r="D3111" s="84">
        <v>1998</v>
      </c>
      <c r="E3111" s="3">
        <v>36157</v>
      </c>
      <c r="F3111" s="3"/>
      <c r="AK3111" s="4"/>
      <c r="AL3111" s="4"/>
      <c r="AM3111" s="1"/>
      <c r="AN3111" s="1"/>
      <c r="AO3111" s="1"/>
      <c r="AP3111" s="4"/>
      <c r="CH3111" s="1" t="s">
        <v>147</v>
      </c>
      <c r="CI3111" s="1" t="s">
        <v>147</v>
      </c>
      <c r="DS3111" s="1">
        <v>259.83</v>
      </c>
      <c r="DT3111" s="1">
        <v>0.09</v>
      </c>
      <c r="DU3111" s="1">
        <v>0.14199999999999999</v>
      </c>
      <c r="DV3111" s="1">
        <v>0.15</v>
      </c>
      <c r="DW3111" s="1">
        <v>0.14699999999999999</v>
      </c>
      <c r="DX3111" s="1">
        <v>0.215</v>
      </c>
      <c r="DY3111" s="1">
        <v>0.24099999999999999</v>
      </c>
      <c r="DZ3111" s="1">
        <v>0.189</v>
      </c>
      <c r="EA3111" s="1">
        <v>0.126</v>
      </c>
    </row>
    <row r="3112" spans="1:131" x14ac:dyDescent="0.25">
      <c r="A3112" s="1" t="s">
        <v>480</v>
      </c>
      <c r="B3112" s="1" t="s">
        <v>479</v>
      </c>
      <c r="C3112" s="1" t="s">
        <v>146</v>
      </c>
      <c r="D3112" s="84">
        <v>1998</v>
      </c>
      <c r="E3112" s="3">
        <v>36159</v>
      </c>
      <c r="F3112" s="3"/>
      <c r="J3112" s="1">
        <v>337.69</v>
      </c>
      <c r="K3112" s="1">
        <v>4019.2649999999999</v>
      </c>
      <c r="L3112" s="1">
        <v>4688.8999999999996</v>
      </c>
      <c r="M3112" s="1">
        <v>2828.7750000000001</v>
      </c>
      <c r="AG3112" s="1">
        <v>337.69</v>
      </c>
      <c r="AH3112" s="1">
        <v>4019.2649999999999</v>
      </c>
      <c r="AI3112" s="1">
        <v>4688.8999999999996</v>
      </c>
      <c r="AJ3112" s="1">
        <v>2828.7750000000001</v>
      </c>
      <c r="AK3112" s="119">
        <v>1382.87</v>
      </c>
      <c r="AL3112" s="119">
        <f t="shared" ref="AL3112:AL3113" si="27">AK3112/100</f>
        <v>13.8287</v>
      </c>
      <c r="AM3112" s="1"/>
      <c r="AN3112" s="1"/>
      <c r="AO3112" s="1"/>
      <c r="AP3112" s="4"/>
      <c r="AU3112" s="1">
        <v>12435.87</v>
      </c>
      <c r="AW3112" s="1">
        <v>258.14999999999998</v>
      </c>
      <c r="AX3112" s="1">
        <v>0.83370400200000006</v>
      </c>
      <c r="BA3112" s="1">
        <v>28.17</v>
      </c>
      <c r="BB3112" s="1">
        <v>6</v>
      </c>
      <c r="BE3112" s="1">
        <v>3</v>
      </c>
      <c r="BF3112" s="1">
        <v>937.67</v>
      </c>
      <c r="BG3112" s="1">
        <v>3.33</v>
      </c>
      <c r="BJ3112" s="1">
        <f t="shared" ref="BJ3112:BJ3113" si="28">BL3112</f>
        <v>174.67</v>
      </c>
      <c r="BK3112" s="1">
        <v>19648.27</v>
      </c>
      <c r="BL3112" s="1">
        <v>174.67</v>
      </c>
      <c r="BM3112" s="1">
        <v>23.68</v>
      </c>
      <c r="BO3112" s="1">
        <v>130.82</v>
      </c>
      <c r="BZ3112" s="1">
        <v>628.38</v>
      </c>
      <c r="CD3112" s="1">
        <v>427.35</v>
      </c>
      <c r="CI3112" s="1" t="s">
        <v>147</v>
      </c>
    </row>
    <row r="3113" spans="1:131" x14ac:dyDescent="0.25">
      <c r="A3113" s="1" t="s">
        <v>480</v>
      </c>
      <c r="B3113" s="1" t="s">
        <v>479</v>
      </c>
      <c r="C3113" s="1" t="s">
        <v>146</v>
      </c>
      <c r="D3113" s="84">
        <v>1998</v>
      </c>
      <c r="E3113" s="3">
        <v>36167</v>
      </c>
      <c r="F3113" s="3"/>
      <c r="AK3113" s="119">
        <v>1370.48</v>
      </c>
      <c r="AL3113" s="119">
        <f t="shared" si="27"/>
        <v>13.704800000000001</v>
      </c>
      <c r="AM3113" s="1"/>
      <c r="AN3113" s="1"/>
      <c r="AO3113" s="1"/>
      <c r="AP3113" s="4"/>
      <c r="AU3113" s="1">
        <v>14306.75</v>
      </c>
      <c r="AW3113" s="1">
        <v>404.98</v>
      </c>
      <c r="AX3113" s="1">
        <v>0.76766201499999998</v>
      </c>
      <c r="BA3113" s="1">
        <v>37.89</v>
      </c>
      <c r="BB3113" s="1">
        <v>6.5</v>
      </c>
      <c r="BE3113" s="1">
        <v>2.5</v>
      </c>
      <c r="BF3113" s="1">
        <v>928.33</v>
      </c>
      <c r="BG3113" s="1">
        <v>2.27</v>
      </c>
      <c r="BJ3113" s="1">
        <f t="shared" si="28"/>
        <v>107.54</v>
      </c>
      <c r="BK3113" s="1">
        <v>21725.46</v>
      </c>
      <c r="BL3113" s="1">
        <v>107.54</v>
      </c>
      <c r="BM3113" s="1">
        <v>24.95</v>
      </c>
      <c r="BO3113" s="1">
        <v>98.16</v>
      </c>
      <c r="BZ3113" s="1">
        <v>503.07</v>
      </c>
      <c r="CD3113" s="1">
        <v>398.48</v>
      </c>
      <c r="CI3113" s="1" t="s">
        <v>147</v>
      </c>
    </row>
    <row r="3114" spans="1:131" hidden="1" x14ac:dyDescent="0.25">
      <c r="A3114" s="1" t="s">
        <v>480</v>
      </c>
      <c r="B3114" s="1" t="s">
        <v>479</v>
      </c>
      <c r="C3114" s="1" t="s">
        <v>146</v>
      </c>
      <c r="D3114" s="84">
        <v>1998</v>
      </c>
      <c r="E3114" s="3">
        <v>36171</v>
      </c>
      <c r="F3114" s="3"/>
      <c r="AK3114" s="4"/>
      <c r="AL3114" s="4"/>
      <c r="AM3114" s="1"/>
      <c r="AN3114" s="1"/>
      <c r="AO3114" s="1"/>
      <c r="AP3114" s="4"/>
      <c r="CH3114" s="1" t="s">
        <v>147</v>
      </c>
      <c r="DS3114" s="1">
        <v>225.31</v>
      </c>
      <c r="DT3114" s="1">
        <v>8.3000000000000004E-2</v>
      </c>
      <c r="DU3114" s="1">
        <v>0.129</v>
      </c>
      <c r="DV3114" s="1">
        <v>0.126</v>
      </c>
      <c r="DW3114" s="1">
        <v>0.115</v>
      </c>
      <c r="DX3114" s="1">
        <v>0.17</v>
      </c>
      <c r="DY3114" s="1">
        <v>0.20899999999999999</v>
      </c>
      <c r="DZ3114" s="1">
        <v>0.17599999999999999</v>
      </c>
      <c r="EA3114" s="1">
        <v>0.11899999999999999</v>
      </c>
    </row>
    <row r="3115" spans="1:131" x14ac:dyDescent="0.25">
      <c r="A3115" s="1" t="s">
        <v>480</v>
      </c>
      <c r="B3115" s="1" t="s">
        <v>479</v>
      </c>
      <c r="C3115" s="1" t="s">
        <v>146</v>
      </c>
      <c r="D3115" s="84">
        <v>1998</v>
      </c>
      <c r="E3115" s="3">
        <v>36172</v>
      </c>
      <c r="F3115" s="3"/>
      <c r="AK3115" s="119">
        <v>1564.04</v>
      </c>
      <c r="AL3115" s="119">
        <f>AK3115/100</f>
        <v>15.6404</v>
      </c>
      <c r="AM3115" s="1"/>
      <c r="AN3115" s="1"/>
      <c r="AO3115" s="1"/>
      <c r="AP3115" s="4"/>
      <c r="AU3115" s="1">
        <v>16626.07</v>
      </c>
      <c r="AW3115" s="1">
        <v>597.15</v>
      </c>
      <c r="AX3115" s="1">
        <v>0.31574156199999998</v>
      </c>
      <c r="BA3115" s="1">
        <v>41.46</v>
      </c>
      <c r="BB3115" s="1">
        <v>8</v>
      </c>
      <c r="BE3115" s="1">
        <v>1</v>
      </c>
      <c r="BF3115" s="1">
        <v>905</v>
      </c>
      <c r="BG3115" s="1">
        <v>0.75</v>
      </c>
      <c r="BJ3115" s="1">
        <f>BL3115</f>
        <v>48.1</v>
      </c>
      <c r="BK3115" s="1">
        <v>15561.42</v>
      </c>
      <c r="BL3115" s="1">
        <v>48.1</v>
      </c>
      <c r="BM3115" s="1">
        <v>27.53</v>
      </c>
      <c r="BO3115" s="1">
        <v>98.51</v>
      </c>
      <c r="BZ3115" s="1">
        <v>539.39</v>
      </c>
      <c r="CD3115" s="1">
        <v>395.59</v>
      </c>
      <c r="CI3115" s="1" t="s">
        <v>147</v>
      </c>
    </row>
    <row r="3116" spans="1:131" hidden="1" x14ac:dyDescent="0.25">
      <c r="A3116" s="1" t="s">
        <v>480</v>
      </c>
      <c r="B3116" s="1" t="s">
        <v>479</v>
      </c>
      <c r="C3116" s="1" t="s">
        <v>146</v>
      </c>
      <c r="D3116" s="84">
        <v>1998</v>
      </c>
      <c r="E3116" s="3">
        <v>36178</v>
      </c>
      <c r="F3116" s="3"/>
      <c r="AK3116" s="4"/>
      <c r="AL3116" s="4"/>
      <c r="AM3116" s="1"/>
      <c r="AN3116" s="1"/>
      <c r="AO3116" s="1"/>
      <c r="AP3116" s="4"/>
      <c r="CH3116" s="1" t="s">
        <v>147</v>
      </c>
      <c r="DS3116" s="1">
        <v>216.23</v>
      </c>
      <c r="DT3116" s="1">
        <v>0.08</v>
      </c>
      <c r="DU3116" s="1">
        <v>0.126</v>
      </c>
      <c r="DV3116" s="1">
        <v>0.123</v>
      </c>
      <c r="DW3116" s="1">
        <v>0.112</v>
      </c>
      <c r="DX3116" s="1">
        <v>0.161</v>
      </c>
      <c r="DY3116" s="1">
        <v>0.193</v>
      </c>
      <c r="DZ3116" s="1">
        <v>0.16900000000000001</v>
      </c>
      <c r="EA3116" s="1">
        <v>0.11700000000000001</v>
      </c>
    </row>
    <row r="3117" spans="1:131" x14ac:dyDescent="0.25">
      <c r="A3117" s="1" t="s">
        <v>480</v>
      </c>
      <c r="B3117" s="1" t="s">
        <v>479</v>
      </c>
      <c r="C3117" s="1" t="s">
        <v>146</v>
      </c>
      <c r="D3117" s="84">
        <v>1998</v>
      </c>
      <c r="E3117" s="3">
        <v>36179</v>
      </c>
      <c r="F3117" s="3"/>
      <c r="AK3117" s="119">
        <v>1623.78</v>
      </c>
      <c r="AL3117" s="119">
        <f>AK3117/100</f>
        <v>16.2378</v>
      </c>
      <c r="AM3117" s="1"/>
      <c r="AN3117" s="1"/>
      <c r="AO3117" s="1"/>
      <c r="AP3117" s="4"/>
      <c r="AU3117" s="1">
        <v>18232.7</v>
      </c>
      <c r="AW3117" s="1">
        <v>686.02</v>
      </c>
      <c r="BA3117" s="1">
        <v>125.63</v>
      </c>
      <c r="BB3117" s="1">
        <v>9</v>
      </c>
      <c r="BE3117" s="1">
        <v>0</v>
      </c>
      <c r="BG3117" s="1">
        <v>0</v>
      </c>
      <c r="BL3117" s="1">
        <v>0</v>
      </c>
      <c r="BM3117" s="1">
        <v>29.03</v>
      </c>
      <c r="BO3117" s="1">
        <v>86.62</v>
      </c>
      <c r="CI3117" s="1" t="s">
        <v>147</v>
      </c>
    </row>
    <row r="3118" spans="1:131" hidden="1" x14ac:dyDescent="0.25">
      <c r="A3118" s="1" t="s">
        <v>480</v>
      </c>
      <c r="B3118" s="1" t="s">
        <v>479</v>
      </c>
      <c r="C3118" s="1" t="s">
        <v>146</v>
      </c>
      <c r="D3118" s="84">
        <v>1998</v>
      </c>
      <c r="E3118" s="3">
        <v>36185</v>
      </c>
      <c r="F3118" s="3"/>
      <c r="AK3118" s="4"/>
      <c r="AL3118" s="4"/>
      <c r="AM3118" s="1"/>
      <c r="AN3118" s="1"/>
      <c r="AO3118" s="1"/>
      <c r="AP3118" s="4"/>
      <c r="CH3118" s="1" t="s">
        <v>147</v>
      </c>
      <c r="DS3118" s="1">
        <v>212.73</v>
      </c>
      <c r="DT3118" s="1">
        <v>7.5999999999999998E-2</v>
      </c>
      <c r="DU3118" s="1">
        <v>0.129</v>
      </c>
      <c r="DV3118" s="1">
        <v>0.125</v>
      </c>
      <c r="DW3118" s="1">
        <v>0.113</v>
      </c>
      <c r="DX3118" s="1">
        <v>0.156</v>
      </c>
      <c r="DY3118" s="1">
        <v>0.188</v>
      </c>
      <c r="DZ3118" s="1">
        <v>0.16400000000000001</v>
      </c>
      <c r="EA3118" s="1">
        <v>0.113</v>
      </c>
    </row>
    <row r="3119" spans="1:131" x14ac:dyDescent="0.25">
      <c r="A3119" s="1" t="s">
        <v>480</v>
      </c>
      <c r="B3119" s="1" t="s">
        <v>479</v>
      </c>
      <c r="C3119" s="1" t="s">
        <v>146</v>
      </c>
      <c r="D3119" s="84">
        <v>1998</v>
      </c>
      <c r="E3119" s="3">
        <v>36188</v>
      </c>
      <c r="F3119" s="3"/>
      <c r="AK3119" s="119">
        <v>1602.31</v>
      </c>
      <c r="AL3119" s="119">
        <f>AK3119/100</f>
        <v>16.023099999999999</v>
      </c>
      <c r="AM3119" s="1"/>
      <c r="AN3119" s="1"/>
      <c r="AO3119" s="1"/>
      <c r="AP3119" s="4"/>
      <c r="AU3119" s="1">
        <v>16946.64</v>
      </c>
      <c r="AW3119" s="1">
        <v>661.07</v>
      </c>
      <c r="BA3119" s="1">
        <v>123.88</v>
      </c>
      <c r="BB3119" s="1">
        <v>9</v>
      </c>
      <c r="BE3119" s="1">
        <v>0</v>
      </c>
      <c r="BG3119" s="1">
        <v>0</v>
      </c>
      <c r="BL3119" s="1">
        <v>0</v>
      </c>
      <c r="BM3119" s="1">
        <v>24.93</v>
      </c>
      <c r="BO3119" s="1">
        <v>101.93</v>
      </c>
      <c r="CI3119" s="1" t="s">
        <v>147</v>
      </c>
    </row>
    <row r="3120" spans="1:131" hidden="1" x14ac:dyDescent="0.25">
      <c r="A3120" s="1" t="s">
        <v>480</v>
      </c>
      <c r="B3120" s="1" t="s">
        <v>479</v>
      </c>
      <c r="C3120" s="1" t="s">
        <v>146</v>
      </c>
      <c r="D3120" s="84">
        <v>1998</v>
      </c>
      <c r="E3120" s="3">
        <v>36192</v>
      </c>
      <c r="F3120" s="3"/>
      <c r="AK3120" s="4"/>
      <c r="AL3120" s="4"/>
      <c r="AM3120" s="1"/>
      <c r="AN3120" s="1"/>
      <c r="AO3120" s="1"/>
      <c r="AP3120" s="4"/>
      <c r="CH3120" s="1" t="s">
        <v>147</v>
      </c>
      <c r="DS3120" s="1">
        <v>213.31</v>
      </c>
      <c r="DT3120" s="1">
        <v>7.4999999999999997E-2</v>
      </c>
      <c r="DU3120" s="1">
        <v>0.13</v>
      </c>
      <c r="DV3120" s="1">
        <v>0.127</v>
      </c>
      <c r="DW3120" s="1">
        <v>0.12</v>
      </c>
      <c r="DX3120" s="1">
        <v>0.161</v>
      </c>
      <c r="DY3120" s="1">
        <v>0.186</v>
      </c>
      <c r="DZ3120" s="1">
        <v>0.159</v>
      </c>
      <c r="EA3120" s="1">
        <v>0.108</v>
      </c>
    </row>
    <row r="3121" spans="1:131" x14ac:dyDescent="0.25">
      <c r="A3121" s="1" t="s">
        <v>480</v>
      </c>
      <c r="B3121" s="1" t="s">
        <v>479</v>
      </c>
      <c r="C3121" s="1" t="s">
        <v>146</v>
      </c>
      <c r="D3121" s="84">
        <v>1998</v>
      </c>
      <c r="E3121" s="3">
        <v>36194</v>
      </c>
      <c r="F3121" s="3"/>
      <c r="AK3121" s="119">
        <v>1508.08</v>
      </c>
      <c r="AL3121" s="119">
        <f>AK3121/100</f>
        <v>15.0808</v>
      </c>
      <c r="AM3121" s="1"/>
      <c r="AN3121" s="1"/>
      <c r="AO3121" s="1"/>
      <c r="AP3121" s="4"/>
      <c r="AU3121" s="1">
        <v>18089.87</v>
      </c>
      <c r="AW3121" s="1">
        <v>654.45000000000005</v>
      </c>
      <c r="BA3121" s="1">
        <v>115.2</v>
      </c>
      <c r="BB3121" s="1">
        <v>9</v>
      </c>
      <c r="BE3121" s="1">
        <v>0</v>
      </c>
      <c r="BG3121" s="1">
        <v>0</v>
      </c>
      <c r="BL3121" s="1">
        <v>0</v>
      </c>
      <c r="BM3121" s="1">
        <v>26.48</v>
      </c>
      <c r="BO3121" s="1">
        <v>73.13</v>
      </c>
      <c r="CI3121" s="1" t="s">
        <v>147</v>
      </c>
    </row>
    <row r="3122" spans="1:131" hidden="1" x14ac:dyDescent="0.25">
      <c r="A3122" s="1" t="s">
        <v>480</v>
      </c>
      <c r="B3122" s="1" t="s">
        <v>479</v>
      </c>
      <c r="C3122" s="1" t="s">
        <v>146</v>
      </c>
      <c r="D3122" s="84">
        <v>1998</v>
      </c>
      <c r="E3122" s="3">
        <v>36199</v>
      </c>
      <c r="F3122" s="3"/>
      <c r="AK3122" s="4"/>
      <c r="AL3122" s="4"/>
      <c r="AM3122" s="1"/>
      <c r="AN3122" s="1"/>
      <c r="AO3122" s="1"/>
      <c r="AP3122" s="4"/>
      <c r="CH3122" s="1" t="s">
        <v>147</v>
      </c>
      <c r="DS3122" s="1">
        <v>211.82</v>
      </c>
      <c r="DT3122" s="1">
        <v>7.1999999999999995E-2</v>
      </c>
      <c r="DU3122" s="1">
        <v>0.129</v>
      </c>
      <c r="DV3122" s="1">
        <v>0.13</v>
      </c>
      <c r="DW3122" s="1">
        <v>0.125</v>
      </c>
      <c r="DX3122" s="1">
        <v>0.159</v>
      </c>
      <c r="DY3122" s="1">
        <v>0.184</v>
      </c>
      <c r="DZ3122" s="1">
        <v>0.156</v>
      </c>
      <c r="EA3122" s="1">
        <v>0.105</v>
      </c>
    </row>
    <row r="3123" spans="1:131" x14ac:dyDescent="0.25">
      <c r="A3123" s="1" t="s">
        <v>480</v>
      </c>
      <c r="B3123" s="1" t="s">
        <v>479</v>
      </c>
      <c r="C3123" s="1" t="s">
        <v>146</v>
      </c>
      <c r="D3123" s="84">
        <v>1998</v>
      </c>
      <c r="E3123" s="3">
        <v>36201</v>
      </c>
      <c r="F3123" s="3"/>
      <c r="AK3123" s="119"/>
      <c r="AL3123" s="119"/>
      <c r="AM3123" s="1"/>
      <c r="AN3123" s="1"/>
      <c r="AO3123" s="1"/>
      <c r="AP3123" s="4"/>
      <c r="AU3123" s="1">
        <v>19243.650000000001</v>
      </c>
      <c r="AW3123" s="1">
        <v>543.05999999999995</v>
      </c>
      <c r="BB3123" s="1">
        <v>9</v>
      </c>
      <c r="BE3123" s="1">
        <v>0</v>
      </c>
      <c r="BM3123" s="1">
        <v>0</v>
      </c>
      <c r="BQ3123" s="1" t="s">
        <v>89</v>
      </c>
      <c r="CI3123" s="1" t="s">
        <v>147</v>
      </c>
    </row>
    <row r="3124" spans="1:131" x14ac:dyDescent="0.25">
      <c r="A3124" s="1" t="s">
        <v>480</v>
      </c>
      <c r="B3124" s="1" t="s">
        <v>479</v>
      </c>
      <c r="C3124" s="1" t="s">
        <v>146</v>
      </c>
      <c r="D3124" s="84">
        <v>1998</v>
      </c>
      <c r="E3124" s="3">
        <v>36209</v>
      </c>
      <c r="F3124" s="3"/>
      <c r="AK3124" s="4"/>
      <c r="AL3124" s="4"/>
      <c r="AM3124" s="1"/>
      <c r="AN3124" s="1"/>
      <c r="AO3124" s="1"/>
      <c r="AP3124" s="4"/>
      <c r="AU3124" s="1">
        <v>0</v>
      </c>
      <c r="BB3124" s="1">
        <v>9</v>
      </c>
      <c r="BE3124" s="1">
        <v>0</v>
      </c>
      <c r="BM3124" s="1">
        <v>0</v>
      </c>
      <c r="CI3124" s="1" t="s">
        <v>147</v>
      </c>
    </row>
    <row r="3125" spans="1:131" x14ac:dyDescent="0.25">
      <c r="A3125" s="1" t="s">
        <v>480</v>
      </c>
      <c r="B3125" s="1" t="s">
        <v>479</v>
      </c>
      <c r="C3125" s="1" t="s">
        <v>146</v>
      </c>
      <c r="D3125" s="84">
        <v>1998</v>
      </c>
      <c r="E3125" s="3">
        <v>36215</v>
      </c>
      <c r="F3125" s="3"/>
      <c r="AK3125" s="4"/>
      <c r="AL3125" s="4"/>
      <c r="AM3125" s="1"/>
      <c r="AN3125" s="1"/>
      <c r="AO3125" s="1"/>
      <c r="AP3125" s="4"/>
      <c r="AU3125" s="1">
        <v>0</v>
      </c>
      <c r="BB3125" s="1">
        <v>9</v>
      </c>
      <c r="BE3125" s="1">
        <v>0</v>
      </c>
      <c r="BM3125" s="1">
        <v>0</v>
      </c>
      <c r="CI3125" s="1" t="s">
        <v>147</v>
      </c>
    </row>
    <row r="3126" spans="1:131" hidden="1" x14ac:dyDescent="0.25">
      <c r="A3126" s="1" t="s">
        <v>480</v>
      </c>
      <c r="B3126" s="1" t="s">
        <v>479</v>
      </c>
      <c r="C3126" s="1" t="s">
        <v>146</v>
      </c>
      <c r="D3126" s="84">
        <v>1998</v>
      </c>
      <c r="E3126" s="3">
        <v>36221</v>
      </c>
      <c r="F3126" s="3"/>
      <c r="AK3126" s="4"/>
      <c r="AL3126" s="4"/>
      <c r="AM3126" s="1"/>
      <c r="AN3126" s="1"/>
      <c r="AO3126" s="1"/>
      <c r="AP3126" s="4"/>
      <c r="CI3126" s="1" t="s">
        <v>147</v>
      </c>
    </row>
    <row r="3127" spans="1:131" x14ac:dyDescent="0.25">
      <c r="A3127" s="1" t="s">
        <v>480</v>
      </c>
      <c r="B3127" s="1" t="s">
        <v>479</v>
      </c>
      <c r="C3127" s="1" t="s">
        <v>146</v>
      </c>
      <c r="D3127" s="84">
        <v>1998</v>
      </c>
      <c r="E3127" s="3">
        <v>36222</v>
      </c>
      <c r="F3127" s="3"/>
      <c r="AK3127" s="4"/>
      <c r="AL3127" s="4"/>
      <c r="AM3127" s="1"/>
      <c r="AN3127" s="1"/>
      <c r="AO3127" s="1"/>
      <c r="AP3127" s="4"/>
      <c r="AU3127" s="1">
        <v>0</v>
      </c>
      <c r="BB3127" s="1">
        <v>9</v>
      </c>
      <c r="BE3127" s="1">
        <v>0</v>
      </c>
      <c r="BM3127" s="1">
        <v>0</v>
      </c>
      <c r="CI3127" s="1" t="s">
        <v>147</v>
      </c>
    </row>
    <row r="3128" spans="1:131" hidden="1" x14ac:dyDescent="0.25">
      <c r="A3128" s="1" t="s">
        <v>480</v>
      </c>
      <c r="B3128" s="1" t="s">
        <v>479</v>
      </c>
      <c r="C3128" s="1" t="s">
        <v>146</v>
      </c>
      <c r="D3128" s="84">
        <v>1998</v>
      </c>
      <c r="E3128" s="3">
        <v>36342</v>
      </c>
      <c r="F3128" s="3"/>
      <c r="J3128" s="1">
        <v>2167.4699999999998</v>
      </c>
      <c r="K3128" s="1">
        <v>4688.8999999999996</v>
      </c>
      <c r="L3128" s="1">
        <v>2828.7750000000001</v>
      </c>
      <c r="AH3128" s="1">
        <v>2167.4699999999998</v>
      </c>
      <c r="AI3128" s="1">
        <v>4688.8999999999996</v>
      </c>
      <c r="AJ3128" s="1">
        <v>2828.7750000000001</v>
      </c>
      <c r="AK3128" s="4"/>
      <c r="AL3128" s="4"/>
      <c r="AM3128" s="1"/>
      <c r="AN3128" s="1"/>
      <c r="AO3128" s="1"/>
      <c r="AP3128" s="4"/>
      <c r="CI3128" s="1" t="s">
        <v>147</v>
      </c>
    </row>
    <row r="3129" spans="1:131" hidden="1" x14ac:dyDescent="0.25">
      <c r="A3129" s="1" t="s">
        <v>480</v>
      </c>
      <c r="B3129" s="1" t="s">
        <v>479</v>
      </c>
      <c r="C3129" s="1" t="s">
        <v>146</v>
      </c>
      <c r="D3129" s="84">
        <v>1998</v>
      </c>
      <c r="E3129" s="3">
        <v>36435</v>
      </c>
      <c r="F3129" s="3"/>
      <c r="AK3129" s="4"/>
      <c r="AL3129" s="4"/>
      <c r="AM3129" s="1"/>
      <c r="AN3129" s="1"/>
      <c r="AO3129" s="1"/>
      <c r="AP3129" s="4"/>
      <c r="CI3129" s="1" t="s">
        <v>147</v>
      </c>
    </row>
    <row r="3130" spans="1:131" hidden="1" x14ac:dyDescent="0.25">
      <c r="A3130" s="1" t="s">
        <v>480</v>
      </c>
      <c r="B3130" s="1" t="s">
        <v>479</v>
      </c>
      <c r="C3130" s="1" t="s">
        <v>146</v>
      </c>
      <c r="D3130" s="84">
        <v>1998</v>
      </c>
      <c r="E3130" s="3">
        <v>36495</v>
      </c>
      <c r="F3130" s="3"/>
      <c r="J3130" s="1">
        <v>522.63</v>
      </c>
      <c r="K3130" s="1">
        <v>2702.1675</v>
      </c>
      <c r="AI3130" s="1">
        <v>522.63</v>
      </c>
      <c r="AJ3130" s="1">
        <v>2702.1675</v>
      </c>
      <c r="AK3130" s="4"/>
      <c r="AL3130" s="4"/>
      <c r="AM3130" s="1"/>
      <c r="AN3130" s="1"/>
      <c r="AO3130" s="1"/>
      <c r="AP3130" s="4"/>
      <c r="CI3130" s="1" t="s">
        <v>147</v>
      </c>
    </row>
    <row r="3131" spans="1:131" hidden="1" x14ac:dyDescent="0.25">
      <c r="A3131" s="1" t="s">
        <v>480</v>
      </c>
      <c r="B3131" s="1" t="s">
        <v>479</v>
      </c>
      <c r="C3131" s="1" t="s">
        <v>148</v>
      </c>
      <c r="D3131" s="84">
        <v>1998</v>
      </c>
      <c r="E3131" s="3">
        <v>35838</v>
      </c>
      <c r="F3131" s="3"/>
      <c r="J3131" s="1">
        <v>0.187</v>
      </c>
      <c r="K3131" s="1">
        <v>0.19450000000000001</v>
      </c>
      <c r="L3131" s="1">
        <v>5.1999999999999998E-2</v>
      </c>
      <c r="M3131" s="1">
        <v>497.2</v>
      </c>
      <c r="N3131" s="1">
        <v>755.82500000000005</v>
      </c>
      <c r="O3131" s="1">
        <v>1550.425</v>
      </c>
      <c r="P3131" s="1">
        <v>2016.375</v>
      </c>
      <c r="Q3131" s="1">
        <v>2941.2</v>
      </c>
      <c r="R3131" s="1">
        <v>4372.25</v>
      </c>
      <c r="Y3131" s="1">
        <v>23381.016039999999</v>
      </c>
      <c r="Z3131" s="1">
        <v>23771.72237</v>
      </c>
      <c r="AA3131" s="1">
        <v>9463.4615379999996</v>
      </c>
      <c r="AC3131" s="1">
        <v>497.2</v>
      </c>
      <c r="AD3131" s="1">
        <v>755.82500000000005</v>
      </c>
      <c r="AE3131" s="1">
        <v>1550.425</v>
      </c>
      <c r="AF3131" s="1">
        <v>2016.375</v>
      </c>
      <c r="AG3131" s="1">
        <v>2941.2</v>
      </c>
      <c r="AH3131" s="1">
        <v>4372.25</v>
      </c>
      <c r="AI3131" s="1">
        <v>4623.6000000000004</v>
      </c>
      <c r="AJ3131" s="1">
        <v>492.1</v>
      </c>
      <c r="AK3131" s="4"/>
      <c r="AL3131" s="4"/>
      <c r="AM3131" s="1"/>
      <c r="AN3131" s="1"/>
      <c r="AO3131" s="1"/>
      <c r="AP3131" s="4"/>
      <c r="CI3131" s="1" t="s">
        <v>149</v>
      </c>
    </row>
    <row r="3132" spans="1:131" hidden="1" x14ac:dyDescent="0.25">
      <c r="A3132" s="1" t="s">
        <v>480</v>
      </c>
      <c r="B3132" s="1" t="s">
        <v>479</v>
      </c>
      <c r="C3132" s="1" t="s">
        <v>148</v>
      </c>
      <c r="D3132" s="84">
        <v>1998</v>
      </c>
      <c r="E3132" s="3">
        <v>35896</v>
      </c>
      <c r="F3132" s="3"/>
      <c r="J3132" s="1">
        <v>1.8499999999999999E-2</v>
      </c>
      <c r="K3132" s="1">
        <v>2.4500000000000001E-2</v>
      </c>
      <c r="L3132" s="1">
        <v>3.2000000000000001E-2</v>
      </c>
      <c r="M3132" s="1">
        <v>4.1500000000000002E-2</v>
      </c>
      <c r="N3132" s="1">
        <v>1.7500000000000002E-2</v>
      </c>
      <c r="O3132" s="1">
        <v>355.55</v>
      </c>
      <c r="P3132" s="1">
        <v>475.5</v>
      </c>
      <c r="Q3132" s="1">
        <v>723.5</v>
      </c>
      <c r="R3132" s="1">
        <v>1134.95</v>
      </c>
      <c r="S3132" s="1">
        <v>19218.91892</v>
      </c>
      <c r="T3132" s="1">
        <v>19408.163270000001</v>
      </c>
      <c r="U3132" s="1">
        <v>22609.375</v>
      </c>
      <c r="V3132" s="1">
        <v>27348.192770000001</v>
      </c>
      <c r="W3132" s="1">
        <v>17228.57143</v>
      </c>
      <c r="AB3132" s="1">
        <v>355.55</v>
      </c>
      <c r="AC3132" s="1">
        <v>475.5</v>
      </c>
      <c r="AD3132" s="1">
        <v>723.5</v>
      </c>
      <c r="AE3132" s="1">
        <v>1134.95</v>
      </c>
      <c r="AF3132" s="1">
        <v>301.5</v>
      </c>
      <c r="AK3132" s="4"/>
      <c r="AL3132" s="4"/>
      <c r="AM3132" s="1"/>
      <c r="AN3132" s="1"/>
      <c r="AO3132" s="1"/>
      <c r="AP3132" s="4"/>
      <c r="CI3132" s="1" t="s">
        <v>149</v>
      </c>
    </row>
    <row r="3133" spans="1:131" hidden="1" x14ac:dyDescent="0.25">
      <c r="A3133" s="1" t="s">
        <v>480</v>
      </c>
      <c r="B3133" s="1" t="s">
        <v>479</v>
      </c>
      <c r="C3133" s="1" t="s">
        <v>148</v>
      </c>
      <c r="D3133" s="84">
        <v>1998</v>
      </c>
      <c r="E3133" s="3">
        <v>36050</v>
      </c>
      <c r="F3133" s="3"/>
      <c r="J3133" s="1">
        <v>0.224</v>
      </c>
      <c r="K3133" s="1">
        <v>0.161</v>
      </c>
      <c r="L3133" s="1">
        <v>527.12750000000005</v>
      </c>
      <c r="M3133" s="1">
        <v>2016.375</v>
      </c>
      <c r="N3133" s="1">
        <v>2941.2</v>
      </c>
      <c r="O3133" s="1">
        <v>4085.3</v>
      </c>
      <c r="P3133" s="1">
        <v>4847</v>
      </c>
      <c r="Q3133" s="1">
        <v>3469</v>
      </c>
      <c r="R3133" s="1">
        <v>21638.39286</v>
      </c>
      <c r="Z3133" s="1">
        <v>21638.39286</v>
      </c>
      <c r="AA3133" s="1">
        <v>21546.583849999999</v>
      </c>
      <c r="AE3133" s="1">
        <v>527.12750000000005</v>
      </c>
      <c r="AF3133" s="1">
        <v>2016.375</v>
      </c>
      <c r="AG3133" s="1">
        <v>2941.2</v>
      </c>
      <c r="AH3133" s="1">
        <v>4085.3</v>
      </c>
      <c r="AI3133" s="1">
        <v>4847</v>
      </c>
      <c r="AJ3133" s="1">
        <v>3469</v>
      </c>
      <c r="AK3133" s="4"/>
      <c r="AL3133" s="4"/>
      <c r="AM3133" s="1"/>
      <c r="AN3133" s="1"/>
      <c r="AO3133" s="1"/>
      <c r="AP3133" s="4"/>
      <c r="CI3133" s="1" t="s">
        <v>149</v>
      </c>
    </row>
    <row r="3134" spans="1:131" hidden="1" x14ac:dyDescent="0.25">
      <c r="A3134" s="1" t="s">
        <v>480</v>
      </c>
      <c r="B3134" s="1" t="s">
        <v>479</v>
      </c>
      <c r="C3134" s="1" t="s">
        <v>148</v>
      </c>
      <c r="D3134" s="84">
        <v>1998</v>
      </c>
      <c r="E3134" s="3">
        <v>36095</v>
      </c>
      <c r="F3134" s="3"/>
      <c r="AK3134" s="4"/>
      <c r="AL3134" s="4"/>
      <c r="AM3134" s="1"/>
      <c r="AN3134" s="1"/>
      <c r="AO3134" s="1"/>
      <c r="AP3134" s="4"/>
      <c r="CH3134" s="1" t="s">
        <v>149</v>
      </c>
      <c r="DS3134" s="1">
        <v>348.51</v>
      </c>
      <c r="DT3134" s="1">
        <v>0.2</v>
      </c>
      <c r="DU3134" s="1">
        <v>0.255</v>
      </c>
      <c r="DV3134" s="1">
        <v>0.246</v>
      </c>
      <c r="DW3134" s="1">
        <v>0.26100000000000001</v>
      </c>
      <c r="DX3134" s="1">
        <v>0.27</v>
      </c>
      <c r="DY3134" s="1">
        <v>0.2</v>
      </c>
      <c r="DZ3134" s="1">
        <v>0.183</v>
      </c>
      <c r="EA3134" s="1">
        <v>0.128</v>
      </c>
    </row>
    <row r="3135" spans="1:131" hidden="1" x14ac:dyDescent="0.25">
      <c r="A3135" s="1" t="s">
        <v>480</v>
      </c>
      <c r="B3135" s="1" t="s">
        <v>479</v>
      </c>
      <c r="C3135" s="1" t="s">
        <v>148</v>
      </c>
      <c r="D3135" s="84">
        <v>1998</v>
      </c>
      <c r="E3135" s="3">
        <v>36096</v>
      </c>
      <c r="F3135" s="3"/>
      <c r="AK3135" s="4"/>
      <c r="AL3135" s="4"/>
      <c r="AM3135" s="1"/>
      <c r="AN3135" s="1"/>
      <c r="AO3135" s="1"/>
      <c r="AP3135" s="4"/>
      <c r="BC3135" s="1">
        <v>2.5499999999999998</v>
      </c>
      <c r="CB3135" s="1">
        <v>4</v>
      </c>
      <c r="CF3135" s="1">
        <v>5</v>
      </c>
      <c r="CG3135" s="1">
        <v>2.5499999999999998</v>
      </c>
      <c r="CI3135" s="1" t="s">
        <v>149</v>
      </c>
    </row>
    <row r="3136" spans="1:131" hidden="1" x14ac:dyDescent="0.25">
      <c r="A3136" s="1" t="s">
        <v>480</v>
      </c>
      <c r="B3136" s="1" t="s">
        <v>479</v>
      </c>
      <c r="C3136" s="1" t="s">
        <v>148</v>
      </c>
      <c r="D3136" s="84">
        <v>1998</v>
      </c>
      <c r="E3136" s="3">
        <v>36098</v>
      </c>
      <c r="F3136" s="3"/>
      <c r="AK3136" s="4"/>
      <c r="AL3136" s="4"/>
      <c r="AM3136" s="1"/>
      <c r="AN3136" s="1"/>
      <c r="AO3136" s="1"/>
      <c r="AP3136" s="4"/>
      <c r="BC3136" s="1">
        <v>2.95</v>
      </c>
      <c r="CB3136" s="1">
        <v>4.4000000000000004</v>
      </c>
      <c r="CF3136" s="1">
        <v>6.8</v>
      </c>
      <c r="CG3136" s="1">
        <v>2.95</v>
      </c>
      <c r="CI3136" s="1" t="s">
        <v>149</v>
      </c>
    </row>
    <row r="3137" spans="1:131" hidden="1" x14ac:dyDescent="0.25">
      <c r="A3137" s="1" t="s">
        <v>480</v>
      </c>
      <c r="B3137" s="1" t="s">
        <v>479</v>
      </c>
      <c r="C3137" s="1" t="s">
        <v>148</v>
      </c>
      <c r="D3137" s="84">
        <v>1998</v>
      </c>
      <c r="E3137" s="3">
        <v>36101</v>
      </c>
      <c r="F3137" s="3"/>
      <c r="AK3137" s="4"/>
      <c r="AL3137" s="4"/>
      <c r="AM3137" s="1"/>
      <c r="AN3137" s="1"/>
      <c r="AO3137" s="1"/>
      <c r="AP3137" s="4"/>
      <c r="BC3137" s="1">
        <v>3.25</v>
      </c>
      <c r="CB3137" s="1">
        <v>4.95</v>
      </c>
      <c r="CF3137" s="1">
        <v>8.11</v>
      </c>
      <c r="CG3137" s="1">
        <v>4.25</v>
      </c>
      <c r="CH3137" s="1" t="s">
        <v>149</v>
      </c>
      <c r="CI3137" s="1" t="s">
        <v>149</v>
      </c>
      <c r="DS3137" s="1">
        <v>382.62</v>
      </c>
      <c r="DT3137" s="1">
        <v>0.28399999999999997</v>
      </c>
      <c r="DU3137" s="1">
        <v>0.29199999999999998</v>
      </c>
      <c r="DV3137" s="1">
        <v>0.27400000000000002</v>
      </c>
      <c r="DW3137" s="1">
        <v>0.28299999999999997</v>
      </c>
      <c r="DX3137" s="1">
        <v>0.27800000000000002</v>
      </c>
      <c r="DY3137" s="1">
        <v>0.20100000000000001</v>
      </c>
      <c r="DZ3137" s="1">
        <v>0.184</v>
      </c>
      <c r="EA3137" s="1">
        <v>0.11899999999999999</v>
      </c>
    </row>
    <row r="3138" spans="1:131" x14ac:dyDescent="0.25">
      <c r="A3138" s="1" t="s">
        <v>480</v>
      </c>
      <c r="B3138" s="1" t="s">
        <v>479</v>
      </c>
      <c r="C3138" s="1" t="s">
        <v>148</v>
      </c>
      <c r="D3138" s="84">
        <v>1998</v>
      </c>
      <c r="E3138" s="3">
        <v>36103</v>
      </c>
      <c r="F3138" s="3"/>
      <c r="AK3138" s="4">
        <v>60.49</v>
      </c>
      <c r="AL3138" s="119">
        <f>AK3138/100</f>
        <v>0.60489999999999999</v>
      </c>
      <c r="AM3138" s="1"/>
      <c r="AN3138" s="1"/>
      <c r="AO3138" s="1"/>
      <c r="AP3138" s="4"/>
      <c r="AU3138" s="1">
        <v>0</v>
      </c>
      <c r="AX3138" s="1">
        <v>0.39362174500000002</v>
      </c>
      <c r="BA3138" s="1">
        <v>0</v>
      </c>
      <c r="BB3138" s="1">
        <v>0</v>
      </c>
      <c r="BE3138" s="1">
        <v>4</v>
      </c>
      <c r="BF3138" s="1">
        <v>234</v>
      </c>
      <c r="BG3138" s="1">
        <v>0.98</v>
      </c>
      <c r="BJ3138" s="1">
        <f>BL3138</f>
        <v>41.2</v>
      </c>
      <c r="BK3138" s="1">
        <v>22098.71</v>
      </c>
      <c r="BL3138" s="1">
        <v>41.2</v>
      </c>
      <c r="BM3138" s="1">
        <v>0</v>
      </c>
      <c r="BZ3138" s="1">
        <v>19.3</v>
      </c>
      <c r="CD3138" s="1">
        <v>664.13</v>
      </c>
      <c r="CI3138" s="1" t="s">
        <v>149</v>
      </c>
    </row>
    <row r="3139" spans="1:131" hidden="1" x14ac:dyDescent="0.25">
      <c r="A3139" s="1" t="s">
        <v>480</v>
      </c>
      <c r="B3139" s="1" t="s">
        <v>479</v>
      </c>
      <c r="C3139" s="1" t="s">
        <v>148</v>
      </c>
      <c r="D3139" s="84">
        <v>1998</v>
      </c>
      <c r="E3139" s="3">
        <v>36104</v>
      </c>
      <c r="F3139" s="3"/>
      <c r="AK3139" s="4"/>
      <c r="AL3139" s="4"/>
      <c r="AM3139" s="1"/>
      <c r="AN3139" s="1"/>
      <c r="AO3139" s="1"/>
      <c r="AP3139" s="4"/>
      <c r="BC3139" s="1">
        <v>3.95</v>
      </c>
      <c r="CB3139" s="1">
        <v>5.3</v>
      </c>
      <c r="CF3139" s="1">
        <v>10.039999999999999</v>
      </c>
      <c r="CG3139" s="1">
        <v>5.45</v>
      </c>
      <c r="CI3139" s="1" t="s">
        <v>149</v>
      </c>
    </row>
    <row r="3140" spans="1:131" hidden="1" x14ac:dyDescent="0.25">
      <c r="A3140" s="1" t="s">
        <v>480</v>
      </c>
      <c r="B3140" s="1" t="s">
        <v>479</v>
      </c>
      <c r="C3140" s="1" t="s">
        <v>148</v>
      </c>
      <c r="D3140" s="84">
        <v>1998</v>
      </c>
      <c r="E3140" s="3">
        <v>36108</v>
      </c>
      <c r="F3140" s="3"/>
      <c r="AK3140" s="4"/>
      <c r="AL3140" s="4"/>
      <c r="AM3140" s="1"/>
      <c r="AN3140" s="1"/>
      <c r="AO3140" s="1"/>
      <c r="AP3140" s="4"/>
      <c r="BC3140" s="1">
        <v>4.6500000000000004</v>
      </c>
      <c r="CB3140" s="1">
        <v>6</v>
      </c>
      <c r="CF3140" s="1">
        <v>11.89</v>
      </c>
      <c r="CG3140" s="1">
        <v>7.56</v>
      </c>
      <c r="CH3140" s="1" t="s">
        <v>149</v>
      </c>
      <c r="CI3140" s="1" t="s">
        <v>149</v>
      </c>
      <c r="DS3140" s="1">
        <v>380.31</v>
      </c>
      <c r="DT3140" s="1">
        <v>0.26700000000000002</v>
      </c>
      <c r="DU3140" s="1">
        <v>0.28499999999999998</v>
      </c>
      <c r="DV3140" s="1">
        <v>0.27500000000000002</v>
      </c>
      <c r="DW3140" s="1">
        <v>0.28699999999999998</v>
      </c>
      <c r="DX3140" s="1">
        <v>0.28499999999999998</v>
      </c>
      <c r="DY3140" s="1">
        <v>0.20300000000000001</v>
      </c>
      <c r="DZ3140" s="1">
        <v>0.182</v>
      </c>
      <c r="EA3140" s="1">
        <v>0.11700000000000001</v>
      </c>
    </row>
    <row r="3141" spans="1:131" x14ac:dyDescent="0.25">
      <c r="A3141" s="1" t="s">
        <v>480</v>
      </c>
      <c r="B3141" s="1" t="s">
        <v>479</v>
      </c>
      <c r="C3141" s="1" t="s">
        <v>148</v>
      </c>
      <c r="D3141" s="84">
        <v>1998</v>
      </c>
      <c r="E3141" s="3">
        <v>36110</v>
      </c>
      <c r="F3141" s="3"/>
      <c r="J3141" s="1">
        <v>1.4500000000000001E-2</v>
      </c>
      <c r="K3141" s="1">
        <v>1.9E-2</v>
      </c>
      <c r="L3141" s="1">
        <v>0.03</v>
      </c>
      <c r="M3141" s="1">
        <v>6.3E-2</v>
      </c>
      <c r="N3141" s="1">
        <v>0.08</v>
      </c>
      <c r="O3141" s="1">
        <v>3.15E-2</v>
      </c>
      <c r="P3141" s="1">
        <v>354.65</v>
      </c>
      <c r="Q3141" s="1">
        <v>518.9</v>
      </c>
      <c r="R3141" s="1">
        <v>788.15</v>
      </c>
      <c r="S3141" s="1">
        <v>24458.62069</v>
      </c>
      <c r="T3141" s="1">
        <v>27310.526320000001</v>
      </c>
      <c r="U3141" s="1">
        <v>26271.666669999999</v>
      </c>
      <c r="V3141" s="1">
        <v>25156.34921</v>
      </c>
      <c r="W3141" s="1">
        <v>28523.75</v>
      </c>
      <c r="X3141" s="1">
        <v>24698.412700000001</v>
      </c>
      <c r="AB3141" s="1">
        <v>354.65</v>
      </c>
      <c r="AC3141" s="1">
        <v>518.9</v>
      </c>
      <c r="AD3141" s="1">
        <v>788.15</v>
      </c>
      <c r="AE3141" s="1">
        <v>1584.85</v>
      </c>
      <c r="AF3141" s="1">
        <v>2281.9</v>
      </c>
      <c r="AG3141" s="1">
        <v>778</v>
      </c>
      <c r="AK3141" s="4">
        <v>132.4</v>
      </c>
      <c r="AL3141" s="119">
        <f>AK3141/100</f>
        <v>1.3240000000000001</v>
      </c>
      <c r="AM3141" s="1"/>
      <c r="AN3141" s="1"/>
      <c r="AO3141" s="1"/>
      <c r="AP3141" s="4"/>
      <c r="AU3141" s="1">
        <v>0</v>
      </c>
      <c r="AX3141" s="1">
        <v>0.71549167800000002</v>
      </c>
      <c r="BA3141" s="1">
        <v>0.12</v>
      </c>
      <c r="BB3141" s="1">
        <v>0</v>
      </c>
      <c r="BE3141" s="1">
        <v>5</v>
      </c>
      <c r="BF3141" s="1">
        <v>362.33</v>
      </c>
      <c r="BG3141" s="1">
        <v>2.5</v>
      </c>
      <c r="BJ3141" s="1">
        <f>BL3141</f>
        <v>78.19</v>
      </c>
      <c r="BK3141" s="1">
        <v>26400.080000000002</v>
      </c>
      <c r="BL3141" s="1">
        <v>78.19</v>
      </c>
      <c r="BM3141" s="1">
        <v>0</v>
      </c>
      <c r="BZ3141" s="1">
        <v>53.37</v>
      </c>
      <c r="CD3141" s="1">
        <v>776.74</v>
      </c>
      <c r="CI3141" s="1" t="s">
        <v>149</v>
      </c>
    </row>
    <row r="3142" spans="1:131" hidden="1" x14ac:dyDescent="0.25">
      <c r="A3142" s="1" t="s">
        <v>480</v>
      </c>
      <c r="B3142" s="1" t="s">
        <v>479</v>
      </c>
      <c r="C3142" s="1" t="s">
        <v>148</v>
      </c>
      <c r="D3142" s="84">
        <v>1998</v>
      </c>
      <c r="E3142" s="3">
        <v>36111</v>
      </c>
      <c r="F3142" s="3"/>
      <c r="AK3142" s="4"/>
      <c r="AL3142" s="4"/>
      <c r="AM3142" s="1"/>
      <c r="AN3142" s="1"/>
      <c r="AO3142" s="1"/>
      <c r="AP3142" s="4"/>
      <c r="BC3142" s="1">
        <v>5</v>
      </c>
      <c r="CB3142" s="1">
        <v>6.65</v>
      </c>
      <c r="CF3142" s="1">
        <v>13.84</v>
      </c>
      <c r="CG3142" s="1">
        <v>8.33</v>
      </c>
      <c r="CI3142" s="1" t="s">
        <v>149</v>
      </c>
    </row>
    <row r="3143" spans="1:131" hidden="1" x14ac:dyDescent="0.25">
      <c r="A3143" s="1" t="s">
        <v>480</v>
      </c>
      <c r="B3143" s="1" t="s">
        <v>479</v>
      </c>
      <c r="C3143" s="1" t="s">
        <v>148</v>
      </c>
      <c r="D3143" s="84">
        <v>1998</v>
      </c>
      <c r="E3143" s="3">
        <v>36115</v>
      </c>
      <c r="F3143" s="3"/>
      <c r="AK3143" s="4"/>
      <c r="AL3143" s="4"/>
      <c r="AM3143" s="1"/>
      <c r="AN3143" s="1"/>
      <c r="AO3143" s="1"/>
      <c r="AP3143" s="4"/>
      <c r="BC3143" s="1">
        <v>5.7</v>
      </c>
      <c r="CB3143" s="1">
        <v>7</v>
      </c>
      <c r="CF3143" s="1">
        <v>14.68</v>
      </c>
      <c r="CG3143" s="1">
        <v>10.59</v>
      </c>
      <c r="CH3143" s="1" t="s">
        <v>149</v>
      </c>
      <c r="CI3143" s="1" t="s">
        <v>149</v>
      </c>
      <c r="DS3143" s="1">
        <v>388.55</v>
      </c>
      <c r="DT3143" s="1">
        <v>0.27400000000000002</v>
      </c>
      <c r="DU3143" s="1">
        <v>0.27700000000000002</v>
      </c>
      <c r="DV3143" s="1">
        <v>0.27700000000000002</v>
      </c>
      <c r="DW3143" s="1">
        <v>0.29399999999999998</v>
      </c>
      <c r="DX3143" s="1">
        <v>0.28999999999999998</v>
      </c>
      <c r="DY3143" s="1">
        <v>0.215</v>
      </c>
      <c r="DZ3143" s="1">
        <v>0.192</v>
      </c>
      <c r="EA3143" s="1">
        <v>0.125</v>
      </c>
    </row>
    <row r="3144" spans="1:131" x14ac:dyDescent="0.25">
      <c r="A3144" s="1" t="s">
        <v>480</v>
      </c>
      <c r="B3144" s="1" t="s">
        <v>479</v>
      </c>
      <c r="C3144" s="1" t="s">
        <v>148</v>
      </c>
      <c r="D3144" s="84">
        <v>1998</v>
      </c>
      <c r="E3144" s="3">
        <v>36116</v>
      </c>
      <c r="F3144" s="3"/>
      <c r="J3144" s="1">
        <v>0.06</v>
      </c>
      <c r="K3144" s="1">
        <v>0.104</v>
      </c>
      <c r="L3144" s="1">
        <v>0.129</v>
      </c>
      <c r="M3144" s="1">
        <v>4.2000000000000003E-2</v>
      </c>
      <c r="N3144" s="1">
        <v>355.1</v>
      </c>
      <c r="O3144" s="1">
        <v>497.2</v>
      </c>
      <c r="P3144" s="1">
        <v>755.82500000000005</v>
      </c>
      <c r="Q3144" s="1">
        <v>1516</v>
      </c>
      <c r="R3144" s="1">
        <v>2538.5</v>
      </c>
      <c r="V3144" s="1">
        <v>25266.666669999999</v>
      </c>
      <c r="W3144" s="1">
        <v>24408.653849999999</v>
      </c>
      <c r="X3144" s="1">
        <v>25426.356589999999</v>
      </c>
      <c r="Y3144" s="1">
        <v>16785.71429</v>
      </c>
      <c r="AB3144" s="1">
        <v>355.1</v>
      </c>
      <c r="AC3144" s="1">
        <v>497.2</v>
      </c>
      <c r="AD3144" s="1">
        <v>755.82500000000005</v>
      </c>
      <c r="AE3144" s="1">
        <v>1516</v>
      </c>
      <c r="AF3144" s="1">
        <v>2538.5</v>
      </c>
      <c r="AG3144" s="1">
        <v>3280</v>
      </c>
      <c r="AH3144" s="1">
        <v>705</v>
      </c>
      <c r="AK3144" s="4">
        <v>282.57</v>
      </c>
      <c r="AL3144" s="119">
        <f>AK3144/100</f>
        <v>2.8256999999999999</v>
      </c>
      <c r="AM3144" s="1"/>
      <c r="AN3144" s="1"/>
      <c r="AO3144" s="1"/>
      <c r="AP3144" s="4"/>
      <c r="AU3144" s="1">
        <v>0</v>
      </c>
      <c r="AX3144" s="1">
        <v>0.89561044000000001</v>
      </c>
      <c r="BA3144" s="1">
        <v>0.03</v>
      </c>
      <c r="BB3144" s="1">
        <v>0</v>
      </c>
      <c r="BE3144" s="1">
        <v>6</v>
      </c>
      <c r="BF3144" s="1">
        <v>524.66999999999996</v>
      </c>
      <c r="BG3144" s="1">
        <v>4.7699999999999996</v>
      </c>
      <c r="BJ3144" s="1">
        <f>BL3144</f>
        <v>156.28</v>
      </c>
      <c r="BK3144" s="1">
        <v>24451.5</v>
      </c>
      <c r="BL3144" s="1">
        <v>156.28</v>
      </c>
      <c r="BM3144" s="1">
        <v>0</v>
      </c>
      <c r="BZ3144" s="1">
        <v>126.1</v>
      </c>
      <c r="CD3144" s="1">
        <v>817.16</v>
      </c>
      <c r="CI3144" s="1" t="s">
        <v>149</v>
      </c>
    </row>
    <row r="3145" spans="1:131" hidden="1" x14ac:dyDescent="0.25">
      <c r="A3145" s="1" t="s">
        <v>480</v>
      </c>
      <c r="B3145" s="1" t="s">
        <v>479</v>
      </c>
      <c r="C3145" s="1" t="s">
        <v>148</v>
      </c>
      <c r="D3145" s="84">
        <v>1998</v>
      </c>
      <c r="E3145" s="3">
        <v>36118</v>
      </c>
      <c r="F3145" s="3"/>
      <c r="AK3145" s="4"/>
      <c r="AL3145" s="4"/>
      <c r="AM3145" s="1"/>
      <c r="AN3145" s="1"/>
      <c r="AO3145" s="1"/>
      <c r="AP3145" s="4"/>
      <c r="BC3145" s="1">
        <v>6.05</v>
      </c>
      <c r="CB3145" s="1">
        <v>7.65</v>
      </c>
      <c r="CF3145" s="1">
        <v>16.25</v>
      </c>
      <c r="CG3145" s="1">
        <v>11.38</v>
      </c>
      <c r="CI3145" s="1" t="s">
        <v>149</v>
      </c>
    </row>
    <row r="3146" spans="1:131" x14ac:dyDescent="0.25">
      <c r="A3146" s="1" t="s">
        <v>480</v>
      </c>
      <c r="B3146" s="1" t="s">
        <v>479</v>
      </c>
      <c r="C3146" s="1" t="s">
        <v>148</v>
      </c>
      <c r="D3146" s="84">
        <v>1998</v>
      </c>
      <c r="E3146" s="3">
        <v>36122</v>
      </c>
      <c r="F3146" s="3"/>
      <c r="J3146" s="1">
        <v>4.8000000000000001E-2</v>
      </c>
      <c r="K3146" s="1">
        <v>9.6000000000000002E-2</v>
      </c>
      <c r="L3146" s="1">
        <v>0.1555</v>
      </c>
      <c r="M3146" s="1">
        <v>0.16450000000000001</v>
      </c>
      <c r="N3146" s="1">
        <v>6.3E-2</v>
      </c>
      <c r="O3146" s="1">
        <v>355.1</v>
      </c>
      <c r="P3146" s="1">
        <v>497.2</v>
      </c>
      <c r="Q3146" s="1">
        <v>755.82500000000005</v>
      </c>
      <c r="R3146" s="1">
        <v>1550.425</v>
      </c>
      <c r="W3146" s="1">
        <v>31130.208330000001</v>
      </c>
      <c r="X3146" s="1">
        <v>27108.333330000001</v>
      </c>
      <c r="Y3146" s="1">
        <v>24426.688099999999</v>
      </c>
      <c r="Z3146" s="1">
        <v>24382.066869999999</v>
      </c>
      <c r="AA3146" s="1">
        <v>14356.34921</v>
      </c>
      <c r="AB3146" s="1">
        <v>355.1</v>
      </c>
      <c r="AC3146" s="1">
        <v>497.2</v>
      </c>
      <c r="AD3146" s="1">
        <v>755.82500000000005</v>
      </c>
      <c r="AE3146" s="1">
        <v>1550.425</v>
      </c>
      <c r="AF3146" s="1">
        <v>1494.25</v>
      </c>
      <c r="AG3146" s="1">
        <v>2602.4</v>
      </c>
      <c r="AH3146" s="1">
        <v>3798.35</v>
      </c>
      <c r="AI3146" s="1">
        <v>4010.85</v>
      </c>
      <c r="AJ3146" s="1">
        <v>904.45</v>
      </c>
      <c r="AK3146" s="4">
        <v>488.5</v>
      </c>
      <c r="AL3146" s="119">
        <f>AK3146/100</f>
        <v>4.8849999999999998</v>
      </c>
      <c r="AM3146" s="1"/>
      <c r="AN3146" s="1"/>
      <c r="AO3146" s="1"/>
      <c r="AP3146" s="4"/>
      <c r="AU3146" s="1">
        <v>0</v>
      </c>
      <c r="AX3146" s="1">
        <v>0.982220965</v>
      </c>
      <c r="BA3146" s="1">
        <v>0.8</v>
      </c>
      <c r="BB3146" s="1">
        <v>0</v>
      </c>
      <c r="BC3146" s="1">
        <v>6.7</v>
      </c>
      <c r="BE3146" s="1">
        <v>8</v>
      </c>
      <c r="BF3146" s="1">
        <v>644.66999999999996</v>
      </c>
      <c r="BG3146" s="1">
        <v>7.97</v>
      </c>
      <c r="BJ3146" s="1">
        <f>BL3146</f>
        <v>230.17</v>
      </c>
      <c r="BK3146" s="1">
        <v>28221.47</v>
      </c>
      <c r="BL3146" s="1">
        <v>230.17</v>
      </c>
      <c r="BM3146" s="1">
        <v>0</v>
      </c>
      <c r="BZ3146" s="1">
        <v>252.92</v>
      </c>
      <c r="CB3146" s="1">
        <v>8</v>
      </c>
      <c r="CD3146" s="1">
        <v>814.28</v>
      </c>
      <c r="CF3146" s="1">
        <v>17.350000000000001</v>
      </c>
      <c r="CG3146" s="1">
        <v>12.99</v>
      </c>
      <c r="CH3146" s="1" t="s">
        <v>149</v>
      </c>
      <c r="CI3146" s="1" t="s">
        <v>149</v>
      </c>
      <c r="DS3146" s="1">
        <v>390.14</v>
      </c>
      <c r="DT3146" s="1">
        <v>0.27900000000000003</v>
      </c>
      <c r="DU3146" s="1">
        <v>0.28000000000000003</v>
      </c>
      <c r="DV3146" s="1">
        <v>0.27600000000000002</v>
      </c>
      <c r="DW3146" s="1">
        <v>0.29099999999999998</v>
      </c>
      <c r="DX3146" s="1">
        <v>0.29199999999999998</v>
      </c>
      <c r="DY3146" s="1">
        <v>0.215</v>
      </c>
      <c r="DZ3146" s="1">
        <v>0.191</v>
      </c>
      <c r="EA3146" s="1">
        <v>0.128</v>
      </c>
    </row>
    <row r="3147" spans="1:131" hidden="1" x14ac:dyDescent="0.25">
      <c r="A3147" s="1" t="s">
        <v>480</v>
      </c>
      <c r="B3147" s="1" t="s">
        <v>479</v>
      </c>
      <c r="C3147" s="1" t="s">
        <v>148</v>
      </c>
      <c r="D3147" s="84">
        <v>1998</v>
      </c>
      <c r="E3147" s="3">
        <v>36125</v>
      </c>
      <c r="F3147" s="3"/>
      <c r="AK3147" s="4"/>
      <c r="AL3147" s="4"/>
      <c r="AM3147" s="1"/>
      <c r="AN3147" s="1"/>
      <c r="AO3147" s="1"/>
      <c r="AP3147" s="4"/>
      <c r="BC3147" s="1">
        <v>7</v>
      </c>
      <c r="CB3147" s="1">
        <v>8.1</v>
      </c>
      <c r="CF3147" s="1">
        <v>17.89</v>
      </c>
      <c r="CG3147" s="1">
        <v>13.96</v>
      </c>
      <c r="CI3147" s="1" t="s">
        <v>149</v>
      </c>
    </row>
    <row r="3148" spans="1:131" hidden="1" x14ac:dyDescent="0.25">
      <c r="A3148" s="1" t="s">
        <v>480</v>
      </c>
      <c r="B3148" s="1" t="s">
        <v>479</v>
      </c>
      <c r="C3148" s="1" t="s">
        <v>148</v>
      </c>
      <c r="D3148" s="84">
        <v>1998</v>
      </c>
      <c r="E3148" s="3">
        <v>36129</v>
      </c>
      <c r="F3148" s="3"/>
      <c r="AK3148" s="4"/>
      <c r="AL3148" s="4"/>
      <c r="AM3148" s="1"/>
      <c r="AN3148" s="1"/>
      <c r="AO3148" s="1"/>
      <c r="AP3148" s="4"/>
      <c r="BC3148" s="1">
        <v>7.45</v>
      </c>
      <c r="CB3148" s="1">
        <v>8.5</v>
      </c>
      <c r="CF3148" s="1">
        <v>18.64</v>
      </c>
      <c r="CG3148" s="1">
        <v>14.93</v>
      </c>
      <c r="CH3148" s="1" t="s">
        <v>149</v>
      </c>
      <c r="CI3148" s="1" t="s">
        <v>149</v>
      </c>
      <c r="DS3148" s="1">
        <v>394.44</v>
      </c>
      <c r="DT3148" s="1">
        <v>0.27800000000000002</v>
      </c>
      <c r="DU3148" s="1">
        <v>0.28999999999999998</v>
      </c>
      <c r="DV3148" s="1">
        <v>0.28000000000000003</v>
      </c>
      <c r="DW3148" s="1">
        <v>0.29699999999999999</v>
      </c>
      <c r="DX3148" s="1">
        <v>0.29899999999999999</v>
      </c>
      <c r="DY3148" s="1">
        <v>0.217</v>
      </c>
      <c r="DZ3148" s="1">
        <v>0.19</v>
      </c>
      <c r="EA3148" s="1">
        <v>0.123</v>
      </c>
    </row>
    <row r="3149" spans="1:131" x14ac:dyDescent="0.25">
      <c r="A3149" s="1" t="s">
        <v>480</v>
      </c>
      <c r="B3149" s="1" t="s">
        <v>479</v>
      </c>
      <c r="C3149" s="1" t="s">
        <v>148</v>
      </c>
      <c r="D3149" s="84">
        <v>1998</v>
      </c>
      <c r="E3149" s="3">
        <v>36131</v>
      </c>
      <c r="F3149" s="3"/>
      <c r="AK3149" s="4">
        <v>671.92</v>
      </c>
      <c r="AL3149" s="119">
        <f>AK3149/100</f>
        <v>6.7191999999999998</v>
      </c>
      <c r="AM3149" s="1"/>
      <c r="AN3149" s="1"/>
      <c r="AO3149" s="1"/>
      <c r="AP3149" s="4"/>
      <c r="AU3149" s="1">
        <v>0</v>
      </c>
      <c r="AX3149" s="1">
        <v>0.98987439499999996</v>
      </c>
      <c r="BA3149" s="1">
        <v>2.19</v>
      </c>
      <c r="BB3149" s="1">
        <v>1</v>
      </c>
      <c r="BE3149" s="1">
        <v>8</v>
      </c>
      <c r="BF3149" s="1">
        <v>847.5</v>
      </c>
      <c r="BG3149" s="1">
        <v>8.67</v>
      </c>
      <c r="BJ3149" s="1">
        <f>BL3149</f>
        <v>241.37</v>
      </c>
      <c r="BK3149" s="1">
        <v>25096.68</v>
      </c>
      <c r="BL3149" s="1">
        <v>241.37</v>
      </c>
      <c r="BM3149" s="1">
        <v>0</v>
      </c>
      <c r="BZ3149" s="1">
        <v>415.72</v>
      </c>
      <c r="CD3149" s="1">
        <v>785.4</v>
      </c>
      <c r="CI3149" s="1" t="s">
        <v>149</v>
      </c>
    </row>
    <row r="3150" spans="1:131" hidden="1" x14ac:dyDescent="0.25">
      <c r="A3150" s="1" t="s">
        <v>480</v>
      </c>
      <c r="B3150" s="1" t="s">
        <v>479</v>
      </c>
      <c r="C3150" s="1" t="s">
        <v>148</v>
      </c>
      <c r="D3150" s="84">
        <v>1998</v>
      </c>
      <c r="E3150" s="3">
        <v>36132</v>
      </c>
      <c r="F3150" s="3"/>
      <c r="AK3150" s="4"/>
      <c r="AL3150" s="4"/>
      <c r="AM3150" s="1"/>
      <c r="AN3150" s="1"/>
      <c r="AO3150" s="1"/>
      <c r="AP3150" s="4"/>
      <c r="BC3150" s="1">
        <v>7.95</v>
      </c>
      <c r="CB3150" s="1">
        <v>8.9499999999999993</v>
      </c>
      <c r="CF3150" s="1">
        <v>19.829999999999998</v>
      </c>
      <c r="CG3150" s="1">
        <v>15.88</v>
      </c>
      <c r="CI3150" s="1" t="s">
        <v>149</v>
      </c>
    </row>
    <row r="3151" spans="1:131" hidden="1" x14ac:dyDescent="0.25">
      <c r="A3151" s="1" t="s">
        <v>480</v>
      </c>
      <c r="B3151" s="1" t="s">
        <v>479</v>
      </c>
      <c r="C3151" s="1" t="s">
        <v>148</v>
      </c>
      <c r="D3151" s="84">
        <v>1998</v>
      </c>
      <c r="E3151" s="3">
        <v>36136</v>
      </c>
      <c r="F3151" s="3"/>
      <c r="AK3151" s="4"/>
      <c r="AL3151" s="4"/>
      <c r="AM3151" s="1"/>
      <c r="AN3151" s="1"/>
      <c r="AO3151" s="1"/>
      <c r="AP3151" s="4"/>
      <c r="BC3151" s="1">
        <v>8.35</v>
      </c>
      <c r="CB3151" s="1">
        <v>9.1</v>
      </c>
      <c r="CF3151" s="1">
        <v>20.77</v>
      </c>
      <c r="CG3151" s="1">
        <v>17.46</v>
      </c>
      <c r="CH3151" s="1" t="s">
        <v>149</v>
      </c>
      <c r="CI3151" s="1" t="s">
        <v>149</v>
      </c>
      <c r="DS3151" s="1">
        <v>357.11</v>
      </c>
      <c r="DT3151" s="1">
        <v>0.19700000000000001</v>
      </c>
      <c r="DU3151" s="1">
        <v>0.24399999999999999</v>
      </c>
      <c r="DV3151" s="1">
        <v>0.25700000000000001</v>
      </c>
      <c r="DW3151" s="1">
        <v>0.27500000000000002</v>
      </c>
      <c r="DX3151" s="1">
        <v>0.28799999999999998</v>
      </c>
      <c r="DY3151" s="1">
        <v>0.21</v>
      </c>
      <c r="DZ3151" s="1">
        <v>0.19</v>
      </c>
      <c r="EA3151" s="1">
        <v>0.124</v>
      </c>
    </row>
    <row r="3152" spans="1:131" x14ac:dyDescent="0.25">
      <c r="A3152" s="1" t="s">
        <v>480</v>
      </c>
      <c r="B3152" s="1" t="s">
        <v>479</v>
      </c>
      <c r="C3152" s="1" t="s">
        <v>148</v>
      </c>
      <c r="D3152" s="84">
        <v>1998</v>
      </c>
      <c r="E3152" s="3">
        <v>36138</v>
      </c>
      <c r="F3152" s="3"/>
      <c r="AK3152" s="4"/>
      <c r="AL3152" s="4"/>
      <c r="AM3152" s="1"/>
      <c r="AN3152" s="1"/>
      <c r="AO3152" s="1"/>
      <c r="AP3152" s="4"/>
      <c r="AU3152" s="1">
        <v>0</v>
      </c>
      <c r="AX3152" s="1">
        <v>0.97637358600000002</v>
      </c>
      <c r="BA3152" s="1">
        <v>4.75</v>
      </c>
      <c r="BB3152" s="1">
        <v>3.65</v>
      </c>
      <c r="BE3152" s="1">
        <v>5.35</v>
      </c>
      <c r="BF3152" s="1">
        <v>965</v>
      </c>
      <c r="BG3152" s="1">
        <v>7.4</v>
      </c>
      <c r="BJ3152" s="1">
        <f>BL3152</f>
        <v>215.03</v>
      </c>
      <c r="BK3152" s="1">
        <v>24782.1</v>
      </c>
      <c r="BL3152" s="1">
        <v>215.03</v>
      </c>
      <c r="BM3152" s="1">
        <v>0</v>
      </c>
      <c r="BZ3152" s="1">
        <v>458.37</v>
      </c>
      <c r="CD3152" s="1">
        <v>687.23</v>
      </c>
      <c r="CI3152" s="1" t="s">
        <v>149</v>
      </c>
    </row>
    <row r="3153" spans="1:131" hidden="1" x14ac:dyDescent="0.25">
      <c r="A3153" s="1" t="s">
        <v>480</v>
      </c>
      <c r="B3153" s="1" t="s">
        <v>479</v>
      </c>
      <c r="C3153" s="1" t="s">
        <v>148</v>
      </c>
      <c r="D3153" s="84">
        <v>1998</v>
      </c>
      <c r="E3153" s="3">
        <v>36139</v>
      </c>
      <c r="F3153" s="3"/>
      <c r="AK3153" s="4"/>
      <c r="AL3153" s="4"/>
      <c r="AM3153" s="1"/>
      <c r="AN3153" s="1"/>
      <c r="AO3153" s="1"/>
      <c r="AP3153" s="4"/>
      <c r="BC3153" s="1">
        <v>9</v>
      </c>
      <c r="CB3153" s="1">
        <v>9.1</v>
      </c>
      <c r="CF3153" s="1">
        <v>15.31</v>
      </c>
      <c r="CG3153" s="1">
        <v>17.760000000000002</v>
      </c>
      <c r="CI3153" s="1" t="s">
        <v>149</v>
      </c>
    </row>
    <row r="3154" spans="1:131" hidden="1" x14ac:dyDescent="0.25">
      <c r="A3154" s="1" t="s">
        <v>480</v>
      </c>
      <c r="B3154" s="1" t="s">
        <v>479</v>
      </c>
      <c r="C3154" s="1" t="s">
        <v>148</v>
      </c>
      <c r="D3154" s="84">
        <v>1998</v>
      </c>
      <c r="E3154" s="3">
        <v>36143</v>
      </c>
      <c r="F3154" s="3"/>
      <c r="AK3154" s="4"/>
      <c r="AL3154" s="4"/>
      <c r="AM3154" s="1"/>
      <c r="AN3154" s="1"/>
      <c r="AO3154" s="1"/>
      <c r="AP3154" s="4"/>
      <c r="BC3154" s="1">
        <v>9.1</v>
      </c>
      <c r="CF3154" s="1">
        <v>11.83</v>
      </c>
      <c r="CG3154" s="1">
        <v>14.52</v>
      </c>
      <c r="CH3154" s="1" t="s">
        <v>149</v>
      </c>
      <c r="CI3154" s="1" t="s">
        <v>149</v>
      </c>
      <c r="DS3154" s="1">
        <v>318.77</v>
      </c>
      <c r="DT3154" s="1">
        <v>0.14899999999999999</v>
      </c>
      <c r="DU3154" s="1">
        <v>0.20100000000000001</v>
      </c>
      <c r="DV3154" s="1">
        <v>0.21299999999999999</v>
      </c>
      <c r="DW3154" s="1">
        <v>0.25</v>
      </c>
      <c r="DX3154" s="1">
        <v>0.27600000000000002</v>
      </c>
      <c r="DY3154" s="1">
        <v>0.19900000000000001</v>
      </c>
      <c r="DZ3154" s="1">
        <v>0.186</v>
      </c>
      <c r="EA3154" s="1">
        <v>0.12</v>
      </c>
    </row>
    <row r="3155" spans="1:131" x14ac:dyDescent="0.25">
      <c r="A3155" s="1" t="s">
        <v>480</v>
      </c>
      <c r="B3155" s="1" t="s">
        <v>479</v>
      </c>
      <c r="C3155" s="1" t="s">
        <v>148</v>
      </c>
      <c r="D3155" s="84">
        <v>1998</v>
      </c>
      <c r="E3155" s="3">
        <v>36145</v>
      </c>
      <c r="F3155" s="3"/>
      <c r="J3155" s="1">
        <v>0.17449999999999999</v>
      </c>
      <c r="K3155" s="1">
        <v>682.81500000000005</v>
      </c>
      <c r="L3155" s="1">
        <v>2941.2</v>
      </c>
      <c r="M3155" s="1">
        <v>4085.3</v>
      </c>
      <c r="N3155" s="1">
        <v>4847</v>
      </c>
      <c r="O3155" s="1">
        <v>3678.5</v>
      </c>
      <c r="P3155" s="1">
        <v>21080.229230000001</v>
      </c>
      <c r="AA3155" s="1">
        <v>21080.229230000001</v>
      </c>
      <c r="AF3155" s="1">
        <v>682.81500000000005</v>
      </c>
      <c r="AG3155" s="1">
        <v>2941.2</v>
      </c>
      <c r="AH3155" s="1">
        <v>4085.3</v>
      </c>
      <c r="AI3155" s="1">
        <v>4847</v>
      </c>
      <c r="AJ3155" s="1">
        <v>3678.5</v>
      </c>
      <c r="AK3155" s="4"/>
      <c r="AL3155" s="4"/>
      <c r="AM3155" s="1"/>
      <c r="AN3155" s="1"/>
      <c r="AO3155" s="1"/>
      <c r="AP3155" s="4"/>
      <c r="AU3155" s="1">
        <v>0</v>
      </c>
      <c r="AX3155" s="1">
        <v>0.94057630599999997</v>
      </c>
      <c r="BA3155" s="1">
        <v>10.75</v>
      </c>
      <c r="BB3155" s="1">
        <v>4.6500000000000004</v>
      </c>
      <c r="BE3155" s="1">
        <v>4.3499999999999996</v>
      </c>
      <c r="BF3155" s="1">
        <v>1044</v>
      </c>
      <c r="BG3155" s="1">
        <v>6.03</v>
      </c>
      <c r="BJ3155" s="1">
        <f>BL3155</f>
        <v>206.81</v>
      </c>
      <c r="BK3155" s="1">
        <v>22766.240000000002</v>
      </c>
      <c r="BL3155" s="1">
        <v>206.81</v>
      </c>
      <c r="BM3155" s="1">
        <v>0</v>
      </c>
      <c r="BZ3155" s="1">
        <v>546.94000000000005</v>
      </c>
      <c r="CD3155" s="1">
        <v>511.09</v>
      </c>
      <c r="CI3155" s="1" t="s">
        <v>149</v>
      </c>
    </row>
    <row r="3156" spans="1:131" hidden="1" x14ac:dyDescent="0.25">
      <c r="A3156" s="1" t="s">
        <v>480</v>
      </c>
      <c r="B3156" s="1" t="s">
        <v>479</v>
      </c>
      <c r="C3156" s="1" t="s">
        <v>148</v>
      </c>
      <c r="D3156" s="84">
        <v>1998</v>
      </c>
      <c r="E3156" s="3">
        <v>36146</v>
      </c>
      <c r="F3156" s="3"/>
      <c r="AK3156" s="4"/>
      <c r="AL3156" s="4"/>
      <c r="AM3156" s="1"/>
      <c r="AN3156" s="1"/>
      <c r="AO3156" s="1"/>
      <c r="AP3156" s="4"/>
      <c r="CG3156" s="1">
        <v>11.04</v>
      </c>
      <c r="CI3156" s="1" t="s">
        <v>149</v>
      </c>
    </row>
    <row r="3157" spans="1:131" hidden="1" x14ac:dyDescent="0.25">
      <c r="A3157" s="1" t="s">
        <v>480</v>
      </c>
      <c r="B3157" s="1" t="s">
        <v>479</v>
      </c>
      <c r="C3157" s="1" t="s">
        <v>148</v>
      </c>
      <c r="D3157" s="84">
        <v>1998</v>
      </c>
      <c r="E3157" s="3">
        <v>36150</v>
      </c>
      <c r="F3157" s="3"/>
      <c r="AK3157" s="4"/>
      <c r="AL3157" s="4"/>
      <c r="AM3157" s="1"/>
      <c r="AN3157" s="1"/>
      <c r="AO3157" s="1"/>
      <c r="AP3157" s="4"/>
      <c r="CG3157" s="1">
        <v>12.42</v>
      </c>
      <c r="CH3157" s="1" t="s">
        <v>149</v>
      </c>
      <c r="CI3157" s="1" t="s">
        <v>149</v>
      </c>
      <c r="DS3157" s="1">
        <v>287.11</v>
      </c>
      <c r="DT3157" s="1">
        <v>0.125</v>
      </c>
      <c r="DU3157" s="1">
        <v>0.17499999999999999</v>
      </c>
      <c r="DV3157" s="1">
        <v>0.16900000000000001</v>
      </c>
      <c r="DW3157" s="1">
        <v>0.219</v>
      </c>
      <c r="DX3157" s="1">
        <v>0.25700000000000001</v>
      </c>
      <c r="DY3157" s="1">
        <v>0.188</v>
      </c>
      <c r="DZ3157" s="1">
        <v>0.184</v>
      </c>
      <c r="EA3157" s="1">
        <v>0.11799999999999999</v>
      </c>
    </row>
    <row r="3158" spans="1:131" hidden="1" x14ac:dyDescent="0.25">
      <c r="A3158" s="1" t="s">
        <v>480</v>
      </c>
      <c r="B3158" s="1" t="s">
        <v>479</v>
      </c>
      <c r="C3158" s="1" t="s">
        <v>148</v>
      </c>
      <c r="D3158" s="84">
        <v>1998</v>
      </c>
      <c r="E3158" s="3">
        <v>36152</v>
      </c>
      <c r="F3158" s="3"/>
      <c r="AK3158" s="4"/>
      <c r="AL3158" s="4"/>
      <c r="AM3158" s="1"/>
      <c r="AN3158" s="1"/>
      <c r="AO3158" s="1"/>
      <c r="AP3158" s="4"/>
      <c r="CG3158" s="1">
        <v>9.1</v>
      </c>
      <c r="CI3158" s="1" t="s">
        <v>149</v>
      </c>
    </row>
    <row r="3159" spans="1:131" x14ac:dyDescent="0.25">
      <c r="A3159" s="1" t="s">
        <v>480</v>
      </c>
      <c r="B3159" s="1" t="s">
        <v>479</v>
      </c>
      <c r="C3159" s="1" t="s">
        <v>148</v>
      </c>
      <c r="D3159" s="84">
        <v>1998</v>
      </c>
      <c r="E3159" s="3">
        <v>36153</v>
      </c>
      <c r="F3159" s="3"/>
      <c r="J3159" s="1">
        <v>1764.72</v>
      </c>
      <c r="K3159" s="1">
        <v>4085.3</v>
      </c>
      <c r="L3159" s="1">
        <v>4847</v>
      </c>
      <c r="M3159" s="1">
        <v>3573.75</v>
      </c>
      <c r="AG3159" s="1">
        <v>1764.72</v>
      </c>
      <c r="AH3159" s="1">
        <v>4085.3</v>
      </c>
      <c r="AI3159" s="1">
        <v>4847</v>
      </c>
      <c r="AJ3159" s="1">
        <v>3573.75</v>
      </c>
      <c r="AK3159" s="119">
        <v>1162.6600000000001</v>
      </c>
      <c r="AL3159" s="119">
        <f>AK3159/100</f>
        <v>11.626600000000002</v>
      </c>
      <c r="AM3159" s="1"/>
      <c r="AN3159" s="1"/>
      <c r="AO3159" s="1"/>
      <c r="AP3159" s="4"/>
      <c r="AU3159" s="1">
        <v>13331.68</v>
      </c>
      <c r="AW3159" s="1">
        <v>123.74</v>
      </c>
      <c r="AX3159" s="1">
        <v>0.97000171199999996</v>
      </c>
      <c r="BA3159" s="1">
        <v>18.52</v>
      </c>
      <c r="BB3159" s="1">
        <v>5.4</v>
      </c>
      <c r="BE3159" s="1">
        <v>3.6</v>
      </c>
      <c r="BF3159" s="1">
        <v>1084</v>
      </c>
      <c r="BG3159" s="1">
        <v>6.28</v>
      </c>
      <c r="BJ3159" s="1">
        <f>BL3159</f>
        <v>187.98</v>
      </c>
      <c r="BK3159" s="1">
        <v>19709.16</v>
      </c>
      <c r="BL3159" s="1">
        <v>187.98</v>
      </c>
      <c r="BM3159" s="1">
        <v>29.05</v>
      </c>
      <c r="BO3159" s="1">
        <v>115.62</v>
      </c>
      <c r="BZ3159" s="1">
        <v>609.86</v>
      </c>
      <c r="CD3159" s="1">
        <v>490.88</v>
      </c>
      <c r="CI3159" s="1" t="s">
        <v>149</v>
      </c>
    </row>
    <row r="3160" spans="1:131" hidden="1" x14ac:dyDescent="0.25">
      <c r="A3160" s="1" t="s">
        <v>480</v>
      </c>
      <c r="B3160" s="1" t="s">
        <v>479</v>
      </c>
      <c r="C3160" s="1" t="s">
        <v>148</v>
      </c>
      <c r="D3160" s="84">
        <v>1998</v>
      </c>
      <c r="E3160" s="3">
        <v>36157</v>
      </c>
      <c r="F3160" s="3"/>
      <c r="AK3160" s="4"/>
      <c r="AL3160" s="4"/>
      <c r="AM3160" s="1"/>
      <c r="AN3160" s="1"/>
      <c r="AO3160" s="1"/>
      <c r="AP3160" s="4"/>
      <c r="CH3160" s="1" t="s">
        <v>149</v>
      </c>
      <c r="CI3160" s="1" t="s">
        <v>149</v>
      </c>
      <c r="DS3160" s="1">
        <v>259.74</v>
      </c>
      <c r="DT3160" s="1">
        <v>0.107</v>
      </c>
      <c r="DU3160" s="1">
        <v>0.159</v>
      </c>
      <c r="DV3160" s="1">
        <v>0.13400000000000001</v>
      </c>
      <c r="DW3160" s="1">
        <v>0.185</v>
      </c>
      <c r="DX3160" s="1">
        <v>0.23899999999999999</v>
      </c>
      <c r="DY3160" s="1">
        <v>0.17399999999999999</v>
      </c>
      <c r="DZ3160" s="1">
        <v>0.183</v>
      </c>
      <c r="EA3160" s="1">
        <v>0.11700000000000001</v>
      </c>
    </row>
    <row r="3161" spans="1:131" x14ac:dyDescent="0.25">
      <c r="A3161" s="1" t="s">
        <v>480</v>
      </c>
      <c r="B3161" s="1" t="s">
        <v>479</v>
      </c>
      <c r="C3161" s="1" t="s">
        <v>148</v>
      </c>
      <c r="D3161" s="84">
        <v>1998</v>
      </c>
      <c r="E3161" s="3">
        <v>36159</v>
      </c>
      <c r="F3161" s="3"/>
      <c r="J3161" s="1">
        <v>853.68399999999997</v>
      </c>
      <c r="K3161" s="1">
        <v>4085.3</v>
      </c>
      <c r="L3161" s="1">
        <v>4847</v>
      </c>
      <c r="M3161" s="1">
        <v>3573.75</v>
      </c>
      <c r="AG3161" s="1">
        <v>853.68399999999997</v>
      </c>
      <c r="AH3161" s="1">
        <v>4085.3</v>
      </c>
      <c r="AI3161" s="1">
        <v>4847</v>
      </c>
      <c r="AJ3161" s="1">
        <v>3573.75</v>
      </c>
      <c r="AK3161" s="119">
        <v>1212.52</v>
      </c>
      <c r="AL3161" s="119">
        <f t="shared" ref="AL3161:AL3162" si="29">AK3161/100</f>
        <v>12.1252</v>
      </c>
      <c r="AM3161" s="1"/>
      <c r="AN3161" s="1"/>
      <c r="AO3161" s="1"/>
      <c r="AP3161" s="4"/>
      <c r="AU3161" s="1">
        <v>10855.86</v>
      </c>
      <c r="AW3161" s="1">
        <v>203.72</v>
      </c>
      <c r="AX3161" s="1">
        <v>0.82862897899999999</v>
      </c>
      <c r="BA3161" s="1">
        <v>21.14</v>
      </c>
      <c r="BB3161" s="1">
        <v>5.85</v>
      </c>
      <c r="BE3161" s="1">
        <v>3.15</v>
      </c>
      <c r="BF3161" s="1">
        <v>1036.83</v>
      </c>
      <c r="BG3161" s="1">
        <v>3.5</v>
      </c>
      <c r="BJ3161" s="1">
        <f t="shared" ref="BJ3161:BJ3162" si="30">BL3161</f>
        <v>180</v>
      </c>
      <c r="BK3161" s="1">
        <v>19927.71</v>
      </c>
      <c r="BL3161" s="1">
        <v>180</v>
      </c>
      <c r="BM3161" s="1">
        <v>22</v>
      </c>
      <c r="BO3161" s="1">
        <v>108.56</v>
      </c>
      <c r="BZ3161" s="1">
        <v>577.02</v>
      </c>
      <c r="CD3161" s="1">
        <v>421.58</v>
      </c>
      <c r="CI3161" s="1" t="s">
        <v>149</v>
      </c>
    </row>
    <row r="3162" spans="1:131" x14ac:dyDescent="0.25">
      <c r="A3162" s="1" t="s">
        <v>480</v>
      </c>
      <c r="B3162" s="1" t="s">
        <v>479</v>
      </c>
      <c r="C3162" s="1" t="s">
        <v>148</v>
      </c>
      <c r="D3162" s="84">
        <v>1998</v>
      </c>
      <c r="E3162" s="3">
        <v>36167</v>
      </c>
      <c r="F3162" s="3"/>
      <c r="AK3162" s="119">
        <v>1659.58</v>
      </c>
      <c r="AL3162" s="119">
        <f t="shared" si="29"/>
        <v>16.595800000000001</v>
      </c>
      <c r="AM3162" s="1"/>
      <c r="AN3162" s="1"/>
      <c r="AO3162" s="1"/>
      <c r="AP3162" s="4"/>
      <c r="AU3162" s="1">
        <v>28447.46</v>
      </c>
      <c r="AW3162" s="1">
        <v>429.03</v>
      </c>
      <c r="AX3162" s="1">
        <v>0.72375914100000005</v>
      </c>
      <c r="BA3162" s="1">
        <v>32.880000000000003</v>
      </c>
      <c r="BB3162" s="1">
        <v>6.1</v>
      </c>
      <c r="BE3162" s="1">
        <v>2.9</v>
      </c>
      <c r="BF3162" s="1">
        <v>1030</v>
      </c>
      <c r="BG3162" s="1">
        <v>2.54</v>
      </c>
      <c r="BJ3162" s="1">
        <f t="shared" si="30"/>
        <v>133.85</v>
      </c>
      <c r="BK3162" s="1">
        <v>19656.78</v>
      </c>
      <c r="BL3162" s="1">
        <v>133.85</v>
      </c>
      <c r="BM3162" s="1">
        <v>38.78</v>
      </c>
      <c r="BO3162" s="1">
        <v>138.32</v>
      </c>
      <c r="BZ3162" s="1">
        <v>735.62</v>
      </c>
      <c r="CD3162" s="1">
        <v>508.2</v>
      </c>
      <c r="CI3162" s="1" t="s">
        <v>149</v>
      </c>
    </row>
    <row r="3163" spans="1:131" hidden="1" x14ac:dyDescent="0.25">
      <c r="A3163" s="1" t="s">
        <v>480</v>
      </c>
      <c r="B3163" s="1" t="s">
        <v>479</v>
      </c>
      <c r="C3163" s="1" t="s">
        <v>148</v>
      </c>
      <c r="D3163" s="84">
        <v>1998</v>
      </c>
      <c r="E3163" s="3">
        <v>36171</v>
      </c>
      <c r="F3163" s="3"/>
      <c r="AK3163" s="4"/>
      <c r="AL3163" s="4"/>
      <c r="AM3163" s="1"/>
      <c r="AN3163" s="1"/>
      <c r="AO3163" s="1"/>
      <c r="AP3163" s="4"/>
      <c r="CH3163" s="1" t="s">
        <v>149</v>
      </c>
      <c r="DS3163" s="1">
        <v>213.33</v>
      </c>
      <c r="DT3163" s="1">
        <v>9.1999999999999998E-2</v>
      </c>
      <c r="DU3163" s="1">
        <v>0.13200000000000001</v>
      </c>
      <c r="DV3163" s="1">
        <v>0.104</v>
      </c>
      <c r="DW3163" s="1">
        <v>0.13500000000000001</v>
      </c>
      <c r="DX3163" s="1">
        <v>0.184</v>
      </c>
      <c r="DY3163" s="1">
        <v>0.14499999999999999</v>
      </c>
      <c r="DZ3163" s="1">
        <v>0.16900000000000001</v>
      </c>
      <c r="EA3163" s="1">
        <v>0.105</v>
      </c>
    </row>
    <row r="3164" spans="1:131" x14ac:dyDescent="0.25">
      <c r="A3164" s="1" t="s">
        <v>480</v>
      </c>
      <c r="B3164" s="1" t="s">
        <v>479</v>
      </c>
      <c r="C3164" s="1" t="s">
        <v>148</v>
      </c>
      <c r="D3164" s="84">
        <v>1998</v>
      </c>
      <c r="E3164" s="3">
        <v>36172</v>
      </c>
      <c r="F3164" s="3"/>
      <c r="AK3164" s="119">
        <v>1260.76</v>
      </c>
      <c r="AL3164" s="119">
        <f>AK3164/100</f>
        <v>12.6076</v>
      </c>
      <c r="AM3164" s="1"/>
      <c r="AN3164" s="1"/>
      <c r="AO3164" s="1"/>
      <c r="AP3164" s="4"/>
      <c r="AU3164" s="1">
        <v>13660.81</v>
      </c>
      <c r="AW3164" s="1">
        <v>502.71</v>
      </c>
      <c r="AX3164" s="1">
        <v>0.37874172299999997</v>
      </c>
      <c r="BA3164" s="1">
        <v>26.64</v>
      </c>
      <c r="BB3164" s="1">
        <v>8.0500000000000007</v>
      </c>
      <c r="BE3164" s="1">
        <v>0.95</v>
      </c>
      <c r="BF3164" s="1">
        <v>1020</v>
      </c>
      <c r="BG3164" s="1">
        <v>1.73</v>
      </c>
      <c r="BJ3164" s="1">
        <f>BL3164</f>
        <v>40.39</v>
      </c>
      <c r="BK3164" s="1">
        <v>36250.75</v>
      </c>
      <c r="BL3164" s="1">
        <v>40.39</v>
      </c>
      <c r="BM3164" s="1">
        <v>22.13</v>
      </c>
      <c r="BO3164" s="1">
        <v>91.81</v>
      </c>
      <c r="BZ3164" s="1">
        <v>445.33</v>
      </c>
      <c r="CD3164" s="1">
        <v>369.6</v>
      </c>
      <c r="CI3164" s="1" t="s">
        <v>149</v>
      </c>
    </row>
    <row r="3165" spans="1:131" hidden="1" x14ac:dyDescent="0.25">
      <c r="A3165" s="1" t="s">
        <v>480</v>
      </c>
      <c r="B3165" s="1" t="s">
        <v>479</v>
      </c>
      <c r="C3165" s="1" t="s">
        <v>148</v>
      </c>
      <c r="D3165" s="84">
        <v>1998</v>
      </c>
      <c r="E3165" s="3">
        <v>36178</v>
      </c>
      <c r="F3165" s="3"/>
      <c r="AK3165" s="4"/>
      <c r="AL3165" s="4"/>
      <c r="AM3165" s="1"/>
      <c r="AN3165" s="1"/>
      <c r="AO3165" s="1"/>
      <c r="AP3165" s="4"/>
      <c r="CH3165" s="1" t="s">
        <v>149</v>
      </c>
      <c r="DS3165" s="1">
        <v>199.09</v>
      </c>
      <c r="DT3165" s="1">
        <v>8.7999999999999995E-2</v>
      </c>
      <c r="DU3165" s="1">
        <v>0.128</v>
      </c>
      <c r="DV3165" s="1">
        <v>9.8000000000000004E-2</v>
      </c>
      <c r="DW3165" s="1">
        <v>0.121</v>
      </c>
      <c r="DX3165" s="1">
        <v>0.17</v>
      </c>
      <c r="DY3165" s="1">
        <v>0.13300000000000001</v>
      </c>
      <c r="DZ3165" s="1">
        <v>0.158</v>
      </c>
      <c r="EA3165" s="1">
        <v>0.1</v>
      </c>
    </row>
    <row r="3166" spans="1:131" x14ac:dyDescent="0.25">
      <c r="A3166" s="1" t="s">
        <v>480</v>
      </c>
      <c r="B3166" s="1" t="s">
        <v>479</v>
      </c>
      <c r="C3166" s="1" t="s">
        <v>148</v>
      </c>
      <c r="D3166" s="84">
        <v>1998</v>
      </c>
      <c r="E3166" s="3">
        <v>36179</v>
      </c>
      <c r="F3166" s="3"/>
      <c r="J3166" s="1">
        <v>2948.58</v>
      </c>
      <c r="K3166" s="1">
        <v>2283.2134999999998</v>
      </c>
      <c r="AI3166" s="1">
        <v>2948.58</v>
      </c>
      <c r="AJ3166" s="1">
        <v>2283.2134999999998</v>
      </c>
      <c r="AK3166" s="119">
        <v>1646.52</v>
      </c>
      <c r="AL3166" s="119">
        <f>AK3166/100</f>
        <v>16.465199999999999</v>
      </c>
      <c r="AM3166" s="1"/>
      <c r="AN3166" s="1"/>
      <c r="AO3166" s="1"/>
      <c r="AP3166" s="4"/>
      <c r="AU3166" s="1">
        <v>17775.150000000001</v>
      </c>
      <c r="AW3166" s="1">
        <v>666.98</v>
      </c>
      <c r="AX3166" s="1">
        <v>0.15440509199999999</v>
      </c>
      <c r="BA3166" s="1">
        <v>99.13</v>
      </c>
      <c r="BB3166" s="1">
        <v>8.6999999999999993</v>
      </c>
      <c r="BE3166" s="1">
        <v>0.3</v>
      </c>
      <c r="BG3166" s="1">
        <v>1.06</v>
      </c>
      <c r="BJ3166" s="1">
        <f>BL3166</f>
        <v>14.09</v>
      </c>
      <c r="BL3166" s="1">
        <v>14.09</v>
      </c>
      <c r="BM3166" s="1">
        <v>24.95</v>
      </c>
      <c r="BO3166" s="1">
        <v>91.44</v>
      </c>
      <c r="BZ3166" s="1">
        <v>202.37</v>
      </c>
      <c r="CD3166" s="1">
        <v>176.14</v>
      </c>
      <c r="CI3166" s="1" t="s">
        <v>149</v>
      </c>
    </row>
    <row r="3167" spans="1:131" hidden="1" x14ac:dyDescent="0.25">
      <c r="A3167" s="1" t="s">
        <v>480</v>
      </c>
      <c r="B3167" s="1" t="s">
        <v>479</v>
      </c>
      <c r="C3167" s="1" t="s">
        <v>148</v>
      </c>
      <c r="D3167" s="84">
        <v>1998</v>
      </c>
      <c r="E3167" s="3">
        <v>36185</v>
      </c>
      <c r="F3167" s="3"/>
      <c r="AK3167" s="4"/>
      <c r="AL3167" s="4"/>
      <c r="AM3167" s="1"/>
      <c r="AN3167" s="1"/>
      <c r="AO3167" s="1"/>
      <c r="AP3167" s="4"/>
      <c r="CH3167" s="1" t="s">
        <v>149</v>
      </c>
      <c r="DS3167" s="1">
        <v>192.15</v>
      </c>
      <c r="DT3167" s="1">
        <v>8.4000000000000005E-2</v>
      </c>
      <c r="DU3167" s="1">
        <v>0.128</v>
      </c>
      <c r="DV3167" s="1">
        <v>9.9000000000000005E-2</v>
      </c>
      <c r="DW3167" s="1">
        <v>0.12</v>
      </c>
      <c r="DX3167" s="1">
        <v>0.16</v>
      </c>
      <c r="DY3167" s="1">
        <v>0.122</v>
      </c>
      <c r="DZ3167" s="1">
        <v>0.152</v>
      </c>
      <c r="EA3167" s="1">
        <v>9.7000000000000003E-2</v>
      </c>
    </row>
    <row r="3168" spans="1:131" x14ac:dyDescent="0.25">
      <c r="A3168" s="1" t="s">
        <v>480</v>
      </c>
      <c r="B3168" s="1" t="s">
        <v>479</v>
      </c>
      <c r="C3168" s="1" t="s">
        <v>148</v>
      </c>
      <c r="D3168" s="84">
        <v>1998</v>
      </c>
      <c r="E3168" s="3">
        <v>36188</v>
      </c>
      <c r="F3168" s="3"/>
      <c r="AK3168" s="119">
        <v>1746.83</v>
      </c>
      <c r="AL3168" s="119">
        <f>AK3168/100</f>
        <v>17.468299999999999</v>
      </c>
      <c r="AM3168" s="1"/>
      <c r="AN3168" s="1"/>
      <c r="AO3168" s="1"/>
      <c r="AP3168" s="4"/>
      <c r="AU3168" s="1">
        <v>21530.43</v>
      </c>
      <c r="AW3168" s="1">
        <v>700.66</v>
      </c>
      <c r="BA3168" s="1">
        <v>139.34</v>
      </c>
      <c r="BB3168" s="1">
        <v>9</v>
      </c>
      <c r="BE3168" s="1">
        <v>0</v>
      </c>
      <c r="BG3168" s="1">
        <v>0</v>
      </c>
      <c r="BL3168" s="1">
        <v>0</v>
      </c>
      <c r="BM3168" s="1">
        <v>27.95</v>
      </c>
      <c r="BO3168" s="1">
        <v>102.15</v>
      </c>
      <c r="CI3168" s="1" t="s">
        <v>149</v>
      </c>
    </row>
    <row r="3169" spans="1:131" hidden="1" x14ac:dyDescent="0.25">
      <c r="A3169" s="1" t="s">
        <v>480</v>
      </c>
      <c r="B3169" s="1" t="s">
        <v>479</v>
      </c>
      <c r="C3169" s="1" t="s">
        <v>148</v>
      </c>
      <c r="D3169" s="84">
        <v>1998</v>
      </c>
      <c r="E3169" s="3">
        <v>36192</v>
      </c>
      <c r="F3169" s="3"/>
      <c r="AK3169" s="4"/>
      <c r="AL3169" s="4"/>
      <c r="AM3169" s="1"/>
      <c r="AN3169" s="1"/>
      <c r="AO3169" s="1"/>
      <c r="AP3169" s="4"/>
      <c r="CH3169" s="1" t="s">
        <v>149</v>
      </c>
      <c r="DS3169" s="1">
        <v>192.58</v>
      </c>
      <c r="DT3169" s="1">
        <v>0.08</v>
      </c>
      <c r="DU3169" s="1">
        <v>0.13100000000000001</v>
      </c>
      <c r="DV3169" s="1">
        <v>0.10100000000000001</v>
      </c>
      <c r="DW3169" s="1">
        <v>0.127</v>
      </c>
      <c r="DX3169" s="1">
        <v>0.161</v>
      </c>
      <c r="DY3169" s="1">
        <v>0.122</v>
      </c>
      <c r="DZ3169" s="1">
        <v>0.14899999999999999</v>
      </c>
      <c r="EA3169" s="1">
        <v>9.1999999999999998E-2</v>
      </c>
    </row>
    <row r="3170" spans="1:131" x14ac:dyDescent="0.25">
      <c r="A3170" s="1" t="s">
        <v>480</v>
      </c>
      <c r="B3170" s="1" t="s">
        <v>479</v>
      </c>
      <c r="C3170" s="1" t="s">
        <v>148</v>
      </c>
      <c r="D3170" s="84">
        <v>1998</v>
      </c>
      <c r="E3170" s="3">
        <v>36194</v>
      </c>
      <c r="F3170" s="3"/>
      <c r="AK3170" s="119">
        <v>1483.88</v>
      </c>
      <c r="AL3170" s="119">
        <f>AK3170/100</f>
        <v>14.838800000000001</v>
      </c>
      <c r="AM3170" s="1"/>
      <c r="AN3170" s="1"/>
      <c r="AO3170" s="1"/>
      <c r="AP3170" s="4"/>
      <c r="AU3170" s="1">
        <v>16696.23</v>
      </c>
      <c r="AW3170" s="1">
        <v>569.49</v>
      </c>
      <c r="BA3170" s="1">
        <v>121.18</v>
      </c>
      <c r="BB3170" s="1">
        <v>9</v>
      </c>
      <c r="BE3170" s="1">
        <v>0</v>
      </c>
      <c r="BG3170" s="1">
        <v>0</v>
      </c>
      <c r="BL3170" s="1">
        <v>0</v>
      </c>
      <c r="BM3170" s="1">
        <v>25.85</v>
      </c>
      <c r="BO3170" s="1">
        <v>93.38</v>
      </c>
      <c r="CI3170" s="1" t="s">
        <v>149</v>
      </c>
    </row>
    <row r="3171" spans="1:131" hidden="1" x14ac:dyDescent="0.25">
      <c r="A3171" s="1" t="s">
        <v>480</v>
      </c>
      <c r="B3171" s="1" t="s">
        <v>479</v>
      </c>
      <c r="C3171" s="1" t="s">
        <v>148</v>
      </c>
      <c r="D3171" s="84">
        <v>1998</v>
      </c>
      <c r="E3171" s="3">
        <v>36199</v>
      </c>
      <c r="F3171" s="3"/>
      <c r="AK3171" s="4"/>
      <c r="AL3171" s="4"/>
      <c r="AM3171" s="1"/>
      <c r="AN3171" s="1"/>
      <c r="AO3171" s="1"/>
      <c r="AP3171" s="4"/>
      <c r="CH3171" s="1" t="s">
        <v>149</v>
      </c>
      <c r="DS3171" s="1">
        <v>189.98</v>
      </c>
      <c r="DT3171" s="1">
        <v>7.4999999999999997E-2</v>
      </c>
      <c r="DU3171" s="1">
        <v>0.128</v>
      </c>
      <c r="DV3171" s="1">
        <v>0.104</v>
      </c>
      <c r="DW3171" s="1">
        <v>0.128</v>
      </c>
      <c r="DX3171" s="1">
        <v>0.16200000000000001</v>
      </c>
      <c r="DY3171" s="1">
        <v>0.11899999999999999</v>
      </c>
      <c r="DZ3171" s="1">
        <v>0.14399999999999999</v>
      </c>
      <c r="EA3171" s="1">
        <v>0.09</v>
      </c>
    </row>
    <row r="3172" spans="1:131" x14ac:dyDescent="0.25">
      <c r="A3172" s="1" t="s">
        <v>480</v>
      </c>
      <c r="B3172" s="1" t="s">
        <v>479</v>
      </c>
      <c r="C3172" s="1" t="s">
        <v>148</v>
      </c>
      <c r="D3172" s="84">
        <v>1998</v>
      </c>
      <c r="E3172" s="3">
        <v>36201</v>
      </c>
      <c r="F3172" s="3"/>
      <c r="AK3172" s="119"/>
      <c r="AL3172" s="119"/>
      <c r="AM3172" s="1"/>
      <c r="AN3172" s="1"/>
      <c r="AO3172" s="1"/>
      <c r="AP3172" s="4"/>
      <c r="AU3172" s="1">
        <v>19984.39</v>
      </c>
      <c r="AW3172" s="1">
        <v>600.59</v>
      </c>
      <c r="BB3172" s="1">
        <v>9</v>
      </c>
      <c r="BE3172" s="1">
        <v>0</v>
      </c>
      <c r="BM3172" s="1">
        <v>0</v>
      </c>
      <c r="BQ3172" s="1" t="s">
        <v>89</v>
      </c>
      <c r="CI3172" s="1" t="s">
        <v>149</v>
      </c>
    </row>
    <row r="3173" spans="1:131" x14ac:dyDescent="0.25">
      <c r="A3173" s="1" t="s">
        <v>480</v>
      </c>
      <c r="B3173" s="1" t="s">
        <v>479</v>
      </c>
      <c r="C3173" s="1" t="s">
        <v>148</v>
      </c>
      <c r="D3173" s="84">
        <v>1998</v>
      </c>
      <c r="E3173" s="3">
        <v>36209</v>
      </c>
      <c r="F3173" s="3"/>
      <c r="AK3173" s="4"/>
      <c r="AL3173" s="4"/>
      <c r="AM3173" s="1"/>
      <c r="AN3173" s="1"/>
      <c r="AO3173" s="1"/>
      <c r="AP3173" s="4"/>
      <c r="AU3173" s="1">
        <v>0</v>
      </c>
      <c r="BB3173" s="1">
        <v>9</v>
      </c>
      <c r="BE3173" s="1">
        <v>0</v>
      </c>
      <c r="BM3173" s="1">
        <v>0</v>
      </c>
      <c r="CI3173" s="1" t="s">
        <v>149</v>
      </c>
    </row>
    <row r="3174" spans="1:131" x14ac:dyDescent="0.25">
      <c r="A3174" s="1" t="s">
        <v>480</v>
      </c>
      <c r="B3174" s="1" t="s">
        <v>479</v>
      </c>
      <c r="C3174" s="1" t="s">
        <v>148</v>
      </c>
      <c r="D3174" s="84">
        <v>1998</v>
      </c>
      <c r="E3174" s="3">
        <v>36215</v>
      </c>
      <c r="F3174" s="3"/>
      <c r="AK3174" s="4"/>
      <c r="AL3174" s="4"/>
      <c r="AM3174" s="1"/>
      <c r="AN3174" s="1"/>
      <c r="AO3174" s="1"/>
      <c r="AP3174" s="4"/>
      <c r="AU3174" s="1">
        <v>0</v>
      </c>
      <c r="BB3174" s="1">
        <v>9</v>
      </c>
      <c r="BE3174" s="1">
        <v>0</v>
      </c>
      <c r="BM3174" s="1">
        <v>0</v>
      </c>
      <c r="CI3174" s="1" t="s">
        <v>149</v>
      </c>
    </row>
    <row r="3175" spans="1:131" hidden="1" x14ac:dyDescent="0.25">
      <c r="A3175" s="1" t="s">
        <v>480</v>
      </c>
      <c r="B3175" s="1" t="s">
        <v>479</v>
      </c>
      <c r="C3175" s="1" t="s">
        <v>148</v>
      </c>
      <c r="D3175" s="84">
        <v>1998</v>
      </c>
      <c r="E3175" s="3">
        <v>36221</v>
      </c>
      <c r="F3175" s="3"/>
      <c r="AK3175" s="4"/>
      <c r="AL3175" s="4"/>
      <c r="AM3175" s="1"/>
      <c r="AN3175" s="1"/>
      <c r="AO3175" s="1"/>
      <c r="AP3175" s="4"/>
      <c r="CI3175" s="1" t="s">
        <v>149</v>
      </c>
    </row>
    <row r="3176" spans="1:131" x14ac:dyDescent="0.25">
      <c r="A3176" s="1" t="s">
        <v>480</v>
      </c>
      <c r="B3176" s="1" t="s">
        <v>479</v>
      </c>
      <c r="C3176" s="1" t="s">
        <v>148</v>
      </c>
      <c r="D3176" s="84">
        <v>1998</v>
      </c>
      <c r="E3176" s="3">
        <v>36222</v>
      </c>
      <c r="F3176" s="3"/>
      <c r="AK3176" s="4"/>
      <c r="AL3176" s="4"/>
      <c r="AM3176" s="1"/>
      <c r="AN3176" s="1"/>
      <c r="AO3176" s="1"/>
      <c r="AP3176" s="4"/>
      <c r="AU3176" s="1">
        <v>0</v>
      </c>
      <c r="BB3176" s="1">
        <v>9</v>
      </c>
      <c r="BE3176" s="1">
        <v>0</v>
      </c>
      <c r="BM3176" s="1">
        <v>0</v>
      </c>
      <c r="CI3176" s="1" t="s">
        <v>149</v>
      </c>
    </row>
    <row r="3177" spans="1:131" hidden="1" x14ac:dyDescent="0.25">
      <c r="A3177" s="1" t="s">
        <v>480</v>
      </c>
      <c r="B3177" s="1" t="s">
        <v>479</v>
      </c>
      <c r="C3177" s="1" t="s">
        <v>148</v>
      </c>
      <c r="D3177" s="84">
        <v>1998</v>
      </c>
      <c r="E3177" s="3">
        <v>36342</v>
      </c>
      <c r="F3177" s="3"/>
      <c r="J3177" s="1">
        <v>444.37740000000002</v>
      </c>
      <c r="K3177" s="1">
        <v>4085.3</v>
      </c>
      <c r="L3177" s="1">
        <v>4847</v>
      </c>
      <c r="M3177" s="1">
        <v>3573.75</v>
      </c>
      <c r="AG3177" s="1">
        <v>444.37740000000002</v>
      </c>
      <c r="AH3177" s="1">
        <v>4085.3</v>
      </c>
      <c r="AI3177" s="1">
        <v>4847</v>
      </c>
      <c r="AJ3177" s="1">
        <v>3573.75</v>
      </c>
      <c r="AK3177" s="4"/>
      <c r="AL3177" s="4"/>
      <c r="AM3177" s="1"/>
      <c r="AN3177" s="1"/>
      <c r="AO3177" s="1"/>
      <c r="AP3177" s="4"/>
      <c r="CI3177" s="1" t="s">
        <v>149</v>
      </c>
    </row>
    <row r="3178" spans="1:131" hidden="1" x14ac:dyDescent="0.25">
      <c r="A3178" s="1" t="s">
        <v>480</v>
      </c>
      <c r="B3178" s="1" t="s">
        <v>479</v>
      </c>
      <c r="C3178" s="1" t="s">
        <v>148</v>
      </c>
      <c r="D3178" s="84">
        <v>1998</v>
      </c>
      <c r="E3178" s="3">
        <v>36435</v>
      </c>
      <c r="F3178" s="3"/>
      <c r="AK3178" s="4"/>
      <c r="AL3178" s="4"/>
      <c r="AM3178" s="1"/>
      <c r="AN3178" s="1"/>
      <c r="AO3178" s="1"/>
      <c r="AP3178" s="4"/>
      <c r="CI3178" s="1" t="s">
        <v>149</v>
      </c>
    </row>
    <row r="3179" spans="1:131" hidden="1" x14ac:dyDescent="0.25">
      <c r="A3179" s="1" t="s">
        <v>480</v>
      </c>
      <c r="B3179" s="1" t="s">
        <v>479</v>
      </c>
      <c r="C3179" s="1" t="s">
        <v>148</v>
      </c>
      <c r="D3179" s="84">
        <v>1998</v>
      </c>
      <c r="E3179" s="3">
        <v>36495</v>
      </c>
      <c r="F3179" s="3"/>
      <c r="J3179" s="1">
        <v>2223.15</v>
      </c>
      <c r="K3179" s="1">
        <v>4914.3</v>
      </c>
      <c r="L3179" s="1">
        <v>2472.0725000000002</v>
      </c>
      <c r="AH3179" s="1">
        <v>2223.15</v>
      </c>
      <c r="AI3179" s="1">
        <v>4914.3</v>
      </c>
      <c r="AJ3179" s="1">
        <v>2472.0725000000002</v>
      </c>
      <c r="AK3179" s="4"/>
      <c r="AL3179" s="4"/>
      <c r="AM3179" s="1"/>
      <c r="AN3179" s="1"/>
      <c r="AO3179" s="1"/>
      <c r="AP3179" s="4"/>
      <c r="CI3179" s="1" t="s">
        <v>149</v>
      </c>
    </row>
    <row r="3180" spans="1:131" hidden="1" x14ac:dyDescent="0.25">
      <c r="A3180" s="1" t="s">
        <v>480</v>
      </c>
      <c r="B3180" s="1" t="s">
        <v>479</v>
      </c>
      <c r="C3180" s="1" t="s">
        <v>150</v>
      </c>
      <c r="D3180" s="84">
        <v>1998</v>
      </c>
      <c r="E3180" s="3">
        <v>35838</v>
      </c>
      <c r="F3180" s="3"/>
      <c r="J3180" s="1">
        <v>0.17</v>
      </c>
      <c r="K3180" s="1">
        <v>0.1875</v>
      </c>
      <c r="L3180" s="1">
        <v>5.5E-2</v>
      </c>
      <c r="M3180" s="1">
        <v>483.8</v>
      </c>
      <c r="N3180" s="1">
        <v>746.07500000000005</v>
      </c>
      <c r="O3180" s="1">
        <v>1463.7249999999999</v>
      </c>
      <c r="P3180" s="1">
        <v>2565.5250000000001</v>
      </c>
      <c r="Q3180" s="1">
        <v>3343.55</v>
      </c>
      <c r="R3180" s="1">
        <v>4112.7</v>
      </c>
      <c r="Y3180" s="1">
        <v>24192.352940000001</v>
      </c>
      <c r="Z3180" s="1">
        <v>22856.799999999999</v>
      </c>
      <c r="AA3180" s="1">
        <v>9831.8181820000009</v>
      </c>
      <c r="AC3180" s="1">
        <v>483.8</v>
      </c>
      <c r="AD3180" s="1">
        <v>746.07500000000005</v>
      </c>
      <c r="AE3180" s="1">
        <v>1463.7249999999999</v>
      </c>
      <c r="AF3180" s="1">
        <v>2565.5250000000001</v>
      </c>
      <c r="AG3180" s="1">
        <v>3343.55</v>
      </c>
      <c r="AH3180" s="1">
        <v>4112.7</v>
      </c>
      <c r="AI3180" s="1">
        <v>4285.6499999999996</v>
      </c>
      <c r="AJ3180" s="1">
        <v>540.75</v>
      </c>
      <c r="AK3180" s="4"/>
      <c r="AL3180" s="4"/>
      <c r="AM3180" s="1"/>
      <c r="AN3180" s="1"/>
      <c r="AO3180" s="1"/>
      <c r="AP3180" s="4"/>
      <c r="CI3180" s="1" t="s">
        <v>151</v>
      </c>
    </row>
    <row r="3181" spans="1:131" hidden="1" x14ac:dyDescent="0.25">
      <c r="A3181" s="1" t="s">
        <v>480</v>
      </c>
      <c r="B3181" s="1" t="s">
        <v>479</v>
      </c>
      <c r="C3181" s="1" t="s">
        <v>150</v>
      </c>
      <c r="D3181" s="84">
        <v>1998</v>
      </c>
      <c r="E3181" s="3">
        <v>35896</v>
      </c>
      <c r="F3181" s="3"/>
      <c r="J3181" s="1">
        <v>1.4E-2</v>
      </c>
      <c r="K3181" s="1">
        <v>2.1499999999999998E-2</v>
      </c>
      <c r="L3181" s="1">
        <v>3.1E-2</v>
      </c>
      <c r="M3181" s="1">
        <v>3.5499999999999997E-2</v>
      </c>
      <c r="N3181" s="1">
        <v>2.35E-2</v>
      </c>
      <c r="O3181" s="1">
        <v>336.85</v>
      </c>
      <c r="P3181" s="1">
        <v>489.7</v>
      </c>
      <c r="Q3181" s="1">
        <v>738.7</v>
      </c>
      <c r="R3181" s="1">
        <v>1112.45</v>
      </c>
      <c r="S3181" s="1">
        <v>24060.71429</v>
      </c>
      <c r="T3181" s="1">
        <v>22776.744190000001</v>
      </c>
      <c r="U3181" s="1">
        <v>23829.03226</v>
      </c>
      <c r="V3181" s="1">
        <v>31336.619719999999</v>
      </c>
      <c r="W3181" s="1">
        <v>12740.42553</v>
      </c>
      <c r="AB3181" s="1">
        <v>336.85</v>
      </c>
      <c r="AC3181" s="1">
        <v>489.7</v>
      </c>
      <c r="AD3181" s="1">
        <v>738.7</v>
      </c>
      <c r="AE3181" s="1">
        <v>1112.45</v>
      </c>
      <c r="AF3181" s="1">
        <v>299.39999999999998</v>
      </c>
      <c r="AK3181" s="4"/>
      <c r="AL3181" s="4"/>
      <c r="AM3181" s="1"/>
      <c r="AN3181" s="1"/>
      <c r="AO3181" s="1"/>
      <c r="AP3181" s="4"/>
      <c r="CI3181" s="1" t="s">
        <v>151</v>
      </c>
    </row>
    <row r="3182" spans="1:131" hidden="1" x14ac:dyDescent="0.25">
      <c r="A3182" s="1" t="s">
        <v>480</v>
      </c>
      <c r="B3182" s="1" t="s">
        <v>479</v>
      </c>
      <c r="C3182" s="1" t="s">
        <v>150</v>
      </c>
      <c r="D3182" s="84">
        <v>1998</v>
      </c>
      <c r="E3182" s="3">
        <v>36050</v>
      </c>
      <c r="F3182" s="3"/>
      <c r="J3182" s="1">
        <v>0.23449999999999999</v>
      </c>
      <c r="K3182" s="1">
        <v>0.154</v>
      </c>
      <c r="L3182" s="1">
        <v>292.745</v>
      </c>
      <c r="M3182" s="1">
        <v>2565.5250000000001</v>
      </c>
      <c r="N3182" s="1">
        <v>3343.55</v>
      </c>
      <c r="O3182" s="1">
        <v>3927.45</v>
      </c>
      <c r="P3182" s="1">
        <v>4788.25</v>
      </c>
      <c r="Q3182" s="1">
        <v>3153.4</v>
      </c>
      <c r="R3182" s="1">
        <v>20418.976549999999</v>
      </c>
      <c r="Z3182" s="1">
        <v>20418.976549999999</v>
      </c>
      <c r="AA3182" s="1">
        <v>20476.623380000001</v>
      </c>
      <c r="AE3182" s="1">
        <v>292.745</v>
      </c>
      <c r="AF3182" s="1">
        <v>2565.5250000000001</v>
      </c>
      <c r="AG3182" s="1">
        <v>3343.55</v>
      </c>
      <c r="AH3182" s="1">
        <v>3927.45</v>
      </c>
      <c r="AI3182" s="1">
        <v>4788.25</v>
      </c>
      <c r="AJ3182" s="1">
        <v>3153.4</v>
      </c>
      <c r="AK3182" s="4"/>
      <c r="AL3182" s="4"/>
      <c r="AM3182" s="1"/>
      <c r="AN3182" s="1"/>
      <c r="AO3182" s="1"/>
      <c r="AP3182" s="4"/>
      <c r="CI3182" s="1" t="s">
        <v>151</v>
      </c>
    </row>
    <row r="3183" spans="1:131" hidden="1" x14ac:dyDescent="0.25">
      <c r="A3183" s="1" t="s">
        <v>480</v>
      </c>
      <c r="B3183" s="1" t="s">
        <v>479</v>
      </c>
      <c r="C3183" s="1" t="s">
        <v>150</v>
      </c>
      <c r="D3183" s="84">
        <v>1998</v>
      </c>
      <c r="E3183" s="3">
        <v>36095</v>
      </c>
      <c r="F3183" s="3"/>
      <c r="AK3183" s="4"/>
      <c r="AL3183" s="4"/>
      <c r="AM3183" s="1"/>
      <c r="AN3183" s="1"/>
      <c r="AO3183" s="1"/>
      <c r="AP3183" s="4"/>
      <c r="CH3183" s="1" t="s">
        <v>151</v>
      </c>
      <c r="DS3183" s="1">
        <v>337.79</v>
      </c>
      <c r="DT3183" s="1">
        <v>0.20799999999999999</v>
      </c>
      <c r="DU3183" s="1">
        <v>0.25600000000000001</v>
      </c>
      <c r="DV3183" s="1">
        <v>0.24199999999999999</v>
      </c>
      <c r="DW3183" s="1">
        <v>0.19600000000000001</v>
      </c>
      <c r="DX3183" s="1">
        <v>0.249</v>
      </c>
      <c r="DY3183" s="1">
        <v>0.21099999999999999</v>
      </c>
      <c r="DZ3183" s="1">
        <v>0.13300000000000001</v>
      </c>
      <c r="EA3183" s="1">
        <v>0.19400000000000001</v>
      </c>
    </row>
    <row r="3184" spans="1:131" hidden="1" x14ac:dyDescent="0.25">
      <c r="A3184" s="1" t="s">
        <v>480</v>
      </c>
      <c r="B3184" s="1" t="s">
        <v>479</v>
      </c>
      <c r="C3184" s="1" t="s">
        <v>150</v>
      </c>
      <c r="D3184" s="84">
        <v>1998</v>
      </c>
      <c r="E3184" s="3">
        <v>36096</v>
      </c>
      <c r="F3184" s="3"/>
      <c r="AK3184" s="4"/>
      <c r="AL3184" s="4"/>
      <c r="AM3184" s="1"/>
      <c r="AN3184" s="1"/>
      <c r="AO3184" s="1"/>
      <c r="AP3184" s="4"/>
      <c r="BC3184" s="1">
        <v>2.4</v>
      </c>
      <c r="CB3184" s="1">
        <v>3.9</v>
      </c>
      <c r="CF3184" s="1">
        <v>4.9000000000000004</v>
      </c>
      <c r="CG3184" s="1">
        <v>2.4</v>
      </c>
      <c r="CI3184" s="1" t="s">
        <v>151</v>
      </c>
    </row>
    <row r="3185" spans="1:131" hidden="1" x14ac:dyDescent="0.25">
      <c r="A3185" s="1" t="s">
        <v>480</v>
      </c>
      <c r="B3185" s="1" t="s">
        <v>479</v>
      </c>
      <c r="C3185" s="1" t="s">
        <v>150</v>
      </c>
      <c r="D3185" s="84">
        <v>1998</v>
      </c>
      <c r="E3185" s="3">
        <v>36098</v>
      </c>
      <c r="F3185" s="3"/>
      <c r="AK3185" s="4"/>
      <c r="AL3185" s="4"/>
      <c r="AM3185" s="1"/>
      <c r="AN3185" s="1"/>
      <c r="AO3185" s="1"/>
      <c r="AP3185" s="4"/>
      <c r="BC3185" s="1">
        <v>2.9</v>
      </c>
      <c r="CB3185" s="1">
        <v>4.3499999999999996</v>
      </c>
      <c r="CF3185" s="1">
        <v>7.48</v>
      </c>
      <c r="CG3185" s="1">
        <v>2.9</v>
      </c>
      <c r="CI3185" s="1" t="s">
        <v>151</v>
      </c>
    </row>
    <row r="3186" spans="1:131" hidden="1" x14ac:dyDescent="0.25">
      <c r="A3186" s="1" t="s">
        <v>480</v>
      </c>
      <c r="B3186" s="1" t="s">
        <v>479</v>
      </c>
      <c r="C3186" s="1" t="s">
        <v>150</v>
      </c>
      <c r="D3186" s="84">
        <v>1998</v>
      </c>
      <c r="E3186" s="3">
        <v>36101</v>
      </c>
      <c r="F3186" s="3"/>
      <c r="AK3186" s="4"/>
      <c r="AL3186" s="4"/>
      <c r="AM3186" s="1"/>
      <c r="AN3186" s="1"/>
      <c r="AO3186" s="1"/>
      <c r="AP3186" s="4"/>
      <c r="BC3186" s="1">
        <v>3.1</v>
      </c>
      <c r="CB3186" s="1">
        <v>4.8</v>
      </c>
      <c r="CF3186" s="1">
        <v>8.48</v>
      </c>
      <c r="CG3186" s="1">
        <v>4.5999999999999996</v>
      </c>
      <c r="CH3186" s="1" t="s">
        <v>151</v>
      </c>
      <c r="CI3186" s="1" t="s">
        <v>151</v>
      </c>
      <c r="DS3186" s="1">
        <v>375.1</v>
      </c>
      <c r="DT3186" s="1">
        <v>0.307</v>
      </c>
      <c r="DU3186" s="1">
        <v>0.28799999999999998</v>
      </c>
      <c r="DV3186" s="1">
        <v>0.26200000000000001</v>
      </c>
      <c r="DW3186" s="1">
        <v>0.22700000000000001</v>
      </c>
      <c r="DX3186" s="1">
        <v>0.25900000000000001</v>
      </c>
      <c r="DY3186" s="1">
        <v>0.214</v>
      </c>
      <c r="DZ3186" s="1">
        <v>0.13400000000000001</v>
      </c>
      <c r="EA3186" s="1">
        <v>0.186</v>
      </c>
    </row>
    <row r="3187" spans="1:131" x14ac:dyDescent="0.25">
      <c r="A3187" s="1" t="s">
        <v>480</v>
      </c>
      <c r="B3187" s="1" t="s">
        <v>479</v>
      </c>
      <c r="C3187" s="1" t="s">
        <v>150</v>
      </c>
      <c r="D3187" s="84">
        <v>1998</v>
      </c>
      <c r="E3187" s="3">
        <v>36103</v>
      </c>
      <c r="F3187" s="3"/>
      <c r="AK3187" s="4">
        <v>50.33</v>
      </c>
      <c r="AL3187" s="119">
        <f>AK3187/100</f>
        <v>0.50329999999999997</v>
      </c>
      <c r="AM3187" s="1"/>
      <c r="AN3187" s="1"/>
      <c r="AO3187" s="1"/>
      <c r="AP3187" s="4"/>
      <c r="AU3187" s="1">
        <v>0</v>
      </c>
      <c r="AX3187" s="1">
        <v>0.372046612</v>
      </c>
      <c r="BA3187" s="1">
        <v>0</v>
      </c>
      <c r="BB3187" s="1">
        <v>0</v>
      </c>
      <c r="BE3187" s="1">
        <v>4</v>
      </c>
      <c r="BF3187" s="1">
        <v>222.33</v>
      </c>
      <c r="BG3187" s="1">
        <v>0.89</v>
      </c>
      <c r="BJ3187" s="1">
        <f>BL3187</f>
        <v>34.659999999999997</v>
      </c>
      <c r="BK3187" s="1">
        <v>23969.89</v>
      </c>
      <c r="BL3187" s="1">
        <v>34.659999999999997</v>
      </c>
      <c r="BM3187" s="1">
        <v>0</v>
      </c>
      <c r="BZ3187" s="1">
        <v>15.67</v>
      </c>
      <c r="CD3187" s="1">
        <v>537.08000000000004</v>
      </c>
      <c r="CI3187" s="1" t="s">
        <v>151</v>
      </c>
    </row>
    <row r="3188" spans="1:131" hidden="1" x14ac:dyDescent="0.25">
      <c r="A3188" s="1" t="s">
        <v>480</v>
      </c>
      <c r="B3188" s="1" t="s">
        <v>479</v>
      </c>
      <c r="C3188" s="1" t="s">
        <v>150</v>
      </c>
      <c r="D3188" s="84">
        <v>1998</v>
      </c>
      <c r="E3188" s="3">
        <v>36104</v>
      </c>
      <c r="F3188" s="3"/>
      <c r="AK3188" s="4"/>
      <c r="AL3188" s="4"/>
      <c r="AM3188" s="1"/>
      <c r="AN3188" s="1"/>
      <c r="AO3188" s="1"/>
      <c r="AP3188" s="4"/>
      <c r="BC3188" s="1">
        <v>3.8</v>
      </c>
      <c r="CB3188" s="1">
        <v>5.15</v>
      </c>
      <c r="CF3188" s="1">
        <v>10.119999999999999</v>
      </c>
      <c r="CG3188" s="1">
        <v>5.8</v>
      </c>
      <c r="CI3188" s="1" t="s">
        <v>151</v>
      </c>
    </row>
    <row r="3189" spans="1:131" hidden="1" x14ac:dyDescent="0.25">
      <c r="A3189" s="1" t="s">
        <v>480</v>
      </c>
      <c r="B3189" s="1" t="s">
        <v>479</v>
      </c>
      <c r="C3189" s="1" t="s">
        <v>150</v>
      </c>
      <c r="D3189" s="84">
        <v>1998</v>
      </c>
      <c r="E3189" s="3">
        <v>36108</v>
      </c>
      <c r="F3189" s="3"/>
      <c r="AK3189" s="4"/>
      <c r="AL3189" s="4"/>
      <c r="AM3189" s="1"/>
      <c r="AN3189" s="1"/>
      <c r="AO3189" s="1"/>
      <c r="AP3189" s="4"/>
      <c r="BC3189" s="1">
        <v>4.4000000000000004</v>
      </c>
      <c r="CB3189" s="1">
        <v>5.95</v>
      </c>
      <c r="CF3189" s="1">
        <v>12.24</v>
      </c>
      <c r="CG3189" s="1">
        <v>7.49</v>
      </c>
      <c r="CH3189" s="1" t="s">
        <v>151</v>
      </c>
      <c r="CI3189" s="1" t="s">
        <v>151</v>
      </c>
      <c r="DS3189" s="1">
        <v>375.01</v>
      </c>
      <c r="DT3189" s="1">
        <v>0.27300000000000002</v>
      </c>
      <c r="DU3189" s="1">
        <v>0.28399999999999997</v>
      </c>
      <c r="DV3189" s="1">
        <v>0.26400000000000001</v>
      </c>
      <c r="DW3189" s="1">
        <v>0.249</v>
      </c>
      <c r="DX3189" s="1">
        <v>0.26800000000000002</v>
      </c>
      <c r="DY3189" s="1">
        <v>0.215</v>
      </c>
      <c r="DZ3189" s="1">
        <v>0.13700000000000001</v>
      </c>
      <c r="EA3189" s="1">
        <v>0.186</v>
      </c>
    </row>
    <row r="3190" spans="1:131" x14ac:dyDescent="0.25">
      <c r="A3190" s="1" t="s">
        <v>480</v>
      </c>
      <c r="B3190" s="1" t="s">
        <v>479</v>
      </c>
      <c r="C3190" s="1" t="s">
        <v>150</v>
      </c>
      <c r="D3190" s="84">
        <v>1998</v>
      </c>
      <c r="E3190" s="3">
        <v>36110</v>
      </c>
      <c r="F3190" s="3"/>
      <c r="J3190" s="1">
        <v>1.0999999999999999E-2</v>
      </c>
      <c r="K3190" s="1">
        <v>1.6500000000000001E-2</v>
      </c>
      <c r="L3190" s="1">
        <v>2.5499999999999998E-2</v>
      </c>
      <c r="M3190" s="1">
        <v>4.8000000000000001E-2</v>
      </c>
      <c r="N3190" s="1">
        <v>0.08</v>
      </c>
      <c r="O3190" s="1">
        <v>3.5999999999999997E-2</v>
      </c>
      <c r="P3190" s="1">
        <v>307.2</v>
      </c>
      <c r="Q3190" s="1">
        <v>477.9</v>
      </c>
      <c r="R3190" s="1">
        <v>753.45</v>
      </c>
      <c r="S3190" s="1">
        <v>27927.272730000001</v>
      </c>
      <c r="T3190" s="1">
        <v>28963.63636</v>
      </c>
      <c r="U3190" s="1">
        <v>29547.058819999998</v>
      </c>
      <c r="V3190" s="1">
        <v>30217.708330000001</v>
      </c>
      <c r="W3190" s="1">
        <v>30814.375</v>
      </c>
      <c r="X3190" s="1">
        <v>27405.555560000001</v>
      </c>
      <c r="AB3190" s="1">
        <v>307.2</v>
      </c>
      <c r="AC3190" s="1">
        <v>477.9</v>
      </c>
      <c r="AD3190" s="1">
        <v>753.45</v>
      </c>
      <c r="AE3190" s="1">
        <v>1450.45</v>
      </c>
      <c r="AF3190" s="1">
        <v>2465.15</v>
      </c>
      <c r="AG3190" s="1">
        <v>986.6</v>
      </c>
      <c r="AK3190" s="4">
        <v>125.53</v>
      </c>
      <c r="AL3190" s="119">
        <f>AK3190/100</f>
        <v>1.2553000000000001</v>
      </c>
      <c r="AM3190" s="1"/>
      <c r="AN3190" s="1"/>
      <c r="AO3190" s="1"/>
      <c r="AP3190" s="4"/>
      <c r="AU3190" s="1">
        <v>0</v>
      </c>
      <c r="AX3190" s="1">
        <v>0.73950129200000003</v>
      </c>
      <c r="BA3190" s="1">
        <v>0.04</v>
      </c>
      <c r="BB3190" s="1">
        <v>0</v>
      </c>
      <c r="BE3190" s="1">
        <v>5</v>
      </c>
      <c r="BF3190" s="1">
        <v>335.5</v>
      </c>
      <c r="BG3190" s="1">
        <v>2.7</v>
      </c>
      <c r="BJ3190" s="1">
        <f>BL3190</f>
        <v>77.2</v>
      </c>
      <c r="BK3190" s="1">
        <v>29655.89</v>
      </c>
      <c r="BL3190" s="1">
        <v>77.2</v>
      </c>
      <c r="BM3190" s="1">
        <v>0</v>
      </c>
      <c r="BZ3190" s="1">
        <v>48.07</v>
      </c>
      <c r="CD3190" s="1">
        <v>736.31</v>
      </c>
      <c r="CI3190" s="1" t="s">
        <v>151</v>
      </c>
    </row>
    <row r="3191" spans="1:131" hidden="1" x14ac:dyDescent="0.25">
      <c r="A3191" s="1" t="s">
        <v>480</v>
      </c>
      <c r="B3191" s="1" t="s">
        <v>479</v>
      </c>
      <c r="C3191" s="1" t="s">
        <v>150</v>
      </c>
      <c r="D3191" s="84">
        <v>1998</v>
      </c>
      <c r="E3191" s="3">
        <v>36111</v>
      </c>
      <c r="F3191" s="3"/>
      <c r="AK3191" s="4"/>
      <c r="AL3191" s="4"/>
      <c r="AM3191" s="1"/>
      <c r="AN3191" s="1"/>
      <c r="AO3191" s="1"/>
      <c r="AP3191" s="4"/>
      <c r="BC3191" s="1">
        <v>5</v>
      </c>
      <c r="CB3191" s="1">
        <v>6.5</v>
      </c>
      <c r="CF3191" s="1">
        <v>13.63</v>
      </c>
      <c r="CG3191" s="1">
        <v>8.52</v>
      </c>
      <c r="CI3191" s="1" t="s">
        <v>151</v>
      </c>
    </row>
    <row r="3192" spans="1:131" hidden="1" x14ac:dyDescent="0.25">
      <c r="A3192" s="1" t="s">
        <v>480</v>
      </c>
      <c r="B3192" s="1" t="s">
        <v>479</v>
      </c>
      <c r="C3192" s="1" t="s">
        <v>150</v>
      </c>
      <c r="D3192" s="84">
        <v>1998</v>
      </c>
      <c r="E3192" s="3">
        <v>36115</v>
      </c>
      <c r="F3192" s="3"/>
      <c r="AK3192" s="4"/>
      <c r="AL3192" s="4"/>
      <c r="AM3192" s="1"/>
      <c r="AN3192" s="1"/>
      <c r="AO3192" s="1"/>
      <c r="AP3192" s="4"/>
      <c r="BC3192" s="1">
        <v>5.6</v>
      </c>
      <c r="CB3192" s="1">
        <v>7</v>
      </c>
      <c r="CF3192" s="1">
        <v>14.69</v>
      </c>
      <c r="CG3192" s="1">
        <v>10.210000000000001</v>
      </c>
      <c r="CH3192" s="1" t="s">
        <v>151</v>
      </c>
      <c r="CI3192" s="1" t="s">
        <v>151</v>
      </c>
      <c r="DS3192" s="1">
        <v>379.63</v>
      </c>
      <c r="DT3192" s="1">
        <v>0.26700000000000002</v>
      </c>
      <c r="DU3192" s="1">
        <v>0.27100000000000002</v>
      </c>
      <c r="DV3192" s="1">
        <v>0.26600000000000001</v>
      </c>
      <c r="DW3192" s="1">
        <v>0.252</v>
      </c>
      <c r="DX3192" s="1">
        <v>0.27600000000000002</v>
      </c>
      <c r="DY3192" s="1">
        <v>0.22600000000000001</v>
      </c>
      <c r="DZ3192" s="1">
        <v>0.14499999999999999</v>
      </c>
      <c r="EA3192" s="1">
        <v>0.19500000000000001</v>
      </c>
    </row>
    <row r="3193" spans="1:131" x14ac:dyDescent="0.25">
      <c r="A3193" s="1" t="s">
        <v>480</v>
      </c>
      <c r="B3193" s="1" t="s">
        <v>479</v>
      </c>
      <c r="C3193" s="1" t="s">
        <v>150</v>
      </c>
      <c r="D3193" s="84">
        <v>1998</v>
      </c>
      <c r="E3193" s="3">
        <v>36116</v>
      </c>
      <c r="F3193" s="3"/>
      <c r="J3193" s="1">
        <v>5.6500000000000002E-2</v>
      </c>
      <c r="K3193" s="1">
        <v>0.10150000000000001</v>
      </c>
      <c r="L3193" s="1">
        <v>0.13150000000000001</v>
      </c>
      <c r="M3193" s="1">
        <v>4.1000000000000002E-2</v>
      </c>
      <c r="N3193" s="1">
        <v>322.02499999999998</v>
      </c>
      <c r="O3193" s="1">
        <v>483.8</v>
      </c>
      <c r="P3193" s="1">
        <v>746.07500000000005</v>
      </c>
      <c r="Q3193" s="1">
        <v>1477</v>
      </c>
      <c r="R3193" s="1">
        <v>2599.5</v>
      </c>
      <c r="V3193" s="1">
        <v>26141.592919999999</v>
      </c>
      <c r="W3193" s="1">
        <v>25610.837439999999</v>
      </c>
      <c r="X3193" s="1">
        <v>23699.619770000001</v>
      </c>
      <c r="Y3193" s="1">
        <v>17963.414629999999</v>
      </c>
      <c r="AB3193" s="1">
        <v>322.02499999999998</v>
      </c>
      <c r="AC3193" s="1">
        <v>483.8</v>
      </c>
      <c r="AD3193" s="1">
        <v>746.07500000000005</v>
      </c>
      <c r="AE3193" s="1">
        <v>1477</v>
      </c>
      <c r="AF3193" s="1">
        <v>2599.5</v>
      </c>
      <c r="AG3193" s="1">
        <v>3116.5</v>
      </c>
      <c r="AH3193" s="1">
        <v>736.5</v>
      </c>
      <c r="AK3193" s="4">
        <v>261.14999999999998</v>
      </c>
      <c r="AL3193" s="119">
        <f>AK3193/100</f>
        <v>2.6114999999999999</v>
      </c>
      <c r="AM3193" s="1"/>
      <c r="AN3193" s="1"/>
      <c r="AO3193" s="1"/>
      <c r="AP3193" s="4"/>
      <c r="AU3193" s="1">
        <v>0</v>
      </c>
      <c r="AX3193" s="1">
        <v>0.89773229300000001</v>
      </c>
      <c r="BA3193" s="1">
        <v>0.32</v>
      </c>
      <c r="BB3193" s="1">
        <v>0</v>
      </c>
      <c r="BE3193" s="1">
        <v>6</v>
      </c>
      <c r="BF3193" s="1">
        <v>500</v>
      </c>
      <c r="BG3193" s="1">
        <v>4.34</v>
      </c>
      <c r="BJ3193" s="1">
        <f>BL3193</f>
        <v>146</v>
      </c>
      <c r="BK3193" s="1">
        <v>24911.38</v>
      </c>
      <c r="BL3193" s="1">
        <v>146</v>
      </c>
      <c r="BM3193" s="1">
        <v>0</v>
      </c>
      <c r="BZ3193" s="1">
        <v>112.96</v>
      </c>
      <c r="CD3193" s="1">
        <v>710.33</v>
      </c>
      <c r="CI3193" s="1" t="s">
        <v>151</v>
      </c>
    </row>
    <row r="3194" spans="1:131" hidden="1" x14ac:dyDescent="0.25">
      <c r="A3194" s="1" t="s">
        <v>480</v>
      </c>
      <c r="B3194" s="1" t="s">
        <v>479</v>
      </c>
      <c r="C3194" s="1" t="s">
        <v>150</v>
      </c>
      <c r="D3194" s="84">
        <v>1998</v>
      </c>
      <c r="E3194" s="3">
        <v>36118</v>
      </c>
      <c r="F3194" s="3"/>
      <c r="AK3194" s="4"/>
      <c r="AL3194" s="4"/>
      <c r="AM3194" s="1"/>
      <c r="AN3194" s="1"/>
      <c r="AO3194" s="1"/>
      <c r="AP3194" s="4"/>
      <c r="BC3194" s="1">
        <v>5.95</v>
      </c>
      <c r="CB3194" s="1">
        <v>7.5</v>
      </c>
      <c r="CF3194" s="1">
        <v>16.13</v>
      </c>
      <c r="CG3194" s="1">
        <v>11.22</v>
      </c>
      <c r="CI3194" s="1" t="s">
        <v>151</v>
      </c>
    </row>
    <row r="3195" spans="1:131" x14ac:dyDescent="0.25">
      <c r="A3195" s="1" t="s">
        <v>480</v>
      </c>
      <c r="B3195" s="1" t="s">
        <v>479</v>
      </c>
      <c r="C3195" s="1" t="s">
        <v>150</v>
      </c>
      <c r="D3195" s="84">
        <v>1998</v>
      </c>
      <c r="E3195" s="3">
        <v>36122</v>
      </c>
      <c r="F3195" s="3"/>
      <c r="J3195" s="1">
        <v>9.8500000000000004E-2</v>
      </c>
      <c r="K3195" s="1">
        <v>0.14149999999999999</v>
      </c>
      <c r="L3195" s="1">
        <v>0.14899999999999999</v>
      </c>
      <c r="M3195" s="1">
        <v>5.3499999999999999E-2</v>
      </c>
      <c r="N3195" s="1">
        <v>322.02499999999998</v>
      </c>
      <c r="O3195" s="1">
        <v>483.8</v>
      </c>
      <c r="P3195" s="1">
        <v>746.07500000000005</v>
      </c>
      <c r="Q3195" s="1">
        <v>1463.7249999999999</v>
      </c>
      <c r="R3195" s="1">
        <v>2531.5500000000002</v>
      </c>
      <c r="W3195" s="1">
        <v>25701.015230000001</v>
      </c>
      <c r="X3195" s="1">
        <v>25233.922259999999</v>
      </c>
      <c r="Y3195" s="1">
        <v>25115.436239999999</v>
      </c>
      <c r="Z3195" s="1">
        <v>12661.68224</v>
      </c>
      <c r="AB3195" s="1">
        <v>322.02499999999998</v>
      </c>
      <c r="AC3195" s="1">
        <v>483.8</v>
      </c>
      <c r="AD3195" s="1">
        <v>746.07500000000005</v>
      </c>
      <c r="AE3195" s="1">
        <v>1463.7249999999999</v>
      </c>
      <c r="AF3195" s="1">
        <v>2531.5500000000002</v>
      </c>
      <c r="AG3195" s="1">
        <v>3570.6</v>
      </c>
      <c r="AH3195" s="1">
        <v>3742.2</v>
      </c>
      <c r="AI3195" s="1">
        <v>677.4</v>
      </c>
      <c r="AK3195" s="4">
        <v>442.23</v>
      </c>
      <c r="AL3195" s="119">
        <f>AK3195/100</f>
        <v>4.4222999999999999</v>
      </c>
      <c r="AM3195" s="1"/>
      <c r="AN3195" s="1"/>
      <c r="AO3195" s="1"/>
      <c r="AP3195" s="4"/>
      <c r="AU3195" s="1">
        <v>0</v>
      </c>
      <c r="AX3195" s="1">
        <v>0.96512023700000005</v>
      </c>
      <c r="BA3195" s="1">
        <v>1.45</v>
      </c>
      <c r="BB3195" s="1">
        <v>0</v>
      </c>
      <c r="BC3195" s="1">
        <v>6.6</v>
      </c>
      <c r="BE3195" s="1">
        <v>7</v>
      </c>
      <c r="BF3195" s="1">
        <v>677.33</v>
      </c>
      <c r="BG3195" s="1">
        <v>6.5</v>
      </c>
      <c r="BJ3195" s="1">
        <f>BL3195</f>
        <v>202.16</v>
      </c>
      <c r="BK3195" s="1">
        <v>25656.11</v>
      </c>
      <c r="BL3195" s="1">
        <v>202.16</v>
      </c>
      <c r="BM3195" s="1">
        <v>0</v>
      </c>
      <c r="BZ3195" s="1">
        <v>230.24</v>
      </c>
      <c r="CB3195" s="1">
        <v>7.9</v>
      </c>
      <c r="CD3195" s="1">
        <v>802.73</v>
      </c>
      <c r="CF3195" s="1">
        <v>16.96</v>
      </c>
      <c r="CG3195" s="1">
        <v>12.74</v>
      </c>
      <c r="CH3195" s="1" t="s">
        <v>151</v>
      </c>
      <c r="CI3195" s="1" t="s">
        <v>151</v>
      </c>
      <c r="DS3195" s="1">
        <v>379.86</v>
      </c>
      <c r="DT3195" s="1">
        <v>0.27300000000000002</v>
      </c>
      <c r="DU3195" s="1">
        <v>0.27500000000000002</v>
      </c>
      <c r="DV3195" s="1">
        <v>0.26800000000000002</v>
      </c>
      <c r="DW3195" s="1">
        <v>0.246</v>
      </c>
      <c r="DX3195" s="1">
        <v>0.27500000000000002</v>
      </c>
      <c r="DY3195" s="1">
        <v>0.223</v>
      </c>
      <c r="DZ3195" s="1">
        <v>0.14599999999999999</v>
      </c>
      <c r="EA3195" s="1">
        <v>0.193</v>
      </c>
    </row>
    <row r="3196" spans="1:131" hidden="1" x14ac:dyDescent="0.25">
      <c r="A3196" s="1" t="s">
        <v>480</v>
      </c>
      <c r="B3196" s="1" t="s">
        <v>479</v>
      </c>
      <c r="C3196" s="1" t="s">
        <v>150</v>
      </c>
      <c r="D3196" s="84">
        <v>1998</v>
      </c>
      <c r="E3196" s="3">
        <v>36125</v>
      </c>
      <c r="F3196" s="3"/>
      <c r="AK3196" s="4"/>
      <c r="AL3196" s="4"/>
      <c r="AM3196" s="1"/>
      <c r="AN3196" s="1"/>
      <c r="AO3196" s="1"/>
      <c r="AP3196" s="4"/>
      <c r="BC3196" s="1">
        <v>6.9</v>
      </c>
      <c r="CB3196" s="1">
        <v>8.1</v>
      </c>
      <c r="CF3196" s="1">
        <v>17.41</v>
      </c>
      <c r="CG3196" s="1">
        <v>13.36</v>
      </c>
      <c r="CI3196" s="1" t="s">
        <v>151</v>
      </c>
    </row>
    <row r="3197" spans="1:131" hidden="1" x14ac:dyDescent="0.25">
      <c r="A3197" s="1" t="s">
        <v>480</v>
      </c>
      <c r="B3197" s="1" t="s">
        <v>479</v>
      </c>
      <c r="C3197" s="1" t="s">
        <v>150</v>
      </c>
      <c r="D3197" s="84">
        <v>1998</v>
      </c>
      <c r="E3197" s="3">
        <v>36129</v>
      </c>
      <c r="F3197" s="3"/>
      <c r="AK3197" s="4"/>
      <c r="AL3197" s="4"/>
      <c r="AM3197" s="1"/>
      <c r="AN3197" s="1"/>
      <c r="AO3197" s="1"/>
      <c r="AP3197" s="4"/>
      <c r="BC3197" s="1">
        <v>7.4</v>
      </c>
      <c r="CB3197" s="1">
        <v>8.5</v>
      </c>
      <c r="CF3197" s="1">
        <v>18.25</v>
      </c>
      <c r="CG3197" s="1">
        <v>14.32</v>
      </c>
      <c r="CH3197" s="1" t="s">
        <v>151</v>
      </c>
      <c r="CI3197" s="1" t="s">
        <v>151</v>
      </c>
      <c r="DS3197" s="1">
        <v>388.09</v>
      </c>
      <c r="DT3197" s="1">
        <v>0.28399999999999997</v>
      </c>
      <c r="DU3197" s="1">
        <v>0.28699999999999998</v>
      </c>
      <c r="DV3197" s="1">
        <v>0.26700000000000002</v>
      </c>
      <c r="DW3197" s="1">
        <v>0.251</v>
      </c>
      <c r="DX3197" s="1">
        <v>0.28199999999999997</v>
      </c>
      <c r="DY3197" s="1">
        <v>0.22700000000000001</v>
      </c>
      <c r="DZ3197" s="1">
        <v>0.14499999999999999</v>
      </c>
      <c r="EA3197" s="1">
        <v>0.19800000000000001</v>
      </c>
    </row>
    <row r="3198" spans="1:131" x14ac:dyDescent="0.25">
      <c r="A3198" s="1" t="s">
        <v>480</v>
      </c>
      <c r="B3198" s="1" t="s">
        <v>479</v>
      </c>
      <c r="C3198" s="1" t="s">
        <v>150</v>
      </c>
      <c r="D3198" s="84">
        <v>1998</v>
      </c>
      <c r="E3198" s="3">
        <v>36131</v>
      </c>
      <c r="F3198" s="3"/>
      <c r="AK3198" s="4">
        <v>611.94000000000005</v>
      </c>
      <c r="AL3198" s="119">
        <f>AK3198/100</f>
        <v>6.1194000000000006</v>
      </c>
      <c r="AM3198" s="1"/>
      <c r="AN3198" s="1"/>
      <c r="AO3198" s="1"/>
      <c r="AP3198" s="4"/>
      <c r="AU3198" s="1">
        <v>0</v>
      </c>
      <c r="AX3198" s="1">
        <v>0.982179888</v>
      </c>
      <c r="BA3198" s="1">
        <v>1.87</v>
      </c>
      <c r="BB3198" s="1">
        <v>0</v>
      </c>
      <c r="BE3198" s="1">
        <v>8</v>
      </c>
      <c r="BF3198" s="1">
        <v>833.17</v>
      </c>
      <c r="BG3198" s="1">
        <v>7.47</v>
      </c>
      <c r="BJ3198" s="1">
        <f>BL3198</f>
        <v>230.09</v>
      </c>
      <c r="BK3198" s="1">
        <v>26495.26</v>
      </c>
      <c r="BL3198" s="1">
        <v>230.09</v>
      </c>
      <c r="BM3198" s="1">
        <v>0</v>
      </c>
      <c r="BZ3198" s="1">
        <v>369.18</v>
      </c>
      <c r="CD3198" s="1">
        <v>768.08</v>
      </c>
      <c r="CI3198" s="1" t="s">
        <v>151</v>
      </c>
    </row>
    <row r="3199" spans="1:131" hidden="1" x14ac:dyDescent="0.25">
      <c r="A3199" s="1" t="s">
        <v>480</v>
      </c>
      <c r="B3199" s="1" t="s">
        <v>479</v>
      </c>
      <c r="C3199" s="1" t="s">
        <v>150</v>
      </c>
      <c r="D3199" s="84">
        <v>1998</v>
      </c>
      <c r="E3199" s="3">
        <v>36132</v>
      </c>
      <c r="F3199" s="3"/>
      <c r="AK3199" s="4"/>
      <c r="AL3199" s="4"/>
      <c r="AM3199" s="1"/>
      <c r="AN3199" s="1"/>
      <c r="AO3199" s="1"/>
      <c r="AP3199" s="4"/>
      <c r="BC3199" s="1">
        <v>7.85</v>
      </c>
      <c r="CB3199" s="1">
        <v>8.9499999999999993</v>
      </c>
      <c r="CF3199" s="1">
        <v>19.43</v>
      </c>
      <c r="CG3199" s="1">
        <v>15.67</v>
      </c>
      <c r="CI3199" s="1" t="s">
        <v>151</v>
      </c>
    </row>
    <row r="3200" spans="1:131" hidden="1" x14ac:dyDescent="0.25">
      <c r="A3200" s="1" t="s">
        <v>480</v>
      </c>
      <c r="B3200" s="1" t="s">
        <v>479</v>
      </c>
      <c r="C3200" s="1" t="s">
        <v>150</v>
      </c>
      <c r="D3200" s="84">
        <v>1998</v>
      </c>
      <c r="E3200" s="3">
        <v>36136</v>
      </c>
      <c r="F3200" s="3"/>
      <c r="AK3200" s="4"/>
      <c r="AL3200" s="4"/>
      <c r="AM3200" s="1"/>
      <c r="AN3200" s="1"/>
      <c r="AO3200" s="1"/>
      <c r="AP3200" s="4"/>
      <c r="BC3200" s="1">
        <v>8.4</v>
      </c>
      <c r="CB3200" s="1">
        <v>9.25</v>
      </c>
      <c r="CF3200" s="1">
        <v>20.36</v>
      </c>
      <c r="CG3200" s="1">
        <v>16.91</v>
      </c>
      <c r="CH3200" s="1" t="s">
        <v>151</v>
      </c>
      <c r="CI3200" s="1" t="s">
        <v>151</v>
      </c>
      <c r="DS3200" s="1">
        <v>378.62</v>
      </c>
      <c r="DT3200" s="1">
        <v>0.26600000000000001</v>
      </c>
      <c r="DU3200" s="1">
        <v>0.27900000000000003</v>
      </c>
      <c r="DV3200" s="1">
        <v>0.26500000000000001</v>
      </c>
      <c r="DW3200" s="1">
        <v>0.24</v>
      </c>
      <c r="DX3200" s="1">
        <v>0.27500000000000002</v>
      </c>
      <c r="DY3200" s="1">
        <v>0.22600000000000001</v>
      </c>
      <c r="DZ3200" s="1">
        <v>0.14499999999999999</v>
      </c>
      <c r="EA3200" s="1">
        <v>0.19900000000000001</v>
      </c>
    </row>
    <row r="3201" spans="1:131" x14ac:dyDescent="0.25">
      <c r="A3201" s="1" t="s">
        <v>480</v>
      </c>
      <c r="B3201" s="1" t="s">
        <v>479</v>
      </c>
      <c r="C3201" s="1" t="s">
        <v>150</v>
      </c>
      <c r="D3201" s="84">
        <v>1998</v>
      </c>
      <c r="E3201" s="3">
        <v>36138</v>
      </c>
      <c r="F3201" s="3"/>
      <c r="AK3201" s="4"/>
      <c r="AL3201" s="4"/>
      <c r="AM3201" s="1"/>
      <c r="AN3201" s="1"/>
      <c r="AO3201" s="1"/>
      <c r="AP3201" s="4"/>
      <c r="AU3201" s="1">
        <v>0</v>
      </c>
      <c r="AX3201" s="1">
        <v>0.98686676500000003</v>
      </c>
      <c r="BA3201" s="1">
        <v>5.21</v>
      </c>
      <c r="BB3201" s="1">
        <v>3.8</v>
      </c>
      <c r="BE3201" s="1">
        <v>5.2</v>
      </c>
      <c r="BF3201" s="1">
        <v>1073.83</v>
      </c>
      <c r="BG3201" s="1">
        <v>8.2200000000000006</v>
      </c>
      <c r="BJ3201" s="1">
        <f>BL3201</f>
        <v>261.87</v>
      </c>
      <c r="BK3201" s="1">
        <v>23385.22</v>
      </c>
      <c r="BL3201" s="1">
        <v>261.87</v>
      </c>
      <c r="BM3201" s="1">
        <v>0</v>
      </c>
      <c r="BZ3201" s="1">
        <v>533.84</v>
      </c>
      <c r="CD3201" s="1">
        <v>779.63</v>
      </c>
      <c r="CI3201" s="1" t="s">
        <v>151</v>
      </c>
    </row>
    <row r="3202" spans="1:131" hidden="1" x14ac:dyDescent="0.25">
      <c r="A3202" s="1" t="s">
        <v>480</v>
      </c>
      <c r="B3202" s="1" t="s">
        <v>479</v>
      </c>
      <c r="C3202" s="1" t="s">
        <v>150</v>
      </c>
      <c r="D3202" s="84">
        <v>1998</v>
      </c>
      <c r="E3202" s="3">
        <v>36139</v>
      </c>
      <c r="F3202" s="3"/>
      <c r="AK3202" s="4"/>
      <c r="AL3202" s="4"/>
      <c r="AM3202" s="1"/>
      <c r="AN3202" s="1"/>
      <c r="AO3202" s="1"/>
      <c r="AP3202" s="4"/>
      <c r="BC3202" s="1">
        <v>8.75</v>
      </c>
      <c r="CB3202" s="1">
        <v>9.25</v>
      </c>
      <c r="CF3202" s="1">
        <v>20.85</v>
      </c>
      <c r="CG3202" s="1">
        <v>17.920000000000002</v>
      </c>
      <c r="CI3202" s="1" t="s">
        <v>151</v>
      </c>
    </row>
    <row r="3203" spans="1:131" hidden="1" x14ac:dyDescent="0.25">
      <c r="A3203" s="1" t="s">
        <v>480</v>
      </c>
      <c r="B3203" s="1" t="s">
        <v>479</v>
      </c>
      <c r="C3203" s="1" t="s">
        <v>150</v>
      </c>
      <c r="D3203" s="84">
        <v>1998</v>
      </c>
      <c r="E3203" s="3">
        <v>36143</v>
      </c>
      <c r="F3203" s="3"/>
      <c r="AK3203" s="4"/>
      <c r="AL3203" s="4"/>
      <c r="AM3203" s="1"/>
      <c r="AN3203" s="1"/>
      <c r="AO3203" s="1"/>
      <c r="AP3203" s="4"/>
      <c r="BC3203" s="1">
        <v>9.25</v>
      </c>
      <c r="CF3203" s="1">
        <v>14.57</v>
      </c>
      <c r="CG3203" s="1">
        <v>18.98</v>
      </c>
      <c r="CH3203" s="1" t="s">
        <v>151</v>
      </c>
      <c r="CI3203" s="1" t="s">
        <v>151</v>
      </c>
      <c r="DS3203" s="1">
        <v>363.61</v>
      </c>
      <c r="DT3203" s="1">
        <v>0.246</v>
      </c>
      <c r="DU3203" s="1">
        <v>0.26700000000000002</v>
      </c>
      <c r="DV3203" s="1">
        <v>0.25600000000000001</v>
      </c>
      <c r="DW3203" s="1">
        <v>0.223</v>
      </c>
      <c r="DX3203" s="1">
        <v>0.26700000000000002</v>
      </c>
      <c r="DY3203" s="1">
        <v>0.223</v>
      </c>
      <c r="DZ3203" s="1">
        <v>0.14299999999999999</v>
      </c>
      <c r="EA3203" s="1">
        <v>0.19400000000000001</v>
      </c>
    </row>
    <row r="3204" spans="1:131" x14ac:dyDescent="0.25">
      <c r="A3204" s="1" t="s">
        <v>480</v>
      </c>
      <c r="B3204" s="1" t="s">
        <v>479</v>
      </c>
      <c r="C3204" s="1" t="s">
        <v>150</v>
      </c>
      <c r="D3204" s="84">
        <v>1998</v>
      </c>
      <c r="E3204" s="3">
        <v>36145</v>
      </c>
      <c r="F3204" s="3"/>
      <c r="J3204" s="1">
        <v>0.16350000000000001</v>
      </c>
      <c r="K3204" s="1">
        <v>1026.21</v>
      </c>
      <c r="L3204" s="1">
        <v>3343.55</v>
      </c>
      <c r="M3204" s="1">
        <v>3927.45</v>
      </c>
      <c r="N3204" s="1">
        <v>4788.25</v>
      </c>
      <c r="O3204" s="1">
        <v>3713</v>
      </c>
      <c r="P3204" s="1">
        <v>22709.48012</v>
      </c>
      <c r="AA3204" s="1">
        <v>22709.48012</v>
      </c>
      <c r="AF3204" s="1">
        <v>1026.21</v>
      </c>
      <c r="AG3204" s="1">
        <v>3343.55</v>
      </c>
      <c r="AH3204" s="1">
        <v>3927.45</v>
      </c>
      <c r="AI3204" s="1">
        <v>4788.25</v>
      </c>
      <c r="AJ3204" s="1">
        <v>3713</v>
      </c>
      <c r="AK3204" s="119">
        <v>1057.1300000000001</v>
      </c>
      <c r="AL3204" s="119">
        <f>AK3204/100</f>
        <v>10.571300000000001</v>
      </c>
      <c r="AM3204" s="1"/>
      <c r="AN3204" s="1"/>
      <c r="AO3204" s="1"/>
      <c r="AP3204" s="4"/>
      <c r="AU3204" s="1">
        <v>27.06</v>
      </c>
      <c r="AW3204" s="1">
        <v>10.55</v>
      </c>
      <c r="AX3204" s="1">
        <v>0.98243712100000002</v>
      </c>
      <c r="BA3204" s="1">
        <v>8.39</v>
      </c>
      <c r="BB3204" s="1">
        <v>4.5999999999999996</v>
      </c>
      <c r="BE3204" s="1">
        <v>4.4000000000000004</v>
      </c>
      <c r="BF3204" s="1">
        <v>1125</v>
      </c>
      <c r="BG3204" s="1">
        <v>8.32</v>
      </c>
      <c r="BJ3204" s="1">
        <f>BL3204</f>
        <v>257.31</v>
      </c>
      <c r="BK3204" s="1">
        <v>26147.29</v>
      </c>
      <c r="BL3204" s="1">
        <v>257.31</v>
      </c>
      <c r="BM3204" s="1">
        <v>1.55</v>
      </c>
      <c r="BO3204" s="1">
        <v>11.88</v>
      </c>
      <c r="BZ3204" s="1">
        <v>720.56</v>
      </c>
      <c r="CD3204" s="1">
        <v>609.26</v>
      </c>
      <c r="CI3204" s="1" t="s">
        <v>151</v>
      </c>
    </row>
    <row r="3205" spans="1:131" hidden="1" x14ac:dyDescent="0.25">
      <c r="A3205" s="1" t="s">
        <v>480</v>
      </c>
      <c r="B3205" s="1" t="s">
        <v>479</v>
      </c>
      <c r="C3205" s="1" t="s">
        <v>150</v>
      </c>
      <c r="D3205" s="84">
        <v>1998</v>
      </c>
      <c r="E3205" s="3">
        <v>36146</v>
      </c>
      <c r="F3205" s="3"/>
      <c r="AK3205" s="4"/>
      <c r="AL3205" s="4"/>
      <c r="AM3205" s="1"/>
      <c r="AN3205" s="1"/>
      <c r="AO3205" s="1"/>
      <c r="AP3205" s="4"/>
      <c r="CG3205" s="1">
        <v>12.63</v>
      </c>
      <c r="CI3205" s="1" t="s">
        <v>151</v>
      </c>
    </row>
    <row r="3206" spans="1:131" hidden="1" x14ac:dyDescent="0.25">
      <c r="A3206" s="1" t="s">
        <v>480</v>
      </c>
      <c r="B3206" s="1" t="s">
        <v>479</v>
      </c>
      <c r="C3206" s="1" t="s">
        <v>150</v>
      </c>
      <c r="D3206" s="84">
        <v>1998</v>
      </c>
      <c r="E3206" s="3">
        <v>36150</v>
      </c>
      <c r="F3206" s="3"/>
      <c r="AK3206" s="4"/>
      <c r="AL3206" s="4"/>
      <c r="AM3206" s="1"/>
      <c r="AN3206" s="1"/>
      <c r="AO3206" s="1"/>
      <c r="AP3206" s="4"/>
      <c r="CG3206" s="1">
        <v>8.5</v>
      </c>
      <c r="CH3206" s="1" t="s">
        <v>151</v>
      </c>
      <c r="CI3206" s="1" t="s">
        <v>151</v>
      </c>
      <c r="DS3206" s="1">
        <v>324.74</v>
      </c>
      <c r="DT3206" s="1">
        <v>0.17299999999999999</v>
      </c>
      <c r="DU3206" s="1">
        <v>0.215</v>
      </c>
      <c r="DV3206" s="1">
        <v>0.23</v>
      </c>
      <c r="DW3206" s="1">
        <v>0.19400000000000001</v>
      </c>
      <c r="DX3206" s="1">
        <v>0.25700000000000001</v>
      </c>
      <c r="DY3206" s="1">
        <v>0.216</v>
      </c>
      <c r="DZ3206" s="1">
        <v>0.14199999999999999</v>
      </c>
      <c r="EA3206" s="1">
        <v>0.19700000000000001</v>
      </c>
    </row>
    <row r="3207" spans="1:131" hidden="1" x14ac:dyDescent="0.25">
      <c r="A3207" s="1" t="s">
        <v>480</v>
      </c>
      <c r="B3207" s="1" t="s">
        <v>479</v>
      </c>
      <c r="C3207" s="1" t="s">
        <v>150</v>
      </c>
      <c r="D3207" s="84">
        <v>1998</v>
      </c>
      <c r="E3207" s="3">
        <v>36152</v>
      </c>
      <c r="F3207" s="3"/>
      <c r="AK3207" s="4"/>
      <c r="AL3207" s="4"/>
      <c r="AM3207" s="1"/>
      <c r="AN3207" s="1"/>
      <c r="AO3207" s="1"/>
      <c r="AP3207" s="4"/>
      <c r="CG3207" s="1">
        <v>3.25</v>
      </c>
      <c r="CI3207" s="1" t="s">
        <v>151</v>
      </c>
    </row>
    <row r="3208" spans="1:131" x14ac:dyDescent="0.25">
      <c r="A3208" s="1" t="s">
        <v>480</v>
      </c>
      <c r="B3208" s="1" t="s">
        <v>479</v>
      </c>
      <c r="C3208" s="1" t="s">
        <v>150</v>
      </c>
      <c r="D3208" s="84">
        <v>1998</v>
      </c>
      <c r="E3208" s="3">
        <v>36153</v>
      </c>
      <c r="F3208" s="3"/>
      <c r="J3208" s="1">
        <v>2853.8825000000002</v>
      </c>
      <c r="K3208" s="1">
        <v>3927.45</v>
      </c>
      <c r="L3208" s="1">
        <v>4788.25</v>
      </c>
      <c r="M3208" s="1">
        <v>3433.2</v>
      </c>
      <c r="AG3208" s="1">
        <v>2853.8825000000002</v>
      </c>
      <c r="AH3208" s="1">
        <v>3927.45</v>
      </c>
      <c r="AI3208" s="1">
        <v>4788.25</v>
      </c>
      <c r="AJ3208" s="1">
        <v>3433.2</v>
      </c>
      <c r="AK3208" s="119">
        <v>1092.19</v>
      </c>
      <c r="AL3208" s="119">
        <f>AK3208/100</f>
        <v>10.921900000000001</v>
      </c>
      <c r="AM3208" s="1"/>
      <c r="AN3208" s="1"/>
      <c r="AO3208" s="1"/>
      <c r="AP3208" s="4"/>
      <c r="AU3208" s="1">
        <v>9693</v>
      </c>
      <c r="AW3208" s="1">
        <v>109.58</v>
      </c>
      <c r="AX3208" s="1">
        <v>0.96493705200000002</v>
      </c>
      <c r="BA3208" s="1">
        <v>12.58</v>
      </c>
      <c r="BB3208" s="1">
        <v>5.15</v>
      </c>
      <c r="BE3208" s="1">
        <v>3.85</v>
      </c>
      <c r="BF3208" s="1">
        <v>1139.5</v>
      </c>
      <c r="BG3208" s="1">
        <v>6.07</v>
      </c>
      <c r="BJ3208" s="1">
        <f>BL3208</f>
        <v>205.82</v>
      </c>
      <c r="BK3208" s="1">
        <v>20206.419999999998</v>
      </c>
      <c r="BL3208" s="1">
        <v>205.82</v>
      </c>
      <c r="BM3208" s="1">
        <v>24.05</v>
      </c>
      <c r="BO3208" s="1">
        <v>96.66</v>
      </c>
      <c r="BZ3208" s="1">
        <v>594.88</v>
      </c>
      <c r="CD3208" s="1">
        <v>464.89</v>
      </c>
      <c r="CI3208" s="1" t="s">
        <v>151</v>
      </c>
    </row>
    <row r="3209" spans="1:131" hidden="1" x14ac:dyDescent="0.25">
      <c r="A3209" s="1" t="s">
        <v>480</v>
      </c>
      <c r="B3209" s="1" t="s">
        <v>479</v>
      </c>
      <c r="C3209" s="1" t="s">
        <v>150</v>
      </c>
      <c r="D3209" s="84">
        <v>1998</v>
      </c>
      <c r="E3209" s="3">
        <v>36157</v>
      </c>
      <c r="F3209" s="3"/>
      <c r="AK3209" s="4"/>
      <c r="AL3209" s="4"/>
      <c r="AM3209" s="1"/>
      <c r="AN3209" s="1"/>
      <c r="AO3209" s="1"/>
      <c r="AP3209" s="4"/>
      <c r="CH3209" s="1" t="s">
        <v>151</v>
      </c>
      <c r="CI3209" s="1" t="s">
        <v>151</v>
      </c>
      <c r="DS3209" s="1">
        <v>287.76</v>
      </c>
      <c r="DT3209" s="1">
        <v>0.13</v>
      </c>
      <c r="DU3209" s="1">
        <v>0.183</v>
      </c>
      <c r="DV3209" s="1">
        <v>0.182</v>
      </c>
      <c r="DW3209" s="1">
        <v>0.156</v>
      </c>
      <c r="DX3209" s="1">
        <v>0.24099999999999999</v>
      </c>
      <c r="DY3209" s="1">
        <v>0.21</v>
      </c>
      <c r="DZ3209" s="1">
        <v>0.14299999999999999</v>
      </c>
      <c r="EA3209" s="1">
        <v>0.19500000000000001</v>
      </c>
    </row>
    <row r="3210" spans="1:131" x14ac:dyDescent="0.25">
      <c r="A3210" s="1" t="s">
        <v>480</v>
      </c>
      <c r="B3210" s="1" t="s">
        <v>479</v>
      </c>
      <c r="C3210" s="1" t="s">
        <v>150</v>
      </c>
      <c r="D3210" s="84">
        <v>1998</v>
      </c>
      <c r="E3210" s="3">
        <v>36159</v>
      </c>
      <c r="F3210" s="3"/>
      <c r="J3210" s="1">
        <v>251.91499999999999</v>
      </c>
      <c r="K3210" s="1">
        <v>2316.7550000000001</v>
      </c>
      <c r="L3210" s="1">
        <v>3927.45</v>
      </c>
      <c r="M3210" s="1">
        <v>4788.25</v>
      </c>
      <c r="N3210" s="1">
        <v>3433.2</v>
      </c>
      <c r="AF3210" s="1">
        <v>251.91499999999999</v>
      </c>
      <c r="AG3210" s="1">
        <v>2316.7550000000001</v>
      </c>
      <c r="AH3210" s="1">
        <v>3927.45</v>
      </c>
      <c r="AI3210" s="1">
        <v>4788.25</v>
      </c>
      <c r="AJ3210" s="1">
        <v>3433.2</v>
      </c>
      <c r="AK3210" s="119">
        <v>1390.6</v>
      </c>
      <c r="AL3210" s="119">
        <f t="shared" ref="AL3210:AL3211" si="31">AK3210/100</f>
        <v>13.905999999999999</v>
      </c>
      <c r="AM3210" s="1"/>
      <c r="AN3210" s="1"/>
      <c r="AO3210" s="1"/>
      <c r="AP3210" s="4"/>
      <c r="AU3210" s="1">
        <v>14625.59</v>
      </c>
      <c r="AW3210" s="1">
        <v>228.84</v>
      </c>
      <c r="AX3210" s="1">
        <v>0.83772794799999994</v>
      </c>
      <c r="BA3210" s="1">
        <v>16</v>
      </c>
      <c r="BB3210" s="1">
        <v>5.25</v>
      </c>
      <c r="BE3210" s="1">
        <v>3.75</v>
      </c>
      <c r="BF3210" s="1">
        <v>1135</v>
      </c>
      <c r="BG3210" s="1">
        <v>3.74</v>
      </c>
      <c r="BJ3210" s="1">
        <f t="shared" ref="BJ3210:BJ3211" si="32">BL3210</f>
        <v>200.56</v>
      </c>
      <c r="BK3210" s="1">
        <v>19351.88</v>
      </c>
      <c r="BL3210" s="1">
        <v>200.56</v>
      </c>
      <c r="BM3210" s="1">
        <v>28.8</v>
      </c>
      <c r="BO3210" s="1">
        <v>135.55000000000001</v>
      </c>
      <c r="BZ3210" s="1">
        <v>717.22</v>
      </c>
      <c r="CD3210" s="1">
        <v>433.13</v>
      </c>
      <c r="CI3210" s="1" t="s">
        <v>151</v>
      </c>
    </row>
    <row r="3211" spans="1:131" x14ac:dyDescent="0.25">
      <c r="A3211" s="1" t="s">
        <v>480</v>
      </c>
      <c r="B3211" s="1" t="s">
        <v>479</v>
      </c>
      <c r="C3211" s="1" t="s">
        <v>150</v>
      </c>
      <c r="D3211" s="84">
        <v>1998</v>
      </c>
      <c r="E3211" s="3">
        <v>36167</v>
      </c>
      <c r="F3211" s="3"/>
      <c r="AK3211" s="119">
        <v>1765.46</v>
      </c>
      <c r="AL3211" s="119">
        <f t="shared" si="31"/>
        <v>17.654600000000002</v>
      </c>
      <c r="AM3211" s="1"/>
      <c r="AN3211" s="1"/>
      <c r="AO3211" s="1"/>
      <c r="AP3211" s="4"/>
      <c r="AU3211" s="1">
        <v>24224.62</v>
      </c>
      <c r="AW3211" s="1">
        <v>412.95</v>
      </c>
      <c r="AX3211" s="1">
        <v>0.84181720699999996</v>
      </c>
      <c r="BA3211" s="1">
        <v>26.69</v>
      </c>
      <c r="BB3211" s="1">
        <v>5.7</v>
      </c>
      <c r="BE3211" s="1">
        <v>3.3</v>
      </c>
      <c r="BF3211" s="1">
        <v>1066.67</v>
      </c>
      <c r="BG3211" s="1">
        <v>3.33</v>
      </c>
      <c r="BJ3211" s="1">
        <f t="shared" si="32"/>
        <v>184.14</v>
      </c>
      <c r="BK3211" s="1">
        <v>18697.13</v>
      </c>
      <c r="BL3211" s="1">
        <v>184.14</v>
      </c>
      <c r="BM3211" s="1">
        <v>33.03</v>
      </c>
      <c r="BO3211" s="1">
        <v>158.87</v>
      </c>
      <c r="BZ3211" s="1">
        <v>828.67</v>
      </c>
      <c r="CD3211" s="1">
        <v>473.55</v>
      </c>
      <c r="CI3211" s="1" t="s">
        <v>151</v>
      </c>
    </row>
    <row r="3212" spans="1:131" hidden="1" x14ac:dyDescent="0.25">
      <c r="A3212" s="1" t="s">
        <v>480</v>
      </c>
      <c r="B3212" s="1" t="s">
        <v>479</v>
      </c>
      <c r="C3212" s="1" t="s">
        <v>150</v>
      </c>
      <c r="D3212" s="84">
        <v>1998</v>
      </c>
      <c r="E3212" s="3">
        <v>36171</v>
      </c>
      <c r="F3212" s="3"/>
      <c r="AK3212" s="4"/>
      <c r="AL3212" s="4"/>
      <c r="AM3212" s="1"/>
      <c r="AN3212" s="1"/>
      <c r="AO3212" s="1"/>
      <c r="AP3212" s="4"/>
      <c r="CH3212" s="1" t="s">
        <v>151</v>
      </c>
      <c r="DS3212" s="1">
        <v>232.43</v>
      </c>
      <c r="DT3212" s="1">
        <v>0.10299999999999999</v>
      </c>
      <c r="DU3212" s="1">
        <v>0.14099999999999999</v>
      </c>
      <c r="DV3212" s="1">
        <v>0.111</v>
      </c>
      <c r="DW3212" s="1">
        <v>9.9000000000000005E-2</v>
      </c>
      <c r="DX3212" s="1">
        <v>0.193</v>
      </c>
      <c r="DY3212" s="1">
        <v>0.19400000000000001</v>
      </c>
      <c r="DZ3212" s="1">
        <v>0.13200000000000001</v>
      </c>
      <c r="EA3212" s="1">
        <v>0.19</v>
      </c>
    </row>
    <row r="3213" spans="1:131" x14ac:dyDescent="0.25">
      <c r="A3213" s="1" t="s">
        <v>480</v>
      </c>
      <c r="B3213" s="1" t="s">
        <v>479</v>
      </c>
      <c r="C3213" s="1" t="s">
        <v>150</v>
      </c>
      <c r="D3213" s="84">
        <v>1998</v>
      </c>
      <c r="E3213" s="3">
        <v>36172</v>
      </c>
      <c r="F3213" s="3"/>
      <c r="AK3213" s="119">
        <v>1750.7</v>
      </c>
      <c r="AL3213" s="119">
        <f>AK3213/100</f>
        <v>17.507000000000001</v>
      </c>
      <c r="AM3213" s="1"/>
      <c r="AN3213" s="1"/>
      <c r="AO3213" s="1"/>
      <c r="AP3213" s="4"/>
      <c r="AU3213" s="1">
        <v>19978.650000000001</v>
      </c>
      <c r="AW3213" s="1">
        <v>573.96</v>
      </c>
      <c r="AX3213" s="1">
        <v>0.70707467899999998</v>
      </c>
      <c r="BA3213" s="1">
        <v>32.18</v>
      </c>
      <c r="BB3213" s="1">
        <v>6.9</v>
      </c>
      <c r="BE3213" s="1">
        <v>2.1</v>
      </c>
      <c r="BF3213" s="1">
        <v>1073.33</v>
      </c>
      <c r="BG3213" s="1">
        <v>2.36</v>
      </c>
      <c r="BJ3213" s="1">
        <f>BL3213</f>
        <v>156.30000000000001</v>
      </c>
      <c r="BK3213" s="1">
        <v>15438.69</v>
      </c>
      <c r="BL3213" s="1">
        <v>156.30000000000001</v>
      </c>
      <c r="BM3213" s="1">
        <v>24.65</v>
      </c>
      <c r="BO3213" s="1">
        <v>124.66</v>
      </c>
      <c r="BZ3213" s="1">
        <v>677.8</v>
      </c>
      <c r="CD3213" s="1">
        <v>430.24</v>
      </c>
      <c r="CI3213" s="1" t="s">
        <v>151</v>
      </c>
    </row>
    <row r="3214" spans="1:131" hidden="1" x14ac:dyDescent="0.25">
      <c r="A3214" s="1" t="s">
        <v>480</v>
      </c>
      <c r="B3214" s="1" t="s">
        <v>479</v>
      </c>
      <c r="C3214" s="1" t="s">
        <v>150</v>
      </c>
      <c r="D3214" s="84">
        <v>1998</v>
      </c>
      <c r="E3214" s="3">
        <v>36178</v>
      </c>
      <c r="F3214" s="3"/>
      <c r="AK3214" s="4"/>
      <c r="AL3214" s="4"/>
      <c r="AM3214" s="1"/>
      <c r="AN3214" s="1"/>
      <c r="AO3214" s="1"/>
      <c r="AP3214" s="4"/>
      <c r="CH3214" s="1" t="s">
        <v>151</v>
      </c>
      <c r="DS3214" s="1">
        <v>217.37</v>
      </c>
      <c r="DT3214" s="1">
        <v>9.6000000000000002E-2</v>
      </c>
      <c r="DU3214" s="1">
        <v>0.13400000000000001</v>
      </c>
      <c r="DV3214" s="1">
        <v>0.104</v>
      </c>
      <c r="DW3214" s="1">
        <v>0.09</v>
      </c>
      <c r="DX3214" s="1">
        <v>0.16900000000000001</v>
      </c>
      <c r="DY3214" s="1">
        <v>0.18099999999999999</v>
      </c>
      <c r="DZ3214" s="1">
        <v>0.13</v>
      </c>
      <c r="EA3214" s="1">
        <v>0.184</v>
      </c>
    </row>
    <row r="3215" spans="1:131" x14ac:dyDescent="0.25">
      <c r="A3215" s="1" t="s">
        <v>480</v>
      </c>
      <c r="B3215" s="1" t="s">
        <v>479</v>
      </c>
      <c r="C3215" s="1" t="s">
        <v>150</v>
      </c>
      <c r="D3215" s="84">
        <v>1998</v>
      </c>
      <c r="E3215" s="3">
        <v>36179</v>
      </c>
      <c r="F3215" s="3"/>
      <c r="J3215" s="1">
        <v>2221.3175000000001</v>
      </c>
      <c r="AJ3215" s="1">
        <v>2221.3175000000001</v>
      </c>
      <c r="AK3215" s="119">
        <v>1787.19</v>
      </c>
      <c r="AL3215" s="119">
        <f>AK3215/100</f>
        <v>17.8719</v>
      </c>
      <c r="AM3215" s="1"/>
      <c r="AN3215" s="1"/>
      <c r="AO3215" s="1"/>
      <c r="AP3215" s="4"/>
      <c r="AU3215" s="1">
        <v>20877.75</v>
      </c>
      <c r="AW3215" s="1">
        <v>719.32</v>
      </c>
      <c r="AX3215" s="1">
        <v>0.35951634599999999</v>
      </c>
      <c r="BA3215" s="1">
        <v>46.17</v>
      </c>
      <c r="BB3215" s="1">
        <v>8.35</v>
      </c>
      <c r="BE3215" s="1">
        <v>0.65</v>
      </c>
      <c r="BG3215" s="1">
        <v>0.54</v>
      </c>
      <c r="BJ3215" s="1">
        <f>BL3215</f>
        <v>26.24</v>
      </c>
      <c r="BK3215" s="1">
        <v>21225.46</v>
      </c>
      <c r="BL3215" s="1">
        <v>26.24</v>
      </c>
      <c r="BM3215" s="1">
        <v>27.98</v>
      </c>
      <c r="BO3215" s="1">
        <v>98.03</v>
      </c>
      <c r="BZ3215" s="1">
        <v>630.79999999999995</v>
      </c>
      <c r="CD3215" s="1">
        <v>421.58</v>
      </c>
      <c r="CI3215" s="1" t="s">
        <v>151</v>
      </c>
    </row>
    <row r="3216" spans="1:131" hidden="1" x14ac:dyDescent="0.25">
      <c r="A3216" s="1" t="s">
        <v>480</v>
      </c>
      <c r="B3216" s="1" t="s">
        <v>479</v>
      </c>
      <c r="C3216" s="1" t="s">
        <v>150</v>
      </c>
      <c r="D3216" s="84">
        <v>1998</v>
      </c>
      <c r="E3216" s="3">
        <v>36185</v>
      </c>
      <c r="F3216" s="3"/>
      <c r="AK3216" s="4"/>
      <c r="AL3216" s="4"/>
      <c r="AM3216" s="1"/>
      <c r="AN3216" s="1"/>
      <c r="AO3216" s="1"/>
      <c r="AP3216" s="4"/>
      <c r="CH3216" s="1" t="s">
        <v>151</v>
      </c>
      <c r="DS3216" s="1">
        <v>208.55</v>
      </c>
      <c r="DT3216" s="1">
        <v>8.7999999999999995E-2</v>
      </c>
      <c r="DU3216" s="1">
        <v>0.13200000000000001</v>
      </c>
      <c r="DV3216" s="1">
        <v>0.1</v>
      </c>
      <c r="DW3216" s="1">
        <v>8.8999999999999996E-2</v>
      </c>
      <c r="DX3216" s="1">
        <v>0.158</v>
      </c>
      <c r="DY3216" s="1">
        <v>0.17100000000000001</v>
      </c>
      <c r="DZ3216" s="1">
        <v>0.123</v>
      </c>
      <c r="EA3216" s="1">
        <v>0.182</v>
      </c>
    </row>
    <row r="3217" spans="1:131" x14ac:dyDescent="0.25">
      <c r="A3217" s="1" t="s">
        <v>480</v>
      </c>
      <c r="B3217" s="1" t="s">
        <v>479</v>
      </c>
      <c r="C3217" s="1" t="s">
        <v>150</v>
      </c>
      <c r="D3217" s="84">
        <v>1998</v>
      </c>
      <c r="E3217" s="3">
        <v>36188</v>
      </c>
      <c r="F3217" s="3"/>
      <c r="AK3217" s="119">
        <v>1820.06</v>
      </c>
      <c r="AL3217" s="119">
        <f>AK3217/100</f>
        <v>18.200599999999998</v>
      </c>
      <c r="AM3217" s="1"/>
      <c r="AN3217" s="1"/>
      <c r="AO3217" s="1"/>
      <c r="AP3217" s="4"/>
      <c r="AU3217" s="1">
        <v>22692.080000000002</v>
      </c>
      <c r="AW3217" s="1">
        <v>728.93</v>
      </c>
      <c r="BA3217" s="1">
        <v>145.13</v>
      </c>
      <c r="BB3217" s="1">
        <v>9</v>
      </c>
      <c r="BE3217" s="1">
        <v>0</v>
      </c>
      <c r="BG3217" s="1">
        <v>0</v>
      </c>
      <c r="BL3217" s="1">
        <v>0</v>
      </c>
      <c r="BM3217" s="1">
        <v>31.2</v>
      </c>
      <c r="BO3217" s="1">
        <v>107.86</v>
      </c>
      <c r="CI3217" s="1" t="s">
        <v>151</v>
      </c>
    </row>
    <row r="3218" spans="1:131" hidden="1" x14ac:dyDescent="0.25">
      <c r="A3218" s="1" t="s">
        <v>480</v>
      </c>
      <c r="B3218" s="1" t="s">
        <v>479</v>
      </c>
      <c r="C3218" s="1" t="s">
        <v>150</v>
      </c>
      <c r="D3218" s="84">
        <v>1998</v>
      </c>
      <c r="E3218" s="3">
        <v>36192</v>
      </c>
      <c r="F3218" s="3"/>
      <c r="AK3218" s="4"/>
      <c r="AL3218" s="4"/>
      <c r="AM3218" s="1"/>
      <c r="AN3218" s="1"/>
      <c r="AO3218" s="1"/>
      <c r="AP3218" s="4"/>
      <c r="CH3218" s="1" t="s">
        <v>151</v>
      </c>
      <c r="DS3218" s="1">
        <v>207.62</v>
      </c>
      <c r="DT3218" s="1">
        <v>8.4000000000000005E-2</v>
      </c>
      <c r="DU3218" s="1">
        <v>0.13500000000000001</v>
      </c>
      <c r="DV3218" s="1">
        <v>0.10299999999999999</v>
      </c>
      <c r="DW3218" s="1">
        <v>9.0999999999999998E-2</v>
      </c>
      <c r="DX3218" s="1">
        <v>0.156</v>
      </c>
      <c r="DY3218" s="1">
        <v>0.16900000000000001</v>
      </c>
      <c r="DZ3218" s="1">
        <v>0.11799999999999999</v>
      </c>
      <c r="EA3218" s="1">
        <v>0.182</v>
      </c>
    </row>
    <row r="3219" spans="1:131" x14ac:dyDescent="0.25">
      <c r="A3219" s="1" t="s">
        <v>480</v>
      </c>
      <c r="B3219" s="1" t="s">
        <v>479</v>
      </c>
      <c r="C3219" s="1" t="s">
        <v>150</v>
      </c>
      <c r="D3219" s="84">
        <v>1998</v>
      </c>
      <c r="E3219" s="3">
        <v>36194</v>
      </c>
      <c r="F3219" s="3"/>
      <c r="AK3219" s="119">
        <v>1769</v>
      </c>
      <c r="AL3219" s="119">
        <f>AK3219/100</f>
        <v>17.690000000000001</v>
      </c>
      <c r="AM3219" s="1"/>
      <c r="AN3219" s="1"/>
      <c r="AO3219" s="1"/>
      <c r="AP3219" s="4"/>
      <c r="AU3219" s="1">
        <v>18036.560000000001</v>
      </c>
      <c r="AW3219" s="1">
        <v>643.37</v>
      </c>
      <c r="BA3219" s="1">
        <v>151.62</v>
      </c>
      <c r="BB3219" s="1">
        <v>9</v>
      </c>
      <c r="BE3219" s="1">
        <v>0</v>
      </c>
      <c r="BG3219" s="1">
        <v>0</v>
      </c>
      <c r="BL3219" s="1">
        <v>0</v>
      </c>
      <c r="BM3219" s="1">
        <v>24.88</v>
      </c>
      <c r="BO3219" s="1">
        <v>98.39</v>
      </c>
      <c r="CI3219" s="1" t="s">
        <v>151</v>
      </c>
    </row>
    <row r="3220" spans="1:131" hidden="1" x14ac:dyDescent="0.25">
      <c r="A3220" s="1" t="s">
        <v>480</v>
      </c>
      <c r="B3220" s="1" t="s">
        <v>479</v>
      </c>
      <c r="C3220" s="1" t="s">
        <v>150</v>
      </c>
      <c r="D3220" s="84">
        <v>1998</v>
      </c>
      <c r="E3220" s="3">
        <v>36199</v>
      </c>
      <c r="F3220" s="3"/>
      <c r="AK3220" s="4"/>
      <c r="AL3220" s="4"/>
      <c r="AM3220" s="1"/>
      <c r="AN3220" s="1"/>
      <c r="AO3220" s="1"/>
      <c r="AP3220" s="4"/>
      <c r="CH3220" s="1" t="s">
        <v>151</v>
      </c>
      <c r="DS3220" s="1">
        <v>205.49</v>
      </c>
      <c r="DT3220" s="1">
        <v>8.2000000000000003E-2</v>
      </c>
      <c r="DU3220" s="1">
        <v>0.13700000000000001</v>
      </c>
      <c r="DV3220" s="1">
        <v>0.10299999999999999</v>
      </c>
      <c r="DW3220" s="1">
        <v>9.4E-2</v>
      </c>
      <c r="DX3220" s="1">
        <v>0.158</v>
      </c>
      <c r="DY3220" s="1">
        <v>0.16300000000000001</v>
      </c>
      <c r="DZ3220" s="1">
        <v>0.11799999999999999</v>
      </c>
      <c r="EA3220" s="1">
        <v>0.17299999999999999</v>
      </c>
    </row>
    <row r="3221" spans="1:131" x14ac:dyDescent="0.25">
      <c r="A3221" s="1" t="s">
        <v>480</v>
      </c>
      <c r="B3221" s="1" t="s">
        <v>479</v>
      </c>
      <c r="C3221" s="1" t="s">
        <v>150</v>
      </c>
      <c r="D3221" s="84">
        <v>1998</v>
      </c>
      <c r="E3221" s="3">
        <v>36201</v>
      </c>
      <c r="F3221" s="3"/>
      <c r="AK3221" s="119"/>
      <c r="AL3221" s="119"/>
      <c r="AM3221" s="1"/>
      <c r="AN3221" s="1"/>
      <c r="AO3221" s="1"/>
      <c r="AP3221" s="4"/>
      <c r="AU3221" s="1">
        <v>20682.96</v>
      </c>
      <c r="AW3221" s="1">
        <v>570.39</v>
      </c>
      <c r="BB3221" s="1">
        <v>9</v>
      </c>
      <c r="BE3221" s="1">
        <v>0</v>
      </c>
      <c r="BM3221" s="1">
        <v>0</v>
      </c>
      <c r="BQ3221" s="1" t="s">
        <v>89</v>
      </c>
      <c r="CI3221" s="1" t="s">
        <v>151</v>
      </c>
    </row>
    <row r="3222" spans="1:131" x14ac:dyDescent="0.25">
      <c r="A3222" s="1" t="s">
        <v>480</v>
      </c>
      <c r="B3222" s="1" t="s">
        <v>479</v>
      </c>
      <c r="C3222" s="1" t="s">
        <v>150</v>
      </c>
      <c r="D3222" s="84">
        <v>1998</v>
      </c>
      <c r="E3222" s="3">
        <v>36209</v>
      </c>
      <c r="F3222" s="3"/>
      <c r="AK3222" s="4"/>
      <c r="AL3222" s="4"/>
      <c r="AM3222" s="1"/>
      <c r="AN3222" s="1"/>
      <c r="AO3222" s="1"/>
      <c r="AP3222" s="4"/>
      <c r="AU3222" s="1">
        <v>0</v>
      </c>
      <c r="BB3222" s="1">
        <v>9</v>
      </c>
      <c r="BE3222" s="1">
        <v>0</v>
      </c>
      <c r="BM3222" s="1">
        <v>0</v>
      </c>
      <c r="CI3222" s="1" t="s">
        <v>151</v>
      </c>
    </row>
    <row r="3223" spans="1:131" x14ac:dyDescent="0.25">
      <c r="A3223" s="1" t="s">
        <v>480</v>
      </c>
      <c r="B3223" s="1" t="s">
        <v>479</v>
      </c>
      <c r="C3223" s="1" t="s">
        <v>150</v>
      </c>
      <c r="D3223" s="84">
        <v>1998</v>
      </c>
      <c r="E3223" s="3">
        <v>36215</v>
      </c>
      <c r="F3223" s="3"/>
      <c r="AK3223" s="4"/>
      <c r="AL3223" s="4"/>
      <c r="AM3223" s="1"/>
      <c r="AN3223" s="1"/>
      <c r="AO3223" s="1"/>
      <c r="AP3223" s="4"/>
      <c r="AU3223" s="1">
        <v>0</v>
      </c>
      <c r="BB3223" s="1">
        <v>9</v>
      </c>
      <c r="BE3223" s="1">
        <v>0</v>
      </c>
      <c r="BM3223" s="1">
        <v>0</v>
      </c>
      <c r="CI3223" s="1" t="s">
        <v>151</v>
      </c>
    </row>
    <row r="3224" spans="1:131" hidden="1" x14ac:dyDescent="0.25">
      <c r="A3224" s="1" t="s">
        <v>480</v>
      </c>
      <c r="B3224" s="1" t="s">
        <v>479</v>
      </c>
      <c r="C3224" s="1" t="s">
        <v>150</v>
      </c>
      <c r="D3224" s="84">
        <v>1998</v>
      </c>
      <c r="E3224" s="3">
        <v>36221</v>
      </c>
      <c r="F3224" s="3"/>
      <c r="AK3224" s="4"/>
      <c r="AL3224" s="4"/>
      <c r="AM3224" s="1"/>
      <c r="AN3224" s="1"/>
      <c r="AO3224" s="1"/>
      <c r="AP3224" s="4"/>
      <c r="CI3224" s="1" t="s">
        <v>151</v>
      </c>
    </row>
    <row r="3225" spans="1:131" x14ac:dyDescent="0.25">
      <c r="A3225" s="1" t="s">
        <v>480</v>
      </c>
      <c r="B3225" s="1" t="s">
        <v>479</v>
      </c>
      <c r="C3225" s="1" t="s">
        <v>150</v>
      </c>
      <c r="D3225" s="84">
        <v>1998</v>
      </c>
      <c r="E3225" s="3">
        <v>36222</v>
      </c>
      <c r="F3225" s="3"/>
      <c r="AK3225" s="4"/>
      <c r="AL3225" s="4"/>
      <c r="AM3225" s="1"/>
      <c r="AN3225" s="1"/>
      <c r="AO3225" s="1"/>
      <c r="AP3225" s="4"/>
      <c r="AU3225" s="1">
        <v>0</v>
      </c>
      <c r="BB3225" s="1">
        <v>9</v>
      </c>
      <c r="BE3225" s="1">
        <v>0</v>
      </c>
      <c r="BM3225" s="1">
        <v>0</v>
      </c>
      <c r="CI3225" s="1" t="s">
        <v>151</v>
      </c>
    </row>
    <row r="3226" spans="1:131" hidden="1" x14ac:dyDescent="0.25">
      <c r="A3226" s="1" t="s">
        <v>480</v>
      </c>
      <c r="B3226" s="1" t="s">
        <v>479</v>
      </c>
      <c r="C3226" s="1" t="s">
        <v>150</v>
      </c>
      <c r="D3226" s="84">
        <v>1998</v>
      </c>
      <c r="E3226" s="3">
        <v>36342</v>
      </c>
      <c r="F3226" s="3"/>
      <c r="J3226" s="1">
        <v>987.245</v>
      </c>
      <c r="K3226" s="1">
        <v>3927.45</v>
      </c>
      <c r="L3226" s="1">
        <v>4788.25</v>
      </c>
      <c r="M3226" s="1">
        <v>3433.2</v>
      </c>
      <c r="AG3226" s="1">
        <v>987.245</v>
      </c>
      <c r="AH3226" s="1">
        <v>3927.45</v>
      </c>
      <c r="AI3226" s="1">
        <v>4788.25</v>
      </c>
      <c r="AJ3226" s="1">
        <v>3433.2</v>
      </c>
      <c r="AK3226" s="4"/>
      <c r="AL3226" s="4"/>
      <c r="AM3226" s="1"/>
      <c r="AN3226" s="1"/>
      <c r="AO3226" s="1"/>
      <c r="AP3226" s="4"/>
      <c r="CI3226" s="1" t="s">
        <v>151</v>
      </c>
    </row>
    <row r="3227" spans="1:131" hidden="1" x14ac:dyDescent="0.25">
      <c r="A3227" s="1" t="s">
        <v>480</v>
      </c>
      <c r="B3227" s="1" t="s">
        <v>479</v>
      </c>
      <c r="C3227" s="1" t="s">
        <v>150</v>
      </c>
      <c r="D3227" s="84">
        <v>1998</v>
      </c>
      <c r="E3227" s="3">
        <v>36435</v>
      </c>
      <c r="F3227" s="3"/>
      <c r="AK3227" s="4"/>
      <c r="AL3227" s="4"/>
      <c r="AM3227" s="1"/>
      <c r="AN3227" s="1"/>
      <c r="AO3227" s="1"/>
      <c r="AP3227" s="4"/>
      <c r="CI3227" s="1" t="s">
        <v>151</v>
      </c>
    </row>
    <row r="3228" spans="1:131" hidden="1" x14ac:dyDescent="0.25">
      <c r="A3228" s="1" t="s">
        <v>480</v>
      </c>
      <c r="B3228" s="1" t="s">
        <v>479</v>
      </c>
      <c r="C3228" s="1" t="s">
        <v>150</v>
      </c>
      <c r="D3228" s="84">
        <v>1998</v>
      </c>
      <c r="E3228" s="3">
        <v>36495</v>
      </c>
      <c r="F3228" s="3"/>
      <c r="J3228" s="1">
        <v>404.69</v>
      </c>
      <c r="K3228" s="1">
        <v>4788.25</v>
      </c>
      <c r="L3228" s="1">
        <v>3433.2</v>
      </c>
      <c r="AH3228" s="1">
        <v>404.69</v>
      </c>
      <c r="AI3228" s="1">
        <v>4788.25</v>
      </c>
      <c r="AJ3228" s="1">
        <v>3433.2</v>
      </c>
      <c r="AK3228" s="4"/>
      <c r="AL3228" s="4"/>
      <c r="AM3228" s="1"/>
      <c r="AN3228" s="1"/>
      <c r="AO3228" s="1"/>
      <c r="AP3228" s="4"/>
      <c r="CI3228" s="1" t="s">
        <v>151</v>
      </c>
    </row>
    <row r="3229" spans="1:131" hidden="1" x14ac:dyDescent="0.25">
      <c r="A3229" s="1" t="s">
        <v>480</v>
      </c>
      <c r="B3229" s="1" t="s">
        <v>479</v>
      </c>
      <c r="C3229" s="1" t="s">
        <v>152</v>
      </c>
      <c r="D3229" s="84">
        <v>1998</v>
      </c>
      <c r="E3229" s="3">
        <v>35838</v>
      </c>
      <c r="F3229" s="3"/>
      <c r="J3229" s="1">
        <v>0.127</v>
      </c>
      <c r="K3229" s="1">
        <v>0.126</v>
      </c>
      <c r="L3229" s="1">
        <v>7.2999999999999995E-2</v>
      </c>
      <c r="M3229" s="1">
        <v>497.8</v>
      </c>
      <c r="N3229" s="1">
        <v>796.15</v>
      </c>
      <c r="O3229" s="1">
        <v>1517.875</v>
      </c>
      <c r="P3229" s="1">
        <v>1980.7</v>
      </c>
      <c r="Q3229" s="1">
        <v>2333.5250000000001</v>
      </c>
      <c r="R3229" s="1">
        <v>2498</v>
      </c>
      <c r="Y3229" s="1">
        <v>19669.29134</v>
      </c>
      <c r="Z3229" s="1">
        <v>20293.65079</v>
      </c>
      <c r="AA3229" s="1">
        <v>17479.45205</v>
      </c>
      <c r="AC3229" s="1">
        <v>497.8</v>
      </c>
      <c r="AD3229" s="1">
        <v>796.15</v>
      </c>
      <c r="AE3229" s="1">
        <v>1517.875</v>
      </c>
      <c r="AF3229" s="1">
        <v>1980.7</v>
      </c>
      <c r="AG3229" s="1">
        <v>2333.5250000000001</v>
      </c>
      <c r="AH3229" s="1">
        <v>2498</v>
      </c>
      <c r="AI3229" s="1">
        <v>2557</v>
      </c>
      <c r="AJ3229" s="1">
        <v>1276</v>
      </c>
      <c r="AK3229" s="4"/>
      <c r="AL3229" s="4"/>
      <c r="AM3229" s="1"/>
      <c r="AN3229" s="1"/>
      <c r="AO3229" s="1"/>
      <c r="AP3229" s="4"/>
      <c r="CI3229" s="1" t="s">
        <v>153</v>
      </c>
    </row>
    <row r="3230" spans="1:131" hidden="1" x14ac:dyDescent="0.25">
      <c r="A3230" s="1" t="s">
        <v>480</v>
      </c>
      <c r="B3230" s="1" t="s">
        <v>479</v>
      </c>
      <c r="C3230" s="1" t="s">
        <v>152</v>
      </c>
      <c r="D3230" s="84">
        <v>1998</v>
      </c>
      <c r="E3230" s="3">
        <v>35896</v>
      </c>
      <c r="F3230" s="3"/>
      <c r="J3230" s="1">
        <v>1.9E-2</v>
      </c>
      <c r="K3230" s="1">
        <v>2.5999999999999999E-2</v>
      </c>
      <c r="L3230" s="1">
        <v>3.4500000000000003E-2</v>
      </c>
      <c r="M3230" s="1">
        <v>3.85E-2</v>
      </c>
      <c r="N3230" s="1">
        <v>1.4500000000000001E-2</v>
      </c>
      <c r="O3230" s="1">
        <v>378.85</v>
      </c>
      <c r="P3230" s="1">
        <v>449</v>
      </c>
      <c r="Q3230" s="1">
        <v>731.55</v>
      </c>
      <c r="R3230" s="1">
        <v>1066.8499999999999</v>
      </c>
      <c r="S3230" s="1">
        <v>19939.473679999999</v>
      </c>
      <c r="T3230" s="1">
        <v>17269.230769999998</v>
      </c>
      <c r="U3230" s="1">
        <v>21204.347829999999</v>
      </c>
      <c r="V3230" s="1">
        <v>27710.389609999998</v>
      </c>
      <c r="W3230" s="1">
        <v>12017.241379999999</v>
      </c>
      <c r="AB3230" s="1">
        <v>378.85</v>
      </c>
      <c r="AC3230" s="1">
        <v>449</v>
      </c>
      <c r="AD3230" s="1">
        <v>731.55</v>
      </c>
      <c r="AE3230" s="1">
        <v>1066.8499999999999</v>
      </c>
      <c r="AF3230" s="1">
        <v>174.25</v>
      </c>
      <c r="AK3230" s="4"/>
      <c r="AL3230" s="4"/>
      <c r="AM3230" s="1"/>
      <c r="AN3230" s="1"/>
      <c r="AO3230" s="1"/>
      <c r="AP3230" s="4"/>
      <c r="CI3230" s="1" t="s">
        <v>153</v>
      </c>
    </row>
    <row r="3231" spans="1:131" hidden="1" x14ac:dyDescent="0.25">
      <c r="A3231" s="1" t="s">
        <v>480</v>
      </c>
      <c r="B3231" s="1" t="s">
        <v>479</v>
      </c>
      <c r="C3231" s="1" t="s">
        <v>152</v>
      </c>
      <c r="D3231" s="84">
        <v>1998</v>
      </c>
      <c r="E3231" s="3">
        <v>36050</v>
      </c>
      <c r="F3231" s="3"/>
      <c r="J3231" s="1">
        <v>0.128</v>
      </c>
      <c r="K3231" s="1">
        <v>8.5000000000000006E-2</v>
      </c>
      <c r="L3231" s="1">
        <v>1138.075</v>
      </c>
      <c r="M3231" s="1">
        <v>1980.7</v>
      </c>
      <c r="N3231" s="1">
        <v>2333.5250000000001</v>
      </c>
      <c r="O3231" s="1">
        <v>2498.5250000000001</v>
      </c>
      <c r="P3231" s="1">
        <v>2197.25</v>
      </c>
      <c r="Q3231" s="1">
        <v>1436.1</v>
      </c>
      <c r="R3231" s="1">
        <v>17166.015630000002</v>
      </c>
      <c r="Z3231" s="1">
        <v>17166.015630000002</v>
      </c>
      <c r="AA3231" s="1">
        <v>16895.294119999999</v>
      </c>
      <c r="AE3231" s="1">
        <v>1138.075</v>
      </c>
      <c r="AF3231" s="1">
        <v>1980.7</v>
      </c>
      <c r="AG3231" s="1">
        <v>2333.5250000000001</v>
      </c>
      <c r="AH3231" s="1">
        <v>2498.5250000000001</v>
      </c>
      <c r="AI3231" s="1">
        <v>2197.25</v>
      </c>
      <c r="AJ3231" s="1">
        <v>1436.1</v>
      </c>
      <c r="AK3231" s="4"/>
      <c r="AL3231" s="4"/>
      <c r="AM3231" s="1"/>
      <c r="AN3231" s="1"/>
      <c r="AO3231" s="1"/>
      <c r="AP3231" s="4"/>
      <c r="CI3231" s="1" t="s">
        <v>153</v>
      </c>
    </row>
    <row r="3232" spans="1:131" hidden="1" x14ac:dyDescent="0.25">
      <c r="A3232" s="1" t="s">
        <v>480</v>
      </c>
      <c r="B3232" s="1" t="s">
        <v>479</v>
      </c>
      <c r="C3232" s="1" t="s">
        <v>152</v>
      </c>
      <c r="D3232" s="84">
        <v>1998</v>
      </c>
      <c r="E3232" s="3">
        <v>36110</v>
      </c>
      <c r="F3232" s="3"/>
      <c r="J3232" s="1">
        <v>0.01</v>
      </c>
      <c r="K3232" s="1">
        <v>1.9E-2</v>
      </c>
      <c r="L3232" s="1">
        <v>3.2000000000000001E-2</v>
      </c>
      <c r="M3232" s="1">
        <v>7.1499999999999994E-2</v>
      </c>
      <c r="N3232" s="1">
        <v>0.08</v>
      </c>
      <c r="O3232" s="1">
        <v>2.5499999999999998E-2</v>
      </c>
      <c r="P3232" s="1">
        <v>331.75</v>
      </c>
      <c r="Q3232" s="1">
        <v>546.6</v>
      </c>
      <c r="R3232" s="1">
        <v>860.75</v>
      </c>
      <c r="S3232" s="1">
        <v>33175</v>
      </c>
      <c r="T3232" s="1">
        <v>28768.421050000001</v>
      </c>
      <c r="U3232" s="1">
        <v>26898.4375</v>
      </c>
      <c r="V3232" s="1">
        <v>24199.3007</v>
      </c>
      <c r="W3232" s="1">
        <v>26883.75</v>
      </c>
      <c r="X3232" s="1">
        <v>23394.11765</v>
      </c>
      <c r="AB3232" s="1">
        <v>331.75</v>
      </c>
      <c r="AC3232" s="1">
        <v>546.6</v>
      </c>
      <c r="AD3232" s="1">
        <v>860.75</v>
      </c>
      <c r="AE3232" s="1">
        <v>1730.25</v>
      </c>
      <c r="AF3232" s="1">
        <v>2150.6999999999998</v>
      </c>
      <c r="AG3232" s="1">
        <v>596.54999999999995</v>
      </c>
      <c r="AK3232" s="4"/>
      <c r="AL3232" s="4"/>
      <c r="AM3232" s="1"/>
      <c r="AN3232" s="1"/>
      <c r="AO3232" s="1"/>
      <c r="AP3232" s="4"/>
      <c r="CI3232" s="1" t="s">
        <v>153</v>
      </c>
    </row>
    <row r="3233" spans="1:131" hidden="1" x14ac:dyDescent="0.25">
      <c r="A3233" s="1" t="s">
        <v>480</v>
      </c>
      <c r="B3233" s="1" t="s">
        <v>479</v>
      </c>
      <c r="C3233" s="1" t="s">
        <v>152</v>
      </c>
      <c r="D3233" s="84">
        <v>1998</v>
      </c>
      <c r="E3233" s="3">
        <v>36116</v>
      </c>
      <c r="F3233" s="3"/>
      <c r="J3233" s="1">
        <v>5.5500000000000001E-2</v>
      </c>
      <c r="K3233" s="1">
        <v>8.8999999999999996E-2</v>
      </c>
      <c r="L3233" s="1">
        <v>9.9500000000000005E-2</v>
      </c>
      <c r="M3233" s="1">
        <v>6.4000000000000001E-2</v>
      </c>
      <c r="N3233" s="1">
        <v>355.3</v>
      </c>
      <c r="O3233" s="1">
        <v>497.8</v>
      </c>
      <c r="P3233" s="1">
        <v>796.15</v>
      </c>
      <c r="Q3233" s="1">
        <v>1305.5</v>
      </c>
      <c r="R3233" s="1">
        <v>1991</v>
      </c>
      <c r="V3233" s="1">
        <v>23522.522519999999</v>
      </c>
      <c r="W3233" s="1">
        <v>22370.786520000001</v>
      </c>
      <c r="X3233" s="1">
        <v>22005.025130000002</v>
      </c>
      <c r="Y3233" s="1">
        <v>12195.3125</v>
      </c>
      <c r="AB3233" s="1">
        <v>355.3</v>
      </c>
      <c r="AC3233" s="1">
        <v>497.8</v>
      </c>
      <c r="AD3233" s="1">
        <v>796.15</v>
      </c>
      <c r="AE3233" s="1">
        <v>1305.5</v>
      </c>
      <c r="AF3233" s="1">
        <v>1991</v>
      </c>
      <c r="AG3233" s="1">
        <v>2189.5</v>
      </c>
      <c r="AH3233" s="1">
        <v>780.5</v>
      </c>
      <c r="AK3233" s="4"/>
      <c r="AL3233" s="4"/>
      <c r="AM3233" s="1"/>
      <c r="AN3233" s="1"/>
      <c r="AO3233" s="1"/>
      <c r="AP3233" s="4"/>
      <c r="CI3233" s="1" t="s">
        <v>153</v>
      </c>
    </row>
    <row r="3234" spans="1:131" hidden="1" x14ac:dyDescent="0.25">
      <c r="A3234" s="1" t="s">
        <v>480</v>
      </c>
      <c r="B3234" s="1" t="s">
        <v>479</v>
      </c>
      <c r="C3234" s="1" t="s">
        <v>152</v>
      </c>
      <c r="D3234" s="84">
        <v>1998</v>
      </c>
      <c r="E3234" s="3">
        <v>36122</v>
      </c>
      <c r="F3234" s="3"/>
      <c r="J3234" s="1">
        <v>0.09</v>
      </c>
      <c r="K3234" s="1">
        <v>0.13600000000000001</v>
      </c>
      <c r="L3234" s="1">
        <v>0.1305</v>
      </c>
      <c r="M3234" s="1">
        <v>0.10249999999999999</v>
      </c>
      <c r="N3234" s="1">
        <v>3.1E-2</v>
      </c>
      <c r="O3234" s="1">
        <v>355.3</v>
      </c>
      <c r="P3234" s="1">
        <v>497.8</v>
      </c>
      <c r="Q3234" s="1">
        <v>796.15</v>
      </c>
      <c r="R3234" s="1">
        <v>1517.875</v>
      </c>
      <c r="W3234" s="1">
        <v>21893.333330000001</v>
      </c>
      <c r="X3234" s="1">
        <v>18217.279409999999</v>
      </c>
      <c r="Y3234" s="1">
        <v>19149.808430000001</v>
      </c>
      <c r="Z3234" s="1">
        <v>17305.365849999998</v>
      </c>
      <c r="AA3234" s="1">
        <v>3798.3870969999998</v>
      </c>
      <c r="AB3234" s="1">
        <v>355.3</v>
      </c>
      <c r="AC3234" s="1">
        <v>497.8</v>
      </c>
      <c r="AD3234" s="1">
        <v>796.15</v>
      </c>
      <c r="AE3234" s="1">
        <v>1517.875</v>
      </c>
      <c r="AF3234" s="1">
        <v>1970.4</v>
      </c>
      <c r="AG3234" s="1">
        <v>2477.5500000000002</v>
      </c>
      <c r="AH3234" s="1">
        <v>2499.0500000000002</v>
      </c>
      <c r="AI3234" s="1">
        <v>1773.8</v>
      </c>
      <c r="AJ3234" s="1">
        <v>117.75</v>
      </c>
      <c r="AK3234" s="4"/>
      <c r="AL3234" s="4"/>
      <c r="AM3234" s="1"/>
      <c r="AN3234" s="1"/>
      <c r="AO3234" s="1"/>
      <c r="AP3234" s="4"/>
      <c r="CI3234" s="1" t="s">
        <v>153</v>
      </c>
    </row>
    <row r="3235" spans="1:131" hidden="1" x14ac:dyDescent="0.25">
      <c r="A3235" s="1" t="s">
        <v>480</v>
      </c>
      <c r="B3235" s="1" t="s">
        <v>479</v>
      </c>
      <c r="C3235" s="1" t="s">
        <v>152</v>
      </c>
      <c r="D3235" s="84">
        <v>1998</v>
      </c>
      <c r="E3235" s="3">
        <v>36145</v>
      </c>
      <c r="F3235" s="3"/>
      <c r="J3235" s="1">
        <v>9.35E-2</v>
      </c>
      <c r="K3235" s="1">
        <v>1209</v>
      </c>
      <c r="L3235" s="1">
        <v>1886.605</v>
      </c>
      <c r="M3235" s="1">
        <v>2333.5250000000001</v>
      </c>
      <c r="N3235" s="1">
        <v>2498.5250000000001</v>
      </c>
      <c r="O3235" s="1">
        <v>2197.25</v>
      </c>
      <c r="P3235" s="1">
        <v>1463</v>
      </c>
      <c r="Q3235" s="1">
        <v>15647.05882</v>
      </c>
      <c r="AA3235" s="1">
        <v>15647.05882</v>
      </c>
      <c r="AE3235" s="1">
        <v>1209</v>
      </c>
      <c r="AF3235" s="1">
        <v>1886.605</v>
      </c>
      <c r="AG3235" s="1">
        <v>2333.5250000000001</v>
      </c>
      <c r="AH3235" s="1">
        <v>2498.5250000000001</v>
      </c>
      <c r="AI3235" s="1">
        <v>2197.25</v>
      </c>
      <c r="AJ3235" s="1">
        <v>1463</v>
      </c>
      <c r="AK3235" s="4"/>
      <c r="AL3235" s="4"/>
      <c r="AM3235" s="1"/>
      <c r="AN3235" s="1"/>
      <c r="AO3235" s="1"/>
      <c r="AP3235" s="4"/>
      <c r="CI3235" s="1" t="s">
        <v>153</v>
      </c>
    </row>
    <row r="3236" spans="1:131" hidden="1" x14ac:dyDescent="0.25">
      <c r="A3236" s="1" t="s">
        <v>480</v>
      </c>
      <c r="B3236" s="1" t="s">
        <v>479</v>
      </c>
      <c r="C3236" s="1" t="s">
        <v>152</v>
      </c>
      <c r="D3236" s="84">
        <v>1998</v>
      </c>
      <c r="E3236" s="3">
        <v>36153</v>
      </c>
      <c r="F3236" s="3"/>
      <c r="J3236" s="1">
        <v>1378.492</v>
      </c>
      <c r="K3236" s="1">
        <v>2333.5250000000001</v>
      </c>
      <c r="L3236" s="1">
        <v>2498.5250000000001</v>
      </c>
      <c r="M3236" s="1">
        <v>2197.25</v>
      </c>
      <c r="N3236" s="1">
        <v>1449.55</v>
      </c>
      <c r="AF3236" s="1">
        <v>1378.492</v>
      </c>
      <c r="AG3236" s="1">
        <v>2333.5250000000001</v>
      </c>
      <c r="AH3236" s="1">
        <v>2498.5250000000001</v>
      </c>
      <c r="AI3236" s="1">
        <v>2197.25</v>
      </c>
      <c r="AJ3236" s="1">
        <v>1449.55</v>
      </c>
      <c r="AK3236" s="4"/>
      <c r="AL3236" s="4"/>
      <c r="AM3236" s="1"/>
      <c r="AN3236" s="1"/>
      <c r="AO3236" s="1"/>
      <c r="AP3236" s="4"/>
      <c r="CI3236" s="1" t="s">
        <v>153</v>
      </c>
    </row>
    <row r="3237" spans="1:131" hidden="1" x14ac:dyDescent="0.25">
      <c r="A3237" s="1" t="s">
        <v>480</v>
      </c>
      <c r="B3237" s="1" t="s">
        <v>479</v>
      </c>
      <c r="C3237" s="1" t="s">
        <v>152</v>
      </c>
      <c r="D3237" s="84">
        <v>1998</v>
      </c>
      <c r="E3237" s="3">
        <v>36159</v>
      </c>
      <c r="F3237" s="3"/>
      <c r="J3237" s="1">
        <v>1455.65</v>
      </c>
      <c r="K3237" s="1">
        <v>2107.7649999999999</v>
      </c>
      <c r="L3237" s="1">
        <v>2498.5250000000001</v>
      </c>
      <c r="M3237" s="1">
        <v>2197.25</v>
      </c>
      <c r="N3237" s="1">
        <v>1449.55</v>
      </c>
      <c r="AF3237" s="1">
        <v>1455.65</v>
      </c>
      <c r="AG3237" s="1">
        <v>2107.7649999999999</v>
      </c>
      <c r="AH3237" s="1">
        <v>2498.5250000000001</v>
      </c>
      <c r="AI3237" s="1">
        <v>2197.25</v>
      </c>
      <c r="AJ3237" s="1">
        <v>1449.55</v>
      </c>
      <c r="AK3237" s="4"/>
      <c r="AL3237" s="4"/>
      <c r="AM3237" s="1"/>
      <c r="AN3237" s="1"/>
      <c r="AO3237" s="1"/>
      <c r="AP3237" s="4"/>
      <c r="CI3237" s="1" t="s">
        <v>153</v>
      </c>
    </row>
    <row r="3238" spans="1:131" hidden="1" x14ac:dyDescent="0.25">
      <c r="A3238" s="1" t="s">
        <v>480</v>
      </c>
      <c r="B3238" s="1" t="s">
        <v>479</v>
      </c>
      <c r="C3238" s="1" t="s">
        <v>152</v>
      </c>
      <c r="D3238" s="84">
        <v>1998</v>
      </c>
      <c r="E3238" s="3">
        <v>36179</v>
      </c>
      <c r="F3238" s="3"/>
      <c r="AK3238" s="4"/>
      <c r="AL3238" s="4"/>
      <c r="AM3238" s="1"/>
      <c r="AN3238" s="1"/>
      <c r="AO3238" s="1"/>
      <c r="AP3238" s="4"/>
      <c r="CI3238" s="1" t="s">
        <v>153</v>
      </c>
    </row>
    <row r="3239" spans="1:131" hidden="1" x14ac:dyDescent="0.25">
      <c r="A3239" s="1" t="s">
        <v>480</v>
      </c>
      <c r="B3239" s="1" t="s">
        <v>479</v>
      </c>
      <c r="C3239" s="1" t="s">
        <v>152</v>
      </c>
      <c r="D3239" s="84">
        <v>1998</v>
      </c>
      <c r="E3239" s="3">
        <v>36188</v>
      </c>
      <c r="F3239" s="3"/>
      <c r="AK3239" s="4"/>
      <c r="AL3239" s="4"/>
      <c r="AM3239" s="1"/>
      <c r="AN3239" s="1"/>
      <c r="AO3239" s="1"/>
      <c r="AP3239" s="4"/>
      <c r="CI3239" s="1" t="s">
        <v>153</v>
      </c>
    </row>
    <row r="3240" spans="1:131" hidden="1" x14ac:dyDescent="0.25">
      <c r="A3240" s="1" t="s">
        <v>480</v>
      </c>
      <c r="B3240" s="1" t="s">
        <v>479</v>
      </c>
      <c r="C3240" s="1" t="s">
        <v>152</v>
      </c>
      <c r="D3240" s="84">
        <v>1998</v>
      </c>
      <c r="E3240" s="3">
        <v>36209</v>
      </c>
      <c r="F3240" s="3"/>
      <c r="AK3240" s="4"/>
      <c r="AL3240" s="4"/>
      <c r="AM3240" s="1"/>
      <c r="AN3240" s="1"/>
      <c r="AO3240" s="1"/>
      <c r="AP3240" s="4"/>
      <c r="CI3240" s="1" t="s">
        <v>153</v>
      </c>
    </row>
    <row r="3241" spans="1:131" hidden="1" x14ac:dyDescent="0.25">
      <c r="A3241" s="1" t="s">
        <v>480</v>
      </c>
      <c r="B3241" s="1" t="s">
        <v>479</v>
      </c>
      <c r="C3241" s="1" t="s">
        <v>152</v>
      </c>
      <c r="D3241" s="84">
        <v>1998</v>
      </c>
      <c r="E3241" s="3">
        <v>36215</v>
      </c>
      <c r="F3241" s="3"/>
      <c r="AK3241" s="4"/>
      <c r="AL3241" s="4"/>
      <c r="AM3241" s="1"/>
      <c r="AN3241" s="1"/>
      <c r="AO3241" s="1"/>
      <c r="AP3241" s="4"/>
      <c r="CI3241" s="1" t="s">
        <v>153</v>
      </c>
    </row>
    <row r="3242" spans="1:131" hidden="1" x14ac:dyDescent="0.25">
      <c r="A3242" s="1" t="s">
        <v>480</v>
      </c>
      <c r="B3242" s="1" t="s">
        <v>479</v>
      </c>
      <c r="C3242" s="1" t="s">
        <v>152</v>
      </c>
      <c r="D3242" s="84">
        <v>1998</v>
      </c>
      <c r="E3242" s="3">
        <v>36221</v>
      </c>
      <c r="F3242" s="3"/>
      <c r="AK3242" s="4"/>
      <c r="AL3242" s="4"/>
      <c r="AM3242" s="1"/>
      <c r="AN3242" s="1"/>
      <c r="AO3242" s="1"/>
      <c r="AP3242" s="4"/>
      <c r="CI3242" s="1" t="s">
        <v>153</v>
      </c>
    </row>
    <row r="3243" spans="1:131" hidden="1" x14ac:dyDescent="0.25">
      <c r="A3243" s="1" t="s">
        <v>480</v>
      </c>
      <c r="B3243" s="1" t="s">
        <v>479</v>
      </c>
      <c r="C3243" s="1" t="s">
        <v>152</v>
      </c>
      <c r="D3243" s="84">
        <v>1998</v>
      </c>
      <c r="E3243" s="3">
        <v>36222</v>
      </c>
      <c r="F3243" s="3"/>
      <c r="AK3243" s="4"/>
      <c r="AL3243" s="4"/>
      <c r="AM3243" s="1"/>
      <c r="AN3243" s="1"/>
      <c r="AO3243" s="1"/>
      <c r="AP3243" s="4"/>
      <c r="CI3243" s="1" t="s">
        <v>153</v>
      </c>
    </row>
    <row r="3244" spans="1:131" hidden="1" x14ac:dyDescent="0.25">
      <c r="A3244" s="1" t="s">
        <v>480</v>
      </c>
      <c r="B3244" s="1" t="s">
        <v>479</v>
      </c>
      <c r="C3244" s="1" t="s">
        <v>152</v>
      </c>
      <c r="D3244" s="84">
        <v>1998</v>
      </c>
      <c r="E3244" s="3">
        <v>36342</v>
      </c>
      <c r="F3244" s="3"/>
      <c r="J3244" s="1">
        <v>833.89750000000004</v>
      </c>
      <c r="K3244" s="1">
        <v>2197.25</v>
      </c>
      <c r="L3244" s="1">
        <v>1449.55</v>
      </c>
      <c r="AH3244" s="1">
        <v>833.89750000000004</v>
      </c>
      <c r="AI3244" s="1">
        <v>2197.25</v>
      </c>
      <c r="AJ3244" s="1">
        <v>1449.55</v>
      </c>
      <c r="AK3244" s="4"/>
      <c r="AL3244" s="4"/>
      <c r="AM3244" s="1"/>
      <c r="AN3244" s="1"/>
      <c r="AO3244" s="1"/>
      <c r="AP3244" s="4"/>
      <c r="CI3244" s="1" t="s">
        <v>153</v>
      </c>
    </row>
    <row r="3245" spans="1:131" hidden="1" x14ac:dyDescent="0.25">
      <c r="A3245" s="1" t="s">
        <v>480</v>
      </c>
      <c r="B3245" s="1" t="s">
        <v>479</v>
      </c>
      <c r="C3245" s="1" t="s">
        <v>152</v>
      </c>
      <c r="D3245" s="84">
        <v>1998</v>
      </c>
      <c r="E3245" s="3">
        <v>36435</v>
      </c>
      <c r="F3245" s="3"/>
      <c r="AK3245" s="4"/>
      <c r="AL3245" s="4"/>
      <c r="AM3245" s="1"/>
      <c r="AN3245" s="1"/>
      <c r="AO3245" s="1"/>
      <c r="AP3245" s="4"/>
      <c r="CI3245" s="1" t="s">
        <v>153</v>
      </c>
    </row>
    <row r="3246" spans="1:131" hidden="1" x14ac:dyDescent="0.25">
      <c r="A3246" s="1" t="s">
        <v>480</v>
      </c>
      <c r="B3246" s="1" t="s">
        <v>479</v>
      </c>
      <c r="C3246" s="1" t="s">
        <v>152</v>
      </c>
      <c r="D3246" s="84">
        <v>1998</v>
      </c>
      <c r="E3246" s="3">
        <v>36495</v>
      </c>
      <c r="F3246" s="3"/>
      <c r="J3246" s="1">
        <v>1240.6400000000001</v>
      </c>
      <c r="AJ3246" s="1">
        <v>1240.6400000000001</v>
      </c>
      <c r="AK3246" s="4"/>
      <c r="AL3246" s="4"/>
      <c r="AM3246" s="1"/>
      <c r="AN3246" s="1"/>
      <c r="AO3246" s="1"/>
      <c r="AP3246" s="4"/>
      <c r="CI3246" s="1" t="s">
        <v>153</v>
      </c>
    </row>
    <row r="3247" spans="1:131" hidden="1" x14ac:dyDescent="0.25">
      <c r="A3247" s="1" t="s">
        <v>480</v>
      </c>
      <c r="B3247" s="1" t="s">
        <v>479</v>
      </c>
      <c r="C3247" s="1" t="s">
        <v>152</v>
      </c>
      <c r="D3247" s="84">
        <v>1998</v>
      </c>
      <c r="E3247" s="3">
        <v>36095</v>
      </c>
      <c r="F3247" s="3"/>
      <c r="AK3247" s="4"/>
      <c r="AL3247" s="4"/>
      <c r="AM3247" s="1"/>
      <c r="AN3247" s="1"/>
      <c r="AO3247" s="1"/>
      <c r="AP3247" s="4"/>
      <c r="CH3247" s="1" t="s">
        <v>155</v>
      </c>
      <c r="DS3247" s="1">
        <v>345.06</v>
      </c>
      <c r="DT3247" s="1">
        <v>0.21199999999999999</v>
      </c>
      <c r="DU3247" s="1">
        <v>0.254</v>
      </c>
      <c r="DV3247" s="1">
        <v>0.26300000000000001</v>
      </c>
      <c r="DW3247" s="1">
        <v>0.23699999999999999</v>
      </c>
      <c r="DX3247" s="1">
        <v>0.23100000000000001</v>
      </c>
      <c r="DY3247" s="1">
        <v>0.23</v>
      </c>
      <c r="DZ3247" s="1">
        <v>0.13100000000000001</v>
      </c>
      <c r="EA3247" s="1">
        <v>0.16800000000000001</v>
      </c>
    </row>
    <row r="3248" spans="1:131" hidden="1" x14ac:dyDescent="0.25">
      <c r="A3248" s="1" t="s">
        <v>480</v>
      </c>
      <c r="B3248" s="1" t="s">
        <v>479</v>
      </c>
      <c r="C3248" s="1" t="s">
        <v>152</v>
      </c>
      <c r="D3248" s="84">
        <v>1998</v>
      </c>
      <c r="E3248" s="3">
        <v>36096</v>
      </c>
      <c r="F3248" s="3"/>
      <c r="AK3248" s="4"/>
      <c r="AL3248" s="4"/>
      <c r="AM3248" s="1"/>
      <c r="AN3248" s="1"/>
      <c r="AO3248" s="1"/>
      <c r="AP3248" s="4"/>
      <c r="BC3248" s="1">
        <v>2.15</v>
      </c>
      <c r="CB3248" s="1">
        <v>3.9</v>
      </c>
      <c r="CF3248" s="1">
        <v>4.9000000000000004</v>
      </c>
      <c r="CG3248" s="1">
        <v>2.15</v>
      </c>
      <c r="CI3248" s="1" t="s">
        <v>155</v>
      </c>
    </row>
    <row r="3249" spans="1:131" hidden="1" x14ac:dyDescent="0.25">
      <c r="A3249" s="1" t="s">
        <v>480</v>
      </c>
      <c r="B3249" s="1" t="s">
        <v>479</v>
      </c>
      <c r="C3249" s="1" t="s">
        <v>152</v>
      </c>
      <c r="D3249" s="84">
        <v>1998</v>
      </c>
      <c r="E3249" s="3">
        <v>36098</v>
      </c>
      <c r="F3249" s="3"/>
      <c r="AK3249" s="4"/>
      <c r="AL3249" s="4"/>
      <c r="AM3249" s="1"/>
      <c r="AN3249" s="1"/>
      <c r="AO3249" s="1"/>
      <c r="AP3249" s="4"/>
      <c r="BC3249" s="1">
        <v>2.8</v>
      </c>
      <c r="CB3249" s="1">
        <v>4.0999999999999996</v>
      </c>
      <c r="CF3249" s="1">
        <v>6.48</v>
      </c>
      <c r="CG3249" s="1">
        <v>2.8</v>
      </c>
      <c r="CI3249" s="1" t="s">
        <v>155</v>
      </c>
    </row>
    <row r="3250" spans="1:131" hidden="1" x14ac:dyDescent="0.25">
      <c r="A3250" s="1" t="s">
        <v>480</v>
      </c>
      <c r="B3250" s="1" t="s">
        <v>479</v>
      </c>
      <c r="C3250" s="1" t="s">
        <v>152</v>
      </c>
      <c r="D3250" s="84">
        <v>1998</v>
      </c>
      <c r="E3250" s="3">
        <v>36101</v>
      </c>
      <c r="F3250" s="3"/>
      <c r="AK3250" s="4"/>
      <c r="AL3250" s="4"/>
      <c r="AM3250" s="1"/>
      <c r="AN3250" s="1"/>
      <c r="AO3250" s="1"/>
      <c r="AP3250" s="4"/>
      <c r="BC3250" s="1">
        <v>3.1</v>
      </c>
      <c r="CB3250" s="1">
        <v>4.75</v>
      </c>
      <c r="CF3250" s="1">
        <v>7.25</v>
      </c>
      <c r="CG3250" s="1">
        <v>4.0999999999999996</v>
      </c>
      <c r="CH3250" s="1" t="s">
        <v>155</v>
      </c>
      <c r="CI3250" s="1" t="s">
        <v>155</v>
      </c>
      <c r="DS3250" s="1">
        <v>341.17</v>
      </c>
      <c r="DT3250" s="1">
        <v>0.20300000000000001</v>
      </c>
      <c r="DU3250" s="1">
        <v>0.24299999999999999</v>
      </c>
      <c r="DV3250" s="1">
        <v>0.25900000000000001</v>
      </c>
      <c r="DW3250" s="1">
        <v>0.23300000000000001</v>
      </c>
      <c r="DX3250" s="1">
        <v>0.22700000000000001</v>
      </c>
      <c r="DY3250" s="1">
        <v>0.23200000000000001</v>
      </c>
      <c r="DZ3250" s="1">
        <v>0.13</v>
      </c>
      <c r="EA3250" s="1">
        <v>0.17799999999999999</v>
      </c>
    </row>
    <row r="3251" spans="1:131" x14ac:dyDescent="0.25">
      <c r="A3251" s="1" t="s">
        <v>480</v>
      </c>
      <c r="B3251" s="1" t="s">
        <v>479</v>
      </c>
      <c r="C3251" s="1" t="s">
        <v>152</v>
      </c>
      <c r="D3251" s="84">
        <v>1998</v>
      </c>
      <c r="E3251" s="3">
        <v>36103</v>
      </c>
      <c r="F3251" s="3"/>
      <c r="AK3251" s="4">
        <v>49.84</v>
      </c>
      <c r="AL3251" s="119">
        <f>AK3251/100</f>
        <v>0.49840000000000001</v>
      </c>
      <c r="AM3251" s="1"/>
      <c r="AN3251" s="1"/>
      <c r="AO3251" s="1"/>
      <c r="AP3251" s="4"/>
      <c r="AU3251" s="1">
        <v>0</v>
      </c>
      <c r="AX3251" s="1">
        <v>0.34330313200000001</v>
      </c>
      <c r="BA3251" s="1">
        <v>0</v>
      </c>
      <c r="BB3251" s="1">
        <v>0</v>
      </c>
      <c r="BE3251" s="1">
        <v>4</v>
      </c>
      <c r="BF3251" s="1">
        <v>189.33</v>
      </c>
      <c r="BG3251" s="1">
        <v>0.78</v>
      </c>
      <c r="BJ3251" s="1">
        <f>BL3251</f>
        <v>36.020000000000003</v>
      </c>
      <c r="BK3251" s="1">
        <v>21151.08</v>
      </c>
      <c r="BL3251" s="1">
        <v>36.020000000000003</v>
      </c>
      <c r="BM3251" s="1">
        <v>0</v>
      </c>
      <c r="BZ3251" s="1">
        <v>13.82</v>
      </c>
      <c r="CD3251" s="1">
        <v>485.1</v>
      </c>
      <c r="CI3251" s="1" t="s">
        <v>156</v>
      </c>
    </row>
    <row r="3252" spans="1:131" hidden="1" x14ac:dyDescent="0.25">
      <c r="A3252" s="1" t="s">
        <v>480</v>
      </c>
      <c r="B3252" s="1" t="s">
        <v>479</v>
      </c>
      <c r="C3252" s="1" t="s">
        <v>152</v>
      </c>
      <c r="D3252" s="84">
        <v>1998</v>
      </c>
      <c r="E3252" s="3">
        <v>36104</v>
      </c>
      <c r="F3252" s="3"/>
      <c r="AK3252" s="4"/>
      <c r="AL3252" s="4"/>
      <c r="AM3252" s="1"/>
      <c r="AN3252" s="1"/>
      <c r="AO3252" s="1"/>
      <c r="AP3252" s="4"/>
      <c r="BC3252" s="1">
        <v>3.75</v>
      </c>
      <c r="CB3252" s="1">
        <v>5.0999999999999996</v>
      </c>
      <c r="CF3252" s="1">
        <v>9</v>
      </c>
      <c r="CG3252" s="1">
        <v>5.25</v>
      </c>
      <c r="CI3252" s="1" t="s">
        <v>155</v>
      </c>
    </row>
    <row r="3253" spans="1:131" hidden="1" x14ac:dyDescent="0.25">
      <c r="A3253" s="1" t="s">
        <v>480</v>
      </c>
      <c r="B3253" s="1" t="s">
        <v>479</v>
      </c>
      <c r="C3253" s="1" t="s">
        <v>152</v>
      </c>
      <c r="D3253" s="84">
        <v>1998</v>
      </c>
      <c r="E3253" s="3">
        <v>36108</v>
      </c>
      <c r="F3253" s="3"/>
      <c r="AK3253" s="4"/>
      <c r="AL3253" s="4"/>
      <c r="AM3253" s="1"/>
      <c r="AN3253" s="1"/>
      <c r="AO3253" s="1"/>
      <c r="AP3253" s="4"/>
      <c r="BC3253" s="1">
        <v>4.4000000000000004</v>
      </c>
      <c r="CB3253" s="1">
        <v>5.85</v>
      </c>
      <c r="CF3253" s="1">
        <v>11.34</v>
      </c>
      <c r="CG3253" s="1">
        <v>7.12</v>
      </c>
      <c r="CH3253" s="1" t="s">
        <v>155</v>
      </c>
      <c r="CI3253" s="1" t="s">
        <v>155</v>
      </c>
      <c r="DS3253" s="1">
        <v>329.54</v>
      </c>
      <c r="DT3253" s="1">
        <v>0.18</v>
      </c>
      <c r="DU3253" s="1">
        <v>0.22</v>
      </c>
      <c r="DV3253" s="1">
        <v>0.254</v>
      </c>
      <c r="DW3253" s="1">
        <v>0.22900000000000001</v>
      </c>
      <c r="DX3253" s="1">
        <v>0.22600000000000001</v>
      </c>
      <c r="DY3253" s="1">
        <v>0.22900000000000001</v>
      </c>
      <c r="DZ3253" s="1">
        <v>0.13200000000000001</v>
      </c>
      <c r="EA3253" s="1">
        <v>0.17799999999999999</v>
      </c>
    </row>
    <row r="3254" spans="1:131" x14ac:dyDescent="0.25">
      <c r="A3254" s="1" t="s">
        <v>480</v>
      </c>
      <c r="B3254" s="1" t="s">
        <v>479</v>
      </c>
      <c r="C3254" s="1" t="s">
        <v>152</v>
      </c>
      <c r="D3254" s="84">
        <v>1998</v>
      </c>
      <c r="E3254" s="3">
        <v>36110</v>
      </c>
      <c r="F3254" s="3"/>
      <c r="AK3254" s="4">
        <v>144.4</v>
      </c>
      <c r="AL3254" s="119">
        <f>AK3254/100</f>
        <v>1.444</v>
      </c>
      <c r="AM3254" s="1"/>
      <c r="AN3254" s="1"/>
      <c r="AO3254" s="1"/>
      <c r="AP3254" s="4"/>
      <c r="AU3254" s="1">
        <v>0</v>
      </c>
      <c r="AX3254" s="1">
        <v>0.75083671699999999</v>
      </c>
      <c r="BA3254" s="1">
        <v>0.03</v>
      </c>
      <c r="BB3254" s="1">
        <v>0</v>
      </c>
      <c r="BE3254" s="1">
        <v>5</v>
      </c>
      <c r="BF3254" s="1">
        <v>298</v>
      </c>
      <c r="BG3254" s="1">
        <v>2.67</v>
      </c>
      <c r="BJ3254" s="1">
        <f>BL3254</f>
        <v>92.71</v>
      </c>
      <c r="BK3254" s="1">
        <v>26155.27</v>
      </c>
      <c r="BL3254" s="1">
        <v>92.71</v>
      </c>
      <c r="BM3254" s="1">
        <v>0</v>
      </c>
      <c r="BZ3254" s="1">
        <v>51.52</v>
      </c>
      <c r="CD3254" s="1">
        <v>675.68</v>
      </c>
      <c r="CI3254" s="1" t="s">
        <v>156</v>
      </c>
    </row>
    <row r="3255" spans="1:131" hidden="1" x14ac:dyDescent="0.25">
      <c r="A3255" s="1" t="s">
        <v>480</v>
      </c>
      <c r="B3255" s="1" t="s">
        <v>479</v>
      </c>
      <c r="C3255" s="1" t="s">
        <v>152</v>
      </c>
      <c r="D3255" s="84">
        <v>1998</v>
      </c>
      <c r="E3255" s="3">
        <v>36111</v>
      </c>
      <c r="F3255" s="3"/>
      <c r="AK3255" s="4"/>
      <c r="AL3255" s="4"/>
      <c r="AM3255" s="1"/>
      <c r="AN3255" s="1"/>
      <c r="AO3255" s="1"/>
      <c r="AP3255" s="4"/>
      <c r="BC3255" s="1">
        <v>4.95</v>
      </c>
      <c r="CB3255" s="1">
        <v>6.5</v>
      </c>
      <c r="CF3255" s="1">
        <v>14.1</v>
      </c>
      <c r="CG3255" s="1">
        <v>7.88</v>
      </c>
      <c r="CI3255" s="1" t="s">
        <v>155</v>
      </c>
    </row>
    <row r="3256" spans="1:131" hidden="1" x14ac:dyDescent="0.25">
      <c r="A3256" s="1" t="s">
        <v>480</v>
      </c>
      <c r="B3256" s="1" t="s">
        <v>479</v>
      </c>
      <c r="C3256" s="1" t="s">
        <v>152</v>
      </c>
      <c r="D3256" s="84">
        <v>1998</v>
      </c>
      <c r="E3256" s="3">
        <v>36115</v>
      </c>
      <c r="F3256" s="3"/>
      <c r="AK3256" s="4"/>
      <c r="AL3256" s="4"/>
      <c r="AM3256" s="1"/>
      <c r="AN3256" s="1"/>
      <c r="AO3256" s="1"/>
      <c r="AP3256" s="4"/>
      <c r="BC3256" s="1">
        <v>5.75</v>
      </c>
      <c r="CB3256" s="1">
        <v>7</v>
      </c>
      <c r="CF3256" s="1">
        <v>14.88</v>
      </c>
      <c r="CG3256" s="1">
        <v>10.51</v>
      </c>
      <c r="CH3256" s="1" t="s">
        <v>155</v>
      </c>
      <c r="CI3256" s="1" t="s">
        <v>155</v>
      </c>
      <c r="DS3256" s="1">
        <v>318.94</v>
      </c>
      <c r="DT3256" s="1">
        <v>0.14399999999999999</v>
      </c>
      <c r="DU3256" s="1">
        <v>0.192</v>
      </c>
      <c r="DV3256" s="1">
        <v>0.25</v>
      </c>
      <c r="DW3256" s="1">
        <v>0.22700000000000001</v>
      </c>
      <c r="DX3256" s="1">
        <v>0.22900000000000001</v>
      </c>
      <c r="DY3256" s="1">
        <v>0.23100000000000001</v>
      </c>
      <c r="DZ3256" s="1">
        <v>0.13600000000000001</v>
      </c>
      <c r="EA3256" s="1">
        <v>0.186</v>
      </c>
    </row>
    <row r="3257" spans="1:131" x14ac:dyDescent="0.25">
      <c r="A3257" s="1" t="s">
        <v>480</v>
      </c>
      <c r="B3257" s="1" t="s">
        <v>479</v>
      </c>
      <c r="C3257" s="1" t="s">
        <v>152</v>
      </c>
      <c r="D3257" s="84">
        <v>1998</v>
      </c>
      <c r="E3257" s="3">
        <v>36116</v>
      </c>
      <c r="F3257" s="3"/>
      <c r="AK3257" s="4">
        <v>236.59</v>
      </c>
      <c r="AL3257" s="119">
        <f>AK3257/100</f>
        <v>2.3658999999999999</v>
      </c>
      <c r="AM3257" s="1"/>
      <c r="AN3257" s="1"/>
      <c r="AO3257" s="1"/>
      <c r="AP3257" s="4"/>
      <c r="AU3257" s="1">
        <v>0</v>
      </c>
      <c r="AX3257" s="1">
        <v>0.81723496799999995</v>
      </c>
      <c r="BA3257" s="1">
        <v>0.28000000000000003</v>
      </c>
      <c r="BB3257" s="1">
        <v>0</v>
      </c>
      <c r="BE3257" s="1">
        <v>6</v>
      </c>
      <c r="BF3257" s="1">
        <v>405.5</v>
      </c>
      <c r="BG3257" s="1">
        <v>3.2</v>
      </c>
      <c r="BJ3257" s="1">
        <f>BL3257</f>
        <v>126.89</v>
      </c>
      <c r="BK3257" s="1">
        <v>21822.41</v>
      </c>
      <c r="BL3257" s="1">
        <v>126.89</v>
      </c>
      <c r="BM3257" s="1">
        <v>0</v>
      </c>
      <c r="BZ3257" s="1">
        <v>107.81</v>
      </c>
      <c r="CD3257" s="1">
        <v>658.35</v>
      </c>
      <c r="CI3257" s="1" t="s">
        <v>156</v>
      </c>
    </row>
    <row r="3258" spans="1:131" hidden="1" x14ac:dyDescent="0.25">
      <c r="A3258" s="1" t="s">
        <v>480</v>
      </c>
      <c r="B3258" s="1" t="s">
        <v>479</v>
      </c>
      <c r="C3258" s="1" t="s">
        <v>152</v>
      </c>
      <c r="D3258" s="84">
        <v>1998</v>
      </c>
      <c r="E3258" s="3">
        <v>36118</v>
      </c>
      <c r="F3258" s="3"/>
      <c r="AK3258" s="4"/>
      <c r="AL3258" s="4"/>
      <c r="AM3258" s="1"/>
      <c r="AN3258" s="1"/>
      <c r="AO3258" s="1"/>
      <c r="AP3258" s="4"/>
      <c r="BC3258" s="1">
        <v>6.25</v>
      </c>
      <c r="CB3258" s="1">
        <v>7.55</v>
      </c>
      <c r="CF3258" s="1">
        <v>15.82</v>
      </c>
      <c r="CG3258" s="1">
        <v>11.57</v>
      </c>
      <c r="CI3258" s="1" t="s">
        <v>155</v>
      </c>
    </row>
    <row r="3259" spans="1:131" x14ac:dyDescent="0.25">
      <c r="A3259" s="1" t="s">
        <v>480</v>
      </c>
      <c r="B3259" s="1" t="s">
        <v>479</v>
      </c>
      <c r="C3259" s="1" t="s">
        <v>152</v>
      </c>
      <c r="D3259" s="84">
        <v>1998</v>
      </c>
      <c r="E3259" s="3">
        <v>36122</v>
      </c>
      <c r="F3259" s="3"/>
      <c r="AK3259" s="4">
        <v>396.18</v>
      </c>
      <c r="AL3259" s="119">
        <f>AK3259/100</f>
        <v>3.9618000000000002</v>
      </c>
      <c r="AM3259" s="1"/>
      <c r="AN3259" s="1"/>
      <c r="AO3259" s="1"/>
      <c r="AP3259" s="4"/>
      <c r="AU3259" s="1">
        <v>0</v>
      </c>
      <c r="AX3259" s="1">
        <v>0.90096851099999997</v>
      </c>
      <c r="BA3259" s="1">
        <v>0.76</v>
      </c>
      <c r="BB3259" s="1">
        <v>0</v>
      </c>
      <c r="BC3259" s="1">
        <v>6.9</v>
      </c>
      <c r="BE3259" s="1">
        <v>8</v>
      </c>
      <c r="BF3259" s="1">
        <v>518.33000000000004</v>
      </c>
      <c r="BG3259" s="1">
        <v>4.4800000000000004</v>
      </c>
      <c r="BJ3259" s="1">
        <f>BL3259</f>
        <v>189.63</v>
      </c>
      <c r="BK3259" s="1">
        <v>21096.94</v>
      </c>
      <c r="BL3259" s="1">
        <v>189.63</v>
      </c>
      <c r="BM3259" s="1">
        <v>0</v>
      </c>
      <c r="BZ3259" s="1">
        <v>201.38</v>
      </c>
      <c r="CB3259" s="1">
        <v>7.9</v>
      </c>
      <c r="CD3259" s="1">
        <v>649.69000000000005</v>
      </c>
      <c r="CF3259" s="1">
        <v>17.23</v>
      </c>
      <c r="CG3259" s="1">
        <v>13.14</v>
      </c>
      <c r="CH3259" s="1" t="s">
        <v>155</v>
      </c>
      <c r="CI3259" s="1" t="s">
        <v>156</v>
      </c>
      <c r="DS3259" s="1">
        <v>302.13</v>
      </c>
      <c r="DT3259" s="1">
        <v>0.11799999999999999</v>
      </c>
      <c r="DU3259" s="1">
        <v>0.17100000000000001</v>
      </c>
      <c r="DV3259" s="1">
        <v>0.23200000000000001</v>
      </c>
      <c r="DW3259" s="1">
        <v>0.22</v>
      </c>
      <c r="DX3259" s="1">
        <v>0.22</v>
      </c>
      <c r="DY3259" s="1">
        <v>0.23</v>
      </c>
      <c r="DZ3259" s="1">
        <v>0.13500000000000001</v>
      </c>
      <c r="EA3259" s="1">
        <v>0.185</v>
      </c>
    </row>
    <row r="3260" spans="1:131" hidden="1" x14ac:dyDescent="0.25">
      <c r="A3260" s="1" t="s">
        <v>480</v>
      </c>
      <c r="B3260" s="1" t="s">
        <v>479</v>
      </c>
      <c r="C3260" s="1" t="s">
        <v>152</v>
      </c>
      <c r="D3260" s="84">
        <v>1998</v>
      </c>
      <c r="E3260" s="3">
        <v>36125</v>
      </c>
      <c r="F3260" s="3"/>
      <c r="AK3260" s="4"/>
      <c r="AL3260" s="4"/>
      <c r="AM3260" s="1"/>
      <c r="AN3260" s="1"/>
      <c r="AO3260" s="1"/>
      <c r="AP3260" s="4"/>
      <c r="BC3260" s="1">
        <v>7.6</v>
      </c>
      <c r="CB3260" s="1">
        <v>8.6</v>
      </c>
      <c r="CF3260" s="1">
        <v>18.41</v>
      </c>
      <c r="CG3260" s="1">
        <v>14.13</v>
      </c>
      <c r="CI3260" s="1" t="s">
        <v>155</v>
      </c>
    </row>
    <row r="3261" spans="1:131" hidden="1" x14ac:dyDescent="0.25">
      <c r="A3261" s="1" t="s">
        <v>480</v>
      </c>
      <c r="B3261" s="1" t="s">
        <v>479</v>
      </c>
      <c r="C3261" s="1" t="s">
        <v>152</v>
      </c>
      <c r="D3261" s="84">
        <v>1998</v>
      </c>
      <c r="E3261" s="3">
        <v>36129</v>
      </c>
      <c r="F3261" s="3"/>
      <c r="AK3261" s="4"/>
      <c r="AL3261" s="4"/>
      <c r="AM3261" s="1"/>
      <c r="AN3261" s="1"/>
      <c r="AO3261" s="1"/>
      <c r="AP3261" s="4"/>
      <c r="BC3261" s="1">
        <v>8.4499999999999993</v>
      </c>
      <c r="CB3261" s="1">
        <v>8.6999999999999993</v>
      </c>
      <c r="CF3261" s="1">
        <v>19.12</v>
      </c>
      <c r="CG3261" s="1">
        <v>16.28</v>
      </c>
      <c r="CH3261" s="1" t="s">
        <v>155</v>
      </c>
      <c r="CI3261" s="1" t="s">
        <v>155</v>
      </c>
      <c r="DS3261" s="1">
        <v>289.33999999999997</v>
      </c>
      <c r="DT3261" s="1">
        <v>0.104</v>
      </c>
      <c r="DU3261" s="1">
        <v>0.16</v>
      </c>
      <c r="DV3261" s="1">
        <v>0.217</v>
      </c>
      <c r="DW3261" s="1">
        <v>0.20699999999999999</v>
      </c>
      <c r="DX3261" s="1">
        <v>0.216</v>
      </c>
      <c r="DY3261" s="1">
        <v>0.23</v>
      </c>
      <c r="DZ3261" s="1">
        <v>0.13300000000000001</v>
      </c>
      <c r="EA3261" s="1">
        <v>0.18099999999999999</v>
      </c>
    </row>
    <row r="3262" spans="1:131" x14ac:dyDescent="0.25">
      <c r="A3262" s="1" t="s">
        <v>480</v>
      </c>
      <c r="B3262" s="1" t="s">
        <v>479</v>
      </c>
      <c r="C3262" s="1" t="s">
        <v>152</v>
      </c>
      <c r="D3262" s="84">
        <v>1998</v>
      </c>
      <c r="E3262" s="3">
        <v>36131</v>
      </c>
      <c r="F3262" s="3"/>
      <c r="AK3262" s="4">
        <v>452.15</v>
      </c>
      <c r="AL3262" s="119">
        <f>AK3262/100</f>
        <v>4.5214999999999996</v>
      </c>
      <c r="AM3262" s="1"/>
      <c r="AN3262" s="1"/>
      <c r="AO3262" s="1"/>
      <c r="AP3262" s="4"/>
      <c r="AU3262" s="1">
        <v>0</v>
      </c>
      <c r="AX3262" s="1">
        <v>0.91360921399999995</v>
      </c>
      <c r="BA3262" s="1">
        <v>0.72</v>
      </c>
      <c r="BF3262" s="1">
        <v>577.66999999999996</v>
      </c>
      <c r="BG3262" s="1">
        <v>4.58</v>
      </c>
      <c r="BJ3262" s="1">
        <f>BL3262</f>
        <v>165.35</v>
      </c>
      <c r="BK3262" s="1">
        <v>23655.51</v>
      </c>
      <c r="BL3262" s="1">
        <v>165.35</v>
      </c>
      <c r="BM3262" s="1">
        <v>0</v>
      </c>
      <c r="BZ3262" s="1">
        <v>281.91000000000003</v>
      </c>
      <c r="CD3262" s="1">
        <v>519.75</v>
      </c>
      <c r="CI3262" s="1" t="s">
        <v>155</v>
      </c>
    </row>
    <row r="3263" spans="1:131" hidden="1" x14ac:dyDescent="0.25">
      <c r="A3263" s="1" t="s">
        <v>480</v>
      </c>
      <c r="B3263" s="1" t="s">
        <v>479</v>
      </c>
      <c r="C3263" s="1" t="s">
        <v>152</v>
      </c>
      <c r="D3263" s="84">
        <v>1998</v>
      </c>
      <c r="E3263" s="3">
        <v>36131</v>
      </c>
      <c r="F3263" s="3"/>
      <c r="AK3263" s="4"/>
      <c r="AL3263" s="4"/>
      <c r="AM3263" s="1"/>
      <c r="AN3263" s="1"/>
      <c r="AO3263" s="1"/>
      <c r="AP3263" s="4"/>
      <c r="BB3263" s="1">
        <v>1</v>
      </c>
      <c r="BE3263" s="1">
        <v>8</v>
      </c>
      <c r="CI3263" s="1" t="s">
        <v>156</v>
      </c>
    </row>
    <row r="3264" spans="1:131" hidden="1" x14ac:dyDescent="0.25">
      <c r="A3264" s="1" t="s">
        <v>480</v>
      </c>
      <c r="B3264" s="1" t="s">
        <v>479</v>
      </c>
      <c r="C3264" s="1" t="s">
        <v>152</v>
      </c>
      <c r="D3264" s="84">
        <v>1998</v>
      </c>
      <c r="E3264" s="3">
        <v>36132</v>
      </c>
      <c r="F3264" s="3"/>
      <c r="AK3264" s="4"/>
      <c r="AL3264" s="4"/>
      <c r="AM3264" s="1"/>
      <c r="AN3264" s="1"/>
      <c r="AO3264" s="1"/>
      <c r="AP3264" s="4"/>
      <c r="BC3264" s="1">
        <v>8.6999999999999993</v>
      </c>
      <c r="CB3264" s="1">
        <v>8</v>
      </c>
      <c r="CF3264" s="1">
        <v>18.78</v>
      </c>
      <c r="CG3264" s="1">
        <v>16.809999999999999</v>
      </c>
      <c r="CI3264" s="1" t="s">
        <v>155</v>
      </c>
    </row>
    <row r="3265" spans="1:131" hidden="1" x14ac:dyDescent="0.25">
      <c r="A3265" s="1" t="s">
        <v>480</v>
      </c>
      <c r="B3265" s="1" t="s">
        <v>479</v>
      </c>
      <c r="C3265" s="1" t="s">
        <v>152</v>
      </c>
      <c r="D3265" s="84">
        <v>1998</v>
      </c>
      <c r="E3265" s="3">
        <v>36136</v>
      </c>
      <c r="F3265" s="3"/>
      <c r="AK3265" s="4"/>
      <c r="AL3265" s="4"/>
      <c r="AM3265" s="1"/>
      <c r="AN3265" s="1"/>
      <c r="AO3265" s="1"/>
      <c r="AP3265" s="4"/>
      <c r="BC3265" s="1">
        <v>8.6999999999999993</v>
      </c>
      <c r="CB3265" s="1">
        <v>9</v>
      </c>
      <c r="CF3265" s="1">
        <v>15.76</v>
      </c>
      <c r="CG3265" s="1">
        <v>17.3</v>
      </c>
      <c r="CH3265" s="1" t="s">
        <v>155</v>
      </c>
      <c r="CI3265" s="1" t="s">
        <v>155</v>
      </c>
      <c r="DS3265" s="1">
        <v>278.82</v>
      </c>
      <c r="DT3265" s="1">
        <v>9.6000000000000002E-2</v>
      </c>
      <c r="DU3265" s="1">
        <v>0.153</v>
      </c>
      <c r="DV3265" s="1">
        <v>0.20899999999999999</v>
      </c>
      <c r="DW3265" s="1">
        <v>0.189</v>
      </c>
      <c r="DX3265" s="1">
        <v>0.20399999999999999</v>
      </c>
      <c r="DY3265" s="1">
        <v>0.22600000000000001</v>
      </c>
      <c r="DZ3265" s="1">
        <v>0.13200000000000001</v>
      </c>
      <c r="EA3265" s="1">
        <v>0.184</v>
      </c>
    </row>
    <row r="3266" spans="1:131" x14ac:dyDescent="0.25">
      <c r="A3266" s="1" t="s">
        <v>480</v>
      </c>
      <c r="B3266" s="1" t="s">
        <v>479</v>
      </c>
      <c r="C3266" s="1" t="s">
        <v>152</v>
      </c>
      <c r="D3266" s="84">
        <v>1998</v>
      </c>
      <c r="E3266" s="3">
        <v>36138</v>
      </c>
      <c r="F3266" s="3"/>
      <c r="AK3266" s="4">
        <v>699.96</v>
      </c>
      <c r="AL3266" s="119">
        <f>AK3266/100</f>
        <v>6.9996</v>
      </c>
      <c r="AM3266" s="1"/>
      <c r="AN3266" s="1"/>
      <c r="AO3266" s="1"/>
      <c r="AP3266" s="4"/>
      <c r="AU3266" s="1">
        <v>0</v>
      </c>
      <c r="AX3266" s="1">
        <v>0.92401427300000005</v>
      </c>
      <c r="BA3266" s="1">
        <v>3.59</v>
      </c>
      <c r="BB3266" s="1">
        <v>3.25</v>
      </c>
      <c r="BE3266" s="1">
        <v>5.75</v>
      </c>
      <c r="BF3266" s="1">
        <v>637.83000000000004</v>
      </c>
      <c r="BG3266" s="1">
        <v>4.67</v>
      </c>
      <c r="BJ3266" s="1">
        <f>BL3266</f>
        <v>159.44</v>
      </c>
      <c r="BK3266" s="1">
        <v>24508.32</v>
      </c>
      <c r="BL3266" s="1">
        <v>159.44</v>
      </c>
      <c r="BM3266" s="1">
        <v>0</v>
      </c>
      <c r="BO3266" s="1">
        <v>27.24</v>
      </c>
      <c r="BZ3266" s="1">
        <v>379.34</v>
      </c>
      <c r="CD3266" s="1">
        <v>646.79999999999995</v>
      </c>
      <c r="CI3266" s="1" t="s">
        <v>156</v>
      </c>
    </row>
    <row r="3267" spans="1:131" hidden="1" x14ac:dyDescent="0.25">
      <c r="A3267" s="1" t="s">
        <v>480</v>
      </c>
      <c r="B3267" s="1" t="s">
        <v>479</v>
      </c>
      <c r="C3267" s="1" t="s">
        <v>152</v>
      </c>
      <c r="D3267" s="84">
        <v>1998</v>
      </c>
      <c r="E3267" s="3">
        <v>36139</v>
      </c>
      <c r="F3267" s="3"/>
      <c r="AK3267" s="4"/>
      <c r="AL3267" s="4"/>
      <c r="AM3267" s="1"/>
      <c r="AN3267" s="1"/>
      <c r="AO3267" s="1"/>
      <c r="AP3267" s="4"/>
      <c r="BC3267" s="1">
        <v>9</v>
      </c>
      <c r="CF3267" s="1">
        <v>13.11</v>
      </c>
      <c r="CG3267" s="1">
        <v>13.02</v>
      </c>
      <c r="CI3267" s="1" t="s">
        <v>155</v>
      </c>
    </row>
    <row r="3268" spans="1:131" hidden="1" x14ac:dyDescent="0.25">
      <c r="A3268" s="1" t="s">
        <v>480</v>
      </c>
      <c r="B3268" s="1" t="s">
        <v>479</v>
      </c>
      <c r="C3268" s="1" t="s">
        <v>152</v>
      </c>
      <c r="D3268" s="84">
        <v>1998</v>
      </c>
      <c r="E3268" s="3">
        <v>36143</v>
      </c>
      <c r="F3268" s="3"/>
      <c r="AK3268" s="4"/>
      <c r="AL3268" s="4"/>
      <c r="AM3268" s="1"/>
      <c r="AN3268" s="1"/>
      <c r="AO3268" s="1"/>
      <c r="AP3268" s="4"/>
      <c r="CF3268" s="1">
        <v>12.33</v>
      </c>
      <c r="CG3268" s="1">
        <v>10.210000000000001</v>
      </c>
      <c r="CH3268" s="1" t="s">
        <v>155</v>
      </c>
      <c r="CI3268" s="1" t="s">
        <v>155</v>
      </c>
      <c r="DS3268" s="1">
        <v>263.67</v>
      </c>
      <c r="DT3268" s="1">
        <v>9.7000000000000003E-2</v>
      </c>
      <c r="DU3268" s="1">
        <v>0.14499999999999999</v>
      </c>
      <c r="DV3268" s="1">
        <v>0.191</v>
      </c>
      <c r="DW3268" s="1">
        <v>0.16200000000000001</v>
      </c>
      <c r="DX3268" s="1">
        <v>0.192</v>
      </c>
      <c r="DY3268" s="1">
        <v>0.221</v>
      </c>
      <c r="DZ3268" s="1">
        <v>0.128</v>
      </c>
      <c r="EA3268" s="1">
        <v>0.185</v>
      </c>
    </row>
    <row r="3269" spans="1:131" x14ac:dyDescent="0.25">
      <c r="A3269" s="1" t="s">
        <v>480</v>
      </c>
      <c r="B3269" s="1" t="s">
        <v>479</v>
      </c>
      <c r="C3269" s="1" t="s">
        <v>152</v>
      </c>
      <c r="D3269" s="84">
        <v>1998</v>
      </c>
      <c r="E3269" s="3">
        <v>36145</v>
      </c>
      <c r="F3269" s="3"/>
      <c r="AK3269" s="119">
        <v>830.96</v>
      </c>
      <c r="AL3269" s="119">
        <f>AK3269/100</f>
        <v>8.3095999999999997</v>
      </c>
      <c r="AM3269" s="1"/>
      <c r="AN3269" s="1"/>
      <c r="AO3269" s="1"/>
      <c r="AP3269" s="4"/>
      <c r="AU3269" s="1">
        <v>5625.31</v>
      </c>
      <c r="AW3269" s="1">
        <v>127.72</v>
      </c>
      <c r="AX3269" s="1">
        <v>0.86606079199999997</v>
      </c>
      <c r="BA3269" s="1">
        <v>5.79</v>
      </c>
      <c r="BB3269" s="1">
        <v>4</v>
      </c>
      <c r="BE3269" s="1">
        <v>5</v>
      </c>
      <c r="BF3269" s="1">
        <v>690</v>
      </c>
      <c r="BG3269" s="1">
        <v>4.03</v>
      </c>
      <c r="BJ3269" s="1">
        <f>BL3269</f>
        <v>151.85</v>
      </c>
      <c r="BK3269" s="1">
        <v>22259.040000000001</v>
      </c>
      <c r="BL3269" s="1">
        <v>151.85</v>
      </c>
      <c r="BM3269" s="1">
        <v>16.7</v>
      </c>
      <c r="BO3269" s="1">
        <v>81.88</v>
      </c>
      <c r="BZ3269" s="1">
        <v>430.24</v>
      </c>
      <c r="CD3269" s="1">
        <v>551.51</v>
      </c>
      <c r="CI3269" s="1" t="s">
        <v>156</v>
      </c>
    </row>
    <row r="3270" spans="1:131" hidden="1" x14ac:dyDescent="0.25">
      <c r="A3270" s="1" t="s">
        <v>480</v>
      </c>
      <c r="B3270" s="1" t="s">
        <v>479</v>
      </c>
      <c r="C3270" s="1" t="s">
        <v>152</v>
      </c>
      <c r="D3270" s="84">
        <v>1998</v>
      </c>
      <c r="E3270" s="3">
        <v>36146</v>
      </c>
      <c r="F3270" s="3"/>
      <c r="AK3270" s="4"/>
      <c r="AL3270" s="4"/>
      <c r="AM3270" s="1"/>
      <c r="AN3270" s="1"/>
      <c r="AO3270" s="1"/>
      <c r="AP3270" s="4"/>
      <c r="CG3270" s="1">
        <v>6.29</v>
      </c>
      <c r="CI3270" s="1" t="s">
        <v>155</v>
      </c>
    </row>
    <row r="3271" spans="1:131" hidden="1" x14ac:dyDescent="0.25">
      <c r="A3271" s="1" t="s">
        <v>480</v>
      </c>
      <c r="B3271" s="1" t="s">
        <v>479</v>
      </c>
      <c r="C3271" s="1" t="s">
        <v>152</v>
      </c>
      <c r="D3271" s="84">
        <v>1998</v>
      </c>
      <c r="E3271" s="3">
        <v>36150</v>
      </c>
      <c r="F3271" s="3"/>
      <c r="AK3271" s="4"/>
      <c r="AL3271" s="4"/>
      <c r="AM3271" s="1"/>
      <c r="AN3271" s="1"/>
      <c r="AO3271" s="1"/>
      <c r="AP3271" s="4"/>
      <c r="CG3271" s="1">
        <v>7.79</v>
      </c>
      <c r="CH3271" s="1" t="s">
        <v>155</v>
      </c>
      <c r="CI3271" s="1" t="s">
        <v>155</v>
      </c>
      <c r="DS3271" s="1">
        <v>251.89</v>
      </c>
      <c r="DT3271" s="1">
        <v>8.8999999999999996E-2</v>
      </c>
      <c r="DU3271" s="1">
        <v>0.14099999999999999</v>
      </c>
      <c r="DV3271" s="1">
        <v>0.17899999999999999</v>
      </c>
      <c r="DW3271" s="1">
        <v>0.14099999999999999</v>
      </c>
      <c r="DX3271" s="1">
        <v>0.183</v>
      </c>
      <c r="DY3271" s="1">
        <v>0.215</v>
      </c>
      <c r="DZ3271" s="1">
        <v>0.128</v>
      </c>
      <c r="EA3271" s="1">
        <v>0.184</v>
      </c>
    </row>
    <row r="3272" spans="1:131" hidden="1" x14ac:dyDescent="0.25">
      <c r="A3272" s="1" t="s">
        <v>480</v>
      </c>
      <c r="B3272" s="1" t="s">
        <v>479</v>
      </c>
      <c r="C3272" s="1" t="s">
        <v>152</v>
      </c>
      <c r="D3272" s="84">
        <v>1998</v>
      </c>
      <c r="E3272" s="3">
        <v>36152</v>
      </c>
      <c r="F3272" s="3"/>
      <c r="AK3272" s="4"/>
      <c r="AL3272" s="4"/>
      <c r="AM3272" s="1"/>
      <c r="AN3272" s="1"/>
      <c r="AO3272" s="1"/>
      <c r="AP3272" s="4"/>
      <c r="CG3272" s="1">
        <v>5.29</v>
      </c>
      <c r="CI3272" s="1" t="s">
        <v>155</v>
      </c>
    </row>
    <row r="3273" spans="1:131" x14ac:dyDescent="0.25">
      <c r="A3273" s="1" t="s">
        <v>480</v>
      </c>
      <c r="B3273" s="1" t="s">
        <v>479</v>
      </c>
      <c r="C3273" s="1" t="s">
        <v>152</v>
      </c>
      <c r="D3273" s="84">
        <v>1998</v>
      </c>
      <c r="E3273" s="3">
        <v>36153</v>
      </c>
      <c r="F3273" s="3"/>
      <c r="AK3273" s="119">
        <v>868.11</v>
      </c>
      <c r="AL3273" s="119">
        <f>AK3273/100</f>
        <v>8.6811000000000007</v>
      </c>
      <c r="AM3273" s="1"/>
      <c r="AN3273" s="1"/>
      <c r="AO3273" s="1"/>
      <c r="AP3273" s="4"/>
      <c r="AU3273" s="1">
        <v>9450.32</v>
      </c>
      <c r="AW3273" s="1">
        <v>177.69</v>
      </c>
      <c r="AX3273" s="1">
        <v>0.75850471399999997</v>
      </c>
      <c r="BA3273" s="1">
        <v>6.88</v>
      </c>
      <c r="BB3273" s="1">
        <v>4.3</v>
      </c>
      <c r="BE3273" s="1">
        <v>4.7</v>
      </c>
      <c r="BF3273" s="1">
        <v>738.33</v>
      </c>
      <c r="BG3273" s="1">
        <v>2.77</v>
      </c>
      <c r="BJ3273" s="1">
        <f>BL3273</f>
        <v>126.47</v>
      </c>
      <c r="BK3273" s="1">
        <v>20909.78</v>
      </c>
      <c r="BL3273" s="1">
        <v>126.47</v>
      </c>
      <c r="BM3273" s="1">
        <v>17.850000000000001</v>
      </c>
      <c r="BO3273" s="1">
        <v>82.51</v>
      </c>
      <c r="BZ3273" s="1">
        <v>434.79</v>
      </c>
      <c r="CD3273" s="1">
        <v>467.78</v>
      </c>
      <c r="CI3273" s="1" t="s">
        <v>156</v>
      </c>
    </row>
    <row r="3274" spans="1:131" hidden="1" x14ac:dyDescent="0.25">
      <c r="A3274" s="1" t="s">
        <v>480</v>
      </c>
      <c r="B3274" s="1" t="s">
        <v>479</v>
      </c>
      <c r="C3274" s="1" t="s">
        <v>152</v>
      </c>
      <c r="D3274" s="84">
        <v>1998</v>
      </c>
      <c r="E3274" s="3">
        <v>36157</v>
      </c>
      <c r="F3274" s="3"/>
      <c r="AK3274" s="4"/>
      <c r="AL3274" s="4"/>
      <c r="AM3274" s="1"/>
      <c r="AN3274" s="1"/>
      <c r="AO3274" s="1"/>
      <c r="AP3274" s="4"/>
      <c r="CH3274" s="1" t="s">
        <v>155</v>
      </c>
      <c r="CI3274" s="1" t="s">
        <v>155</v>
      </c>
      <c r="DS3274" s="1">
        <v>236.77</v>
      </c>
      <c r="DT3274" s="1">
        <v>8.3000000000000004E-2</v>
      </c>
      <c r="DU3274" s="1">
        <v>0.13600000000000001</v>
      </c>
      <c r="DV3274" s="1">
        <v>0.16500000000000001</v>
      </c>
      <c r="DW3274" s="1">
        <v>0.125</v>
      </c>
      <c r="DX3274" s="1">
        <v>0.16600000000000001</v>
      </c>
      <c r="DY3274" s="1">
        <v>0.20499999999999999</v>
      </c>
      <c r="DZ3274" s="1">
        <v>0.124</v>
      </c>
      <c r="EA3274" s="1">
        <v>0.18</v>
      </c>
    </row>
    <row r="3275" spans="1:131" x14ac:dyDescent="0.25">
      <c r="A3275" s="1" t="s">
        <v>480</v>
      </c>
      <c r="B3275" s="1" t="s">
        <v>479</v>
      </c>
      <c r="C3275" s="1" t="s">
        <v>152</v>
      </c>
      <c r="D3275" s="84">
        <v>1998</v>
      </c>
      <c r="E3275" s="3">
        <v>36159</v>
      </c>
      <c r="F3275" s="3"/>
      <c r="AK3275" s="119">
        <v>1017.15</v>
      </c>
      <c r="AL3275" s="119">
        <f>AK3275/100</f>
        <v>10.1715</v>
      </c>
      <c r="AM3275" s="1"/>
      <c r="AN3275" s="1"/>
      <c r="AO3275" s="1"/>
      <c r="AP3275" s="4"/>
      <c r="AU3275" s="1">
        <v>10414.61</v>
      </c>
      <c r="AW3275" s="1">
        <v>282.76</v>
      </c>
      <c r="AX3275" s="1">
        <v>0.72687905799999997</v>
      </c>
      <c r="BA3275" s="1">
        <v>8.2899999999999991</v>
      </c>
      <c r="BF3275" s="1">
        <v>801.17</v>
      </c>
      <c r="BG3275" s="1">
        <v>2.2999999999999998</v>
      </c>
      <c r="BJ3275" s="1">
        <f>BL3275</f>
        <v>126.06</v>
      </c>
      <c r="BK3275" s="1">
        <v>18467.3</v>
      </c>
      <c r="BL3275" s="1">
        <v>126.06</v>
      </c>
      <c r="BM3275" s="1">
        <v>18.25</v>
      </c>
      <c r="BO3275" s="1">
        <v>97.89</v>
      </c>
      <c r="BZ3275" s="1">
        <v>454.29</v>
      </c>
      <c r="CD3275" s="1">
        <v>404.25</v>
      </c>
      <c r="CI3275" s="1" t="s">
        <v>155</v>
      </c>
    </row>
    <row r="3276" spans="1:131" hidden="1" x14ac:dyDescent="0.25">
      <c r="A3276" s="1" t="s">
        <v>480</v>
      </c>
      <c r="B3276" s="1" t="s">
        <v>479</v>
      </c>
      <c r="C3276" s="1" t="s">
        <v>152</v>
      </c>
      <c r="D3276" s="84">
        <v>1998</v>
      </c>
      <c r="E3276" s="3">
        <v>36159</v>
      </c>
      <c r="F3276" s="3"/>
      <c r="AK3276" s="4"/>
      <c r="AL3276" s="4"/>
      <c r="AM3276" s="1"/>
      <c r="AN3276" s="1"/>
      <c r="AO3276" s="1"/>
      <c r="AP3276" s="4"/>
      <c r="BB3276" s="1">
        <v>4.75</v>
      </c>
      <c r="BE3276" s="1">
        <v>4.25</v>
      </c>
      <c r="CI3276" s="1" t="s">
        <v>156</v>
      </c>
    </row>
    <row r="3277" spans="1:131" x14ac:dyDescent="0.25">
      <c r="A3277" s="1" t="s">
        <v>480</v>
      </c>
      <c r="B3277" s="1" t="s">
        <v>479</v>
      </c>
      <c r="C3277" s="1" t="s">
        <v>152</v>
      </c>
      <c r="D3277" s="84">
        <v>1998</v>
      </c>
      <c r="E3277" s="3">
        <v>36167</v>
      </c>
      <c r="F3277" s="3"/>
      <c r="AK3277" s="119">
        <v>1294.1400000000001</v>
      </c>
      <c r="AL3277" s="119">
        <f>AK3277/100</f>
        <v>12.941400000000002</v>
      </c>
      <c r="AM3277" s="1"/>
      <c r="AN3277" s="1"/>
      <c r="AO3277" s="1"/>
      <c r="AP3277" s="4"/>
      <c r="AU3277" s="1">
        <v>13539.13</v>
      </c>
      <c r="AW3277" s="1">
        <v>525.61</v>
      </c>
      <c r="AX3277" s="1">
        <v>0.54370127099999999</v>
      </c>
      <c r="BA3277" s="1">
        <v>20.260000000000002</v>
      </c>
      <c r="BB3277" s="1">
        <v>6.65</v>
      </c>
      <c r="BE3277" s="1">
        <v>2.35</v>
      </c>
      <c r="BF3277" s="1">
        <v>741.67</v>
      </c>
      <c r="BG3277" s="1">
        <v>1.4</v>
      </c>
      <c r="BJ3277" s="1">
        <f>BL3277</f>
        <v>74.36</v>
      </c>
      <c r="BK3277" s="1">
        <v>19185.41</v>
      </c>
      <c r="BL3277" s="1">
        <v>74.36</v>
      </c>
      <c r="BM3277" s="1">
        <v>17.88</v>
      </c>
      <c r="BO3277" s="1">
        <v>105.25</v>
      </c>
      <c r="BZ3277" s="1">
        <v>451.69</v>
      </c>
      <c r="CD3277" s="1">
        <v>436.01</v>
      </c>
      <c r="CI3277" s="1" t="s">
        <v>156</v>
      </c>
    </row>
    <row r="3278" spans="1:131" hidden="1" x14ac:dyDescent="0.25">
      <c r="A3278" s="1" t="s">
        <v>480</v>
      </c>
      <c r="B3278" s="1" t="s">
        <v>479</v>
      </c>
      <c r="C3278" s="1" t="s">
        <v>152</v>
      </c>
      <c r="D3278" s="84">
        <v>1998</v>
      </c>
      <c r="E3278" s="3">
        <v>36171</v>
      </c>
      <c r="F3278" s="3"/>
      <c r="AK3278" s="4"/>
      <c r="AL3278" s="4"/>
      <c r="AM3278" s="1"/>
      <c r="AN3278" s="1"/>
      <c r="AO3278" s="1"/>
      <c r="AP3278" s="4"/>
      <c r="CH3278" s="1" t="s">
        <v>155</v>
      </c>
      <c r="DS3278" s="1">
        <v>216.11</v>
      </c>
      <c r="DT3278" s="1">
        <v>7.9000000000000001E-2</v>
      </c>
      <c r="DU3278" s="1">
        <v>0.125</v>
      </c>
      <c r="DV3278" s="1">
        <v>0.14399999999999999</v>
      </c>
      <c r="DW3278" s="1">
        <v>0.1</v>
      </c>
      <c r="DX3278" s="1">
        <v>0.14599999999999999</v>
      </c>
      <c r="DY3278" s="1">
        <v>0.19</v>
      </c>
      <c r="DZ3278" s="1">
        <v>0.11600000000000001</v>
      </c>
      <c r="EA3278" s="1">
        <v>0.18</v>
      </c>
    </row>
    <row r="3279" spans="1:131" x14ac:dyDescent="0.25">
      <c r="A3279" s="1" t="s">
        <v>480</v>
      </c>
      <c r="B3279" s="1" t="s">
        <v>479</v>
      </c>
      <c r="C3279" s="1" t="s">
        <v>152</v>
      </c>
      <c r="D3279" s="84">
        <v>1998</v>
      </c>
      <c r="E3279" s="3">
        <v>36172</v>
      </c>
      <c r="F3279" s="3"/>
      <c r="AK3279" s="119">
        <v>1140.7</v>
      </c>
      <c r="AL3279" s="119">
        <f>AK3279/100</f>
        <v>11.407</v>
      </c>
      <c r="AM3279" s="1"/>
      <c r="AN3279" s="1"/>
      <c r="AO3279" s="1"/>
      <c r="AP3279" s="4"/>
      <c r="AU3279" s="1">
        <v>9148.8799999999992</v>
      </c>
      <c r="AW3279" s="1">
        <v>331.32</v>
      </c>
      <c r="AX3279" s="1">
        <v>9.7993878000000006E-2</v>
      </c>
      <c r="BA3279" s="1">
        <v>40.85</v>
      </c>
      <c r="BB3279" s="1">
        <v>8.6</v>
      </c>
      <c r="BE3279" s="1">
        <v>0.4</v>
      </c>
      <c r="BF3279" s="1">
        <v>746.67</v>
      </c>
      <c r="BG3279" s="1">
        <v>0.16</v>
      </c>
      <c r="BJ3279" s="1">
        <f>BL3279</f>
        <v>53.27</v>
      </c>
      <c r="BL3279" s="1">
        <v>53.27</v>
      </c>
      <c r="BM3279" s="1">
        <v>16.899999999999999</v>
      </c>
      <c r="BO3279" s="1">
        <v>53.63</v>
      </c>
      <c r="BZ3279" s="1">
        <v>425.7</v>
      </c>
      <c r="CD3279" s="1">
        <v>337.84</v>
      </c>
      <c r="CI3279" s="1" t="s">
        <v>156</v>
      </c>
    </row>
    <row r="3280" spans="1:131" hidden="1" x14ac:dyDescent="0.25">
      <c r="A3280" s="1" t="s">
        <v>480</v>
      </c>
      <c r="B3280" s="1" t="s">
        <v>479</v>
      </c>
      <c r="C3280" s="1" t="s">
        <v>152</v>
      </c>
      <c r="D3280" s="84">
        <v>1998</v>
      </c>
      <c r="E3280" s="3">
        <v>36178</v>
      </c>
      <c r="F3280" s="3"/>
      <c r="AK3280" s="4"/>
      <c r="AL3280" s="4"/>
      <c r="AM3280" s="1"/>
      <c r="AN3280" s="1"/>
      <c r="AO3280" s="1"/>
      <c r="AP3280" s="4"/>
      <c r="CH3280" s="1" t="s">
        <v>155</v>
      </c>
      <c r="DS3280" s="1">
        <v>212.08</v>
      </c>
      <c r="DT3280" s="1">
        <v>7.6999999999999999E-2</v>
      </c>
      <c r="DU3280" s="1">
        <v>0.129</v>
      </c>
      <c r="DV3280" s="1">
        <v>0.14399999999999999</v>
      </c>
      <c r="DW3280" s="1">
        <v>0.10100000000000001</v>
      </c>
      <c r="DX3280" s="1">
        <v>0.14299999999999999</v>
      </c>
      <c r="DY3280" s="1">
        <v>0.18</v>
      </c>
      <c r="DZ3280" s="1">
        <v>0.112</v>
      </c>
      <c r="EA3280" s="1">
        <v>0.17599999999999999</v>
      </c>
    </row>
    <row r="3281" spans="1:131" x14ac:dyDescent="0.25">
      <c r="A3281" s="1" t="s">
        <v>480</v>
      </c>
      <c r="B3281" s="1" t="s">
        <v>479</v>
      </c>
      <c r="C3281" s="1" t="s">
        <v>152</v>
      </c>
      <c r="D3281" s="84">
        <v>1998</v>
      </c>
      <c r="E3281" s="3">
        <v>36179</v>
      </c>
      <c r="F3281" s="3"/>
      <c r="AK3281" s="119">
        <v>1190.8599999999999</v>
      </c>
      <c r="AL3281" s="119">
        <f>AK3281/100</f>
        <v>11.9086</v>
      </c>
      <c r="AM3281" s="1"/>
      <c r="AN3281" s="1"/>
      <c r="AO3281" s="1"/>
      <c r="AP3281" s="4"/>
      <c r="AU3281" s="1">
        <v>12584.51</v>
      </c>
      <c r="AW3281" s="1">
        <v>532.16999999999996</v>
      </c>
      <c r="BA3281" s="1">
        <v>85.26</v>
      </c>
      <c r="BB3281" s="1">
        <v>9</v>
      </c>
      <c r="BE3281" s="1">
        <v>0</v>
      </c>
      <c r="BG3281" s="1">
        <v>0</v>
      </c>
      <c r="BM3281" s="1">
        <v>19.75</v>
      </c>
      <c r="BO3281" s="1">
        <v>81.040000000000006</v>
      </c>
      <c r="CI3281" s="1" t="s">
        <v>156</v>
      </c>
    </row>
    <row r="3282" spans="1:131" hidden="1" x14ac:dyDescent="0.25">
      <c r="A3282" s="1" t="s">
        <v>480</v>
      </c>
      <c r="B3282" s="1" t="s">
        <v>479</v>
      </c>
      <c r="C3282" s="1" t="s">
        <v>152</v>
      </c>
      <c r="D3282" s="84">
        <v>1998</v>
      </c>
      <c r="E3282" s="3">
        <v>36185</v>
      </c>
      <c r="F3282" s="3"/>
      <c r="AK3282" s="4"/>
      <c r="AL3282" s="4"/>
      <c r="AM3282" s="1"/>
      <c r="AN3282" s="1"/>
      <c r="AO3282" s="1"/>
      <c r="AP3282" s="4"/>
      <c r="CH3282" s="1" t="s">
        <v>155</v>
      </c>
      <c r="DS3282" s="1">
        <v>210.37</v>
      </c>
      <c r="DT3282" s="1">
        <v>7.3999999999999996E-2</v>
      </c>
      <c r="DU3282" s="1">
        <v>0.129</v>
      </c>
      <c r="DV3282" s="1">
        <v>0.14799999999999999</v>
      </c>
      <c r="DW3282" s="1">
        <v>0.10199999999999999</v>
      </c>
      <c r="DX3282" s="1">
        <v>0.14399999999999999</v>
      </c>
      <c r="DY3282" s="1">
        <v>0.17899999999999999</v>
      </c>
      <c r="DZ3282" s="1">
        <v>0.106</v>
      </c>
      <c r="EA3282" s="1">
        <v>0.17</v>
      </c>
    </row>
    <row r="3283" spans="1:131" x14ac:dyDescent="0.25">
      <c r="A3283" s="1" t="s">
        <v>480</v>
      </c>
      <c r="B3283" s="1" t="s">
        <v>479</v>
      </c>
      <c r="C3283" s="1" t="s">
        <v>152</v>
      </c>
      <c r="D3283" s="84">
        <v>1998</v>
      </c>
      <c r="E3283" s="3">
        <v>36188</v>
      </c>
      <c r="F3283" s="3"/>
      <c r="AK3283" s="119">
        <v>1251.78</v>
      </c>
      <c r="AL3283" s="119">
        <f>AK3283/100</f>
        <v>12.517799999999999</v>
      </c>
      <c r="AM3283" s="1"/>
      <c r="AN3283" s="1"/>
      <c r="AO3283" s="1"/>
      <c r="AP3283" s="4"/>
      <c r="AU3283" s="1">
        <v>16822.11</v>
      </c>
      <c r="AW3283" s="1">
        <v>612.64</v>
      </c>
      <c r="BA3283" s="1">
        <v>83.29</v>
      </c>
      <c r="BB3283" s="1">
        <v>9</v>
      </c>
      <c r="BE3283" s="1">
        <v>0</v>
      </c>
      <c r="BG3283" s="1">
        <v>0</v>
      </c>
      <c r="BM3283" s="1">
        <v>24.63</v>
      </c>
      <c r="BO3283" s="1">
        <v>74.819999999999993</v>
      </c>
      <c r="CI3283" s="1" t="s">
        <v>156</v>
      </c>
    </row>
    <row r="3284" spans="1:131" hidden="1" x14ac:dyDescent="0.25">
      <c r="A3284" s="1" t="s">
        <v>480</v>
      </c>
      <c r="B3284" s="1" t="s">
        <v>479</v>
      </c>
      <c r="C3284" s="1" t="s">
        <v>152</v>
      </c>
      <c r="D3284" s="84">
        <v>1998</v>
      </c>
      <c r="E3284" s="3">
        <v>36192</v>
      </c>
      <c r="F3284" s="3"/>
      <c r="AK3284" s="4"/>
      <c r="AL3284" s="4"/>
      <c r="AM3284" s="1"/>
      <c r="AN3284" s="1"/>
      <c r="AO3284" s="1"/>
      <c r="AP3284" s="4"/>
      <c r="CH3284" s="1" t="s">
        <v>155</v>
      </c>
      <c r="DS3284" s="1">
        <v>212.67</v>
      </c>
      <c r="DT3284" s="1">
        <v>7.1999999999999995E-2</v>
      </c>
      <c r="DU3284" s="1">
        <v>0.13200000000000001</v>
      </c>
      <c r="DV3284" s="1">
        <v>0.154</v>
      </c>
      <c r="DW3284" s="1">
        <v>0.108</v>
      </c>
      <c r="DX3284" s="1">
        <v>0.14499999999999999</v>
      </c>
      <c r="DY3284" s="1">
        <v>0.17499999999999999</v>
      </c>
      <c r="DZ3284" s="1">
        <v>0.107</v>
      </c>
      <c r="EA3284" s="1">
        <v>0.17</v>
      </c>
    </row>
    <row r="3285" spans="1:131" x14ac:dyDescent="0.25">
      <c r="A3285" s="1" t="s">
        <v>480</v>
      </c>
      <c r="B3285" s="1" t="s">
        <v>479</v>
      </c>
      <c r="C3285" s="1" t="s">
        <v>152</v>
      </c>
      <c r="D3285" s="84">
        <v>1998</v>
      </c>
      <c r="E3285" s="3">
        <v>36194</v>
      </c>
      <c r="F3285" s="3"/>
      <c r="AK3285" s="119">
        <v>1063.53</v>
      </c>
      <c r="AL3285" s="119">
        <f>AK3285/100</f>
        <v>10.635299999999999</v>
      </c>
      <c r="AM3285" s="1"/>
      <c r="AN3285" s="1"/>
      <c r="AO3285" s="1"/>
      <c r="AP3285" s="4"/>
      <c r="AU3285" s="1">
        <v>11319.82</v>
      </c>
      <c r="AW3285" s="1">
        <v>508.18</v>
      </c>
      <c r="BA3285" s="1">
        <v>73.67</v>
      </c>
      <c r="BB3285" s="1">
        <v>9</v>
      </c>
      <c r="BE3285" s="1">
        <v>0</v>
      </c>
      <c r="BG3285" s="1">
        <v>0</v>
      </c>
      <c r="BM3285" s="1">
        <v>18.8</v>
      </c>
      <c r="BO3285" s="1">
        <v>56.26</v>
      </c>
      <c r="CI3285" s="1" t="s">
        <v>156</v>
      </c>
    </row>
    <row r="3286" spans="1:131" hidden="1" x14ac:dyDescent="0.25">
      <c r="A3286" s="1" t="s">
        <v>480</v>
      </c>
      <c r="B3286" s="1" t="s">
        <v>479</v>
      </c>
      <c r="C3286" s="1" t="s">
        <v>152</v>
      </c>
      <c r="D3286" s="84">
        <v>1998</v>
      </c>
      <c r="E3286" s="3">
        <v>36199</v>
      </c>
      <c r="F3286" s="3"/>
      <c r="AK3286" s="4"/>
      <c r="AL3286" s="4"/>
      <c r="AM3286" s="1"/>
      <c r="AN3286" s="1"/>
      <c r="AO3286" s="1"/>
      <c r="AP3286" s="4"/>
      <c r="CH3286" s="1" t="s">
        <v>155</v>
      </c>
      <c r="DS3286" s="1">
        <v>210.42</v>
      </c>
      <c r="DT3286" s="1">
        <v>7.0000000000000007E-2</v>
      </c>
      <c r="DU3286" s="1">
        <v>0.13400000000000001</v>
      </c>
      <c r="DV3286" s="1">
        <v>0.157</v>
      </c>
      <c r="DW3286" s="1">
        <v>0.108</v>
      </c>
      <c r="DX3286" s="1">
        <v>0.14299999999999999</v>
      </c>
      <c r="DY3286" s="1">
        <v>0.17100000000000001</v>
      </c>
      <c r="DZ3286" s="1">
        <v>0.104</v>
      </c>
      <c r="EA3286" s="1">
        <v>0.16400000000000001</v>
      </c>
    </row>
    <row r="3287" spans="1:131" x14ac:dyDescent="0.25">
      <c r="A3287" s="1" t="s">
        <v>480</v>
      </c>
      <c r="B3287" s="1" t="s">
        <v>479</v>
      </c>
      <c r="C3287" s="1" t="s">
        <v>152</v>
      </c>
      <c r="D3287" s="84">
        <v>1998</v>
      </c>
      <c r="E3287" s="3">
        <v>36201</v>
      </c>
      <c r="F3287" s="3"/>
      <c r="AK3287" s="119"/>
      <c r="AL3287" s="119"/>
      <c r="AM3287" s="1"/>
      <c r="AN3287" s="1"/>
      <c r="AO3287" s="1"/>
      <c r="AP3287" s="4"/>
      <c r="AU3287" s="1">
        <v>14890.31</v>
      </c>
      <c r="AW3287" s="1">
        <v>446.26</v>
      </c>
      <c r="BB3287" s="1">
        <v>9</v>
      </c>
      <c r="BE3287" s="1">
        <v>0</v>
      </c>
      <c r="BM3287" s="1">
        <v>0</v>
      </c>
      <c r="BQ3287" s="1" t="s">
        <v>89</v>
      </c>
      <c r="CI3287" s="1" t="s">
        <v>156</v>
      </c>
    </row>
    <row r="3288" spans="1:131" x14ac:dyDescent="0.25">
      <c r="A3288" s="1" t="s">
        <v>480</v>
      </c>
      <c r="B3288" s="1" t="s">
        <v>479</v>
      </c>
      <c r="C3288" s="1" t="s">
        <v>152</v>
      </c>
      <c r="D3288" s="84">
        <v>1998</v>
      </c>
      <c r="E3288" s="3">
        <v>36209</v>
      </c>
      <c r="F3288" s="3"/>
      <c r="AK3288" s="4"/>
      <c r="AL3288" s="4"/>
      <c r="AM3288" s="1"/>
      <c r="AN3288" s="1"/>
      <c r="AO3288" s="1"/>
      <c r="AP3288" s="4"/>
      <c r="AU3288" s="1">
        <v>0</v>
      </c>
      <c r="BB3288" s="1">
        <v>9</v>
      </c>
      <c r="BE3288" s="1">
        <v>0</v>
      </c>
      <c r="BM3288" s="1">
        <v>0</v>
      </c>
      <c r="CI3288" s="1" t="s">
        <v>156</v>
      </c>
    </row>
    <row r="3289" spans="1:131" x14ac:dyDescent="0.25">
      <c r="A3289" s="1" t="s">
        <v>480</v>
      </c>
      <c r="B3289" s="1" t="s">
        <v>479</v>
      </c>
      <c r="C3289" s="1" t="s">
        <v>152</v>
      </c>
      <c r="D3289" s="84">
        <v>1998</v>
      </c>
      <c r="E3289" s="3">
        <v>36215</v>
      </c>
      <c r="F3289" s="3"/>
      <c r="AK3289" s="4"/>
      <c r="AL3289" s="4"/>
      <c r="AM3289" s="1"/>
      <c r="AN3289" s="1"/>
      <c r="AO3289" s="1"/>
      <c r="AP3289" s="4"/>
      <c r="AU3289" s="1">
        <v>0</v>
      </c>
      <c r="BB3289" s="1">
        <v>9</v>
      </c>
      <c r="BE3289" s="1">
        <v>0</v>
      </c>
      <c r="BM3289" s="1">
        <v>0</v>
      </c>
      <c r="CI3289" s="1" t="s">
        <v>156</v>
      </c>
    </row>
    <row r="3290" spans="1:131" x14ac:dyDescent="0.25">
      <c r="A3290" s="1" t="s">
        <v>480</v>
      </c>
      <c r="B3290" s="1" t="s">
        <v>479</v>
      </c>
      <c r="C3290" s="1" t="s">
        <v>152</v>
      </c>
      <c r="D3290" s="84">
        <v>1998</v>
      </c>
      <c r="E3290" s="3">
        <v>36222</v>
      </c>
      <c r="F3290" s="3"/>
      <c r="AK3290" s="4"/>
      <c r="AL3290" s="4"/>
      <c r="AM3290" s="1"/>
      <c r="AN3290" s="1"/>
      <c r="AO3290" s="1"/>
      <c r="AP3290" s="4"/>
      <c r="AU3290" s="1">
        <v>0</v>
      </c>
      <c r="BB3290" s="1">
        <v>9</v>
      </c>
      <c r="BE3290" s="1">
        <v>0</v>
      </c>
      <c r="BM3290" s="1">
        <v>0</v>
      </c>
      <c r="CI3290" s="1" t="s">
        <v>156</v>
      </c>
    </row>
    <row r="3291" spans="1:131" hidden="1" x14ac:dyDescent="0.25">
      <c r="A3291" s="1" t="s">
        <v>430</v>
      </c>
      <c r="B3291" s="1" t="s">
        <v>475</v>
      </c>
      <c r="C3291" s="1" t="s">
        <v>158</v>
      </c>
      <c r="D3291" s="84">
        <v>2007</v>
      </c>
      <c r="E3291" s="3">
        <v>39205</v>
      </c>
      <c r="F3291" s="3"/>
      <c r="AK3291" s="4"/>
      <c r="AL3291" s="4"/>
      <c r="AM3291" s="1"/>
      <c r="AN3291" s="1"/>
      <c r="AO3291" s="1"/>
      <c r="AP3291" s="4"/>
      <c r="DS3291" s="1">
        <v>438</v>
      </c>
      <c r="DT3291" s="1">
        <v>0.219</v>
      </c>
      <c r="DU3291" s="1">
        <v>0.22900000000000001</v>
      </c>
      <c r="DV3291" s="1">
        <v>0.255</v>
      </c>
      <c r="DW3291" s="1">
        <v>0.30599999999999999</v>
      </c>
      <c r="DX3291" s="1">
        <v>0.33200000000000002</v>
      </c>
      <c r="DY3291" s="1">
        <v>0.32800000000000001</v>
      </c>
      <c r="DZ3291" s="1">
        <v>0.32800000000000001</v>
      </c>
    </row>
    <row r="3292" spans="1:131" hidden="1" x14ac:dyDescent="0.25">
      <c r="A3292" s="1" t="s">
        <v>430</v>
      </c>
      <c r="B3292" s="1" t="s">
        <v>475</v>
      </c>
      <c r="C3292" s="1" t="s">
        <v>158</v>
      </c>
      <c r="D3292" s="84">
        <v>2007</v>
      </c>
      <c r="E3292" s="3">
        <v>39230</v>
      </c>
      <c r="F3292" s="3"/>
      <c r="AK3292" s="4"/>
      <c r="AL3292" s="4"/>
      <c r="AM3292" s="1"/>
      <c r="AN3292" s="1"/>
      <c r="AO3292" s="1"/>
      <c r="AP3292" s="4"/>
      <c r="BC3292" s="1">
        <v>1</v>
      </c>
    </row>
    <row r="3293" spans="1:131" hidden="1" x14ac:dyDescent="0.25">
      <c r="A3293" s="1" t="s">
        <v>430</v>
      </c>
      <c r="B3293" s="1" t="s">
        <v>475</v>
      </c>
      <c r="C3293" s="1" t="s">
        <v>158</v>
      </c>
      <c r="D3293" s="84">
        <v>2007</v>
      </c>
      <c r="E3293" s="3">
        <v>39250</v>
      </c>
      <c r="F3293" s="3"/>
      <c r="AK3293" s="4"/>
      <c r="AL3293" s="4"/>
      <c r="AM3293" s="1"/>
      <c r="AN3293" s="1"/>
      <c r="AO3293" s="1"/>
      <c r="AP3293" s="4"/>
      <c r="BC3293" s="1">
        <v>2.5714285710000002</v>
      </c>
    </row>
    <row r="3294" spans="1:131" hidden="1" x14ac:dyDescent="0.25">
      <c r="A3294" s="1" t="s">
        <v>430</v>
      </c>
      <c r="B3294" s="1" t="s">
        <v>475</v>
      </c>
      <c r="C3294" s="1" t="s">
        <v>158</v>
      </c>
      <c r="D3294" s="84">
        <v>2007</v>
      </c>
      <c r="E3294" s="3">
        <v>39254</v>
      </c>
      <c r="F3294" s="3"/>
      <c r="AK3294" s="4"/>
      <c r="AL3294" s="4"/>
      <c r="AM3294" s="1"/>
      <c r="AN3294" s="1"/>
      <c r="AO3294" s="1"/>
      <c r="AP3294" s="4"/>
      <c r="BC3294" s="1">
        <v>3</v>
      </c>
    </row>
    <row r="3295" spans="1:131" hidden="1" x14ac:dyDescent="0.25">
      <c r="A3295" s="1" t="s">
        <v>430</v>
      </c>
      <c r="B3295" s="1" t="s">
        <v>475</v>
      </c>
      <c r="C3295" s="1" t="s">
        <v>158</v>
      </c>
      <c r="D3295" s="84">
        <v>2007</v>
      </c>
      <c r="E3295" s="3">
        <v>39270</v>
      </c>
      <c r="F3295" s="3"/>
      <c r="AK3295" s="4"/>
      <c r="AL3295" s="4"/>
      <c r="AM3295" s="1"/>
      <c r="AN3295" s="1"/>
      <c r="AO3295" s="1"/>
      <c r="AP3295" s="4"/>
      <c r="BC3295" s="1">
        <v>3.2857142860000002</v>
      </c>
    </row>
    <row r="3296" spans="1:131" hidden="1" x14ac:dyDescent="0.25">
      <c r="A3296" s="1" t="s">
        <v>430</v>
      </c>
      <c r="B3296" s="1" t="s">
        <v>475</v>
      </c>
      <c r="C3296" s="1" t="s">
        <v>158</v>
      </c>
      <c r="D3296" s="84">
        <v>2007</v>
      </c>
      <c r="E3296" s="3">
        <v>39271</v>
      </c>
      <c r="F3296" s="3"/>
      <c r="AK3296" s="4"/>
      <c r="AL3296" s="4"/>
      <c r="AM3296" s="1"/>
      <c r="AN3296" s="1"/>
      <c r="AO3296" s="1"/>
      <c r="AP3296" s="4"/>
      <c r="BC3296" s="1">
        <v>3.4285714289999998</v>
      </c>
    </row>
    <row r="3297" spans="1:78" hidden="1" x14ac:dyDescent="0.25">
      <c r="A3297" s="1" t="s">
        <v>430</v>
      </c>
      <c r="B3297" s="1" t="s">
        <v>475</v>
      </c>
      <c r="C3297" s="1" t="s">
        <v>158</v>
      </c>
      <c r="D3297" s="84">
        <v>2007</v>
      </c>
      <c r="E3297" s="3">
        <v>39272</v>
      </c>
      <c r="F3297" s="3"/>
      <c r="AK3297" s="4">
        <v>102.93</v>
      </c>
      <c r="AL3297" s="119">
        <f>AK3297/100</f>
        <v>1.0293000000000001</v>
      </c>
      <c r="AM3297" s="1"/>
      <c r="AN3297" s="1"/>
      <c r="AO3297" s="1"/>
      <c r="AP3297" s="4"/>
      <c r="AS3297" s="1">
        <v>0</v>
      </c>
      <c r="BA3297" s="1">
        <v>0</v>
      </c>
      <c r="BG3297" s="1">
        <v>2.5883190030000001</v>
      </c>
      <c r="BJ3297" s="1">
        <v>78.803260449999996</v>
      </c>
      <c r="BK3297" s="1">
        <v>32845.328841779869</v>
      </c>
      <c r="BZ3297" s="1">
        <v>24.126371550000002</v>
      </c>
    </row>
    <row r="3298" spans="1:78" hidden="1" x14ac:dyDescent="0.25">
      <c r="A3298" s="1" t="s">
        <v>430</v>
      </c>
      <c r="B3298" s="1" t="s">
        <v>475</v>
      </c>
      <c r="C3298" s="1" t="s">
        <v>158</v>
      </c>
      <c r="D3298" s="84">
        <v>2007</v>
      </c>
      <c r="E3298" s="3">
        <v>39273</v>
      </c>
      <c r="F3298" s="3"/>
      <c r="AK3298" s="4"/>
      <c r="AL3298" s="4"/>
      <c r="AM3298" s="1"/>
      <c r="AN3298" s="1"/>
      <c r="AO3298" s="1"/>
      <c r="AP3298" s="4"/>
      <c r="BC3298" s="1">
        <v>4</v>
      </c>
    </row>
    <row r="3299" spans="1:78" hidden="1" x14ac:dyDescent="0.25">
      <c r="A3299" s="1" t="s">
        <v>430</v>
      </c>
      <c r="B3299" s="1" t="s">
        <v>475</v>
      </c>
      <c r="C3299" s="1" t="s">
        <v>158</v>
      </c>
      <c r="D3299" s="84">
        <v>2007</v>
      </c>
      <c r="E3299" s="3">
        <v>39285</v>
      </c>
      <c r="F3299" s="3"/>
      <c r="AK3299" s="4"/>
      <c r="AL3299" s="4"/>
      <c r="AM3299" s="1"/>
      <c r="AN3299" s="1"/>
      <c r="AO3299" s="1"/>
      <c r="AP3299" s="4"/>
      <c r="BC3299" s="1">
        <v>4.2857142860000002</v>
      </c>
    </row>
    <row r="3300" spans="1:78" hidden="1" x14ac:dyDescent="0.25">
      <c r="A3300" s="1" t="s">
        <v>430</v>
      </c>
      <c r="B3300" s="1" t="s">
        <v>475</v>
      </c>
      <c r="C3300" s="1" t="s">
        <v>158</v>
      </c>
      <c r="D3300" s="84">
        <v>2007</v>
      </c>
      <c r="E3300" s="3">
        <v>39286</v>
      </c>
      <c r="F3300" s="3"/>
      <c r="AK3300" s="4"/>
      <c r="AL3300" s="4"/>
      <c r="AM3300" s="1"/>
      <c r="AN3300" s="1"/>
      <c r="AO3300" s="1"/>
      <c r="AP3300" s="4"/>
      <c r="BC3300" s="1">
        <v>4.5714285710000002</v>
      </c>
    </row>
    <row r="3301" spans="1:78" hidden="1" x14ac:dyDescent="0.25">
      <c r="A3301" s="1" t="s">
        <v>430</v>
      </c>
      <c r="B3301" s="1" t="s">
        <v>475</v>
      </c>
      <c r="C3301" s="1" t="s">
        <v>158</v>
      </c>
      <c r="D3301" s="84">
        <v>2007</v>
      </c>
      <c r="E3301" s="3">
        <v>39289</v>
      </c>
      <c r="F3301" s="3"/>
      <c r="AK3301" s="4"/>
      <c r="AL3301" s="4"/>
      <c r="AM3301" s="1"/>
      <c r="AN3301" s="1"/>
      <c r="AO3301" s="1"/>
      <c r="AP3301" s="4"/>
      <c r="BC3301" s="1">
        <v>5</v>
      </c>
    </row>
    <row r="3302" spans="1:78" hidden="1" x14ac:dyDescent="0.25">
      <c r="A3302" s="1" t="s">
        <v>430</v>
      </c>
      <c r="B3302" s="1" t="s">
        <v>475</v>
      </c>
      <c r="C3302" s="1" t="s">
        <v>158</v>
      </c>
      <c r="D3302" s="84">
        <v>2007</v>
      </c>
      <c r="E3302" s="3">
        <v>39296</v>
      </c>
      <c r="F3302" s="3"/>
      <c r="AK3302" s="4"/>
      <c r="AL3302" s="4"/>
      <c r="AM3302" s="1"/>
      <c r="AN3302" s="1"/>
      <c r="AO3302" s="1"/>
      <c r="AP3302" s="4"/>
      <c r="BC3302" s="1">
        <v>5.1428571429999996</v>
      </c>
    </row>
    <row r="3303" spans="1:78" hidden="1" x14ac:dyDescent="0.25">
      <c r="A3303" s="1" t="s">
        <v>430</v>
      </c>
      <c r="B3303" s="1" t="s">
        <v>475</v>
      </c>
      <c r="C3303" s="1" t="s">
        <v>158</v>
      </c>
      <c r="D3303" s="84">
        <v>2007</v>
      </c>
      <c r="E3303" s="3">
        <v>39297</v>
      </c>
      <c r="F3303" s="3"/>
      <c r="AK3303" s="4"/>
      <c r="AL3303" s="4"/>
      <c r="AM3303" s="1"/>
      <c r="AN3303" s="1"/>
      <c r="AO3303" s="1"/>
      <c r="AP3303" s="4"/>
      <c r="BC3303" s="1">
        <v>5.5714285710000002</v>
      </c>
    </row>
    <row r="3304" spans="1:78" hidden="1" x14ac:dyDescent="0.25">
      <c r="A3304" s="1" t="s">
        <v>430</v>
      </c>
      <c r="B3304" s="1" t="s">
        <v>475</v>
      </c>
      <c r="C3304" s="1" t="s">
        <v>158</v>
      </c>
      <c r="D3304" s="84">
        <v>2007</v>
      </c>
      <c r="E3304" s="3">
        <v>39300</v>
      </c>
      <c r="F3304" s="3"/>
      <c r="AK3304" s="4"/>
      <c r="AL3304" s="4"/>
      <c r="AM3304" s="1"/>
      <c r="AN3304" s="1"/>
      <c r="AO3304" s="1"/>
      <c r="AP3304" s="4"/>
      <c r="BC3304" s="1">
        <v>5.7142857139999998</v>
      </c>
    </row>
    <row r="3305" spans="1:78" hidden="1" x14ac:dyDescent="0.25">
      <c r="A3305" s="1" t="s">
        <v>430</v>
      </c>
      <c r="B3305" s="1" t="s">
        <v>475</v>
      </c>
      <c r="C3305" s="1" t="s">
        <v>158</v>
      </c>
      <c r="D3305" s="84">
        <v>2007</v>
      </c>
      <c r="E3305" s="3">
        <v>39301</v>
      </c>
      <c r="F3305" s="3"/>
      <c r="AK3305" s="4"/>
      <c r="AL3305" s="4"/>
      <c r="AM3305" s="1"/>
      <c r="AN3305" s="1"/>
      <c r="AO3305" s="1"/>
      <c r="AP3305" s="4"/>
      <c r="BC3305" s="1">
        <v>6</v>
      </c>
    </row>
    <row r="3306" spans="1:78" hidden="1" x14ac:dyDescent="0.25">
      <c r="A3306" s="1" t="s">
        <v>430</v>
      </c>
      <c r="B3306" s="1" t="s">
        <v>475</v>
      </c>
      <c r="C3306" s="1" t="s">
        <v>158</v>
      </c>
      <c r="D3306" s="84">
        <v>2007</v>
      </c>
      <c r="E3306" s="3">
        <v>39302</v>
      </c>
      <c r="F3306" s="3"/>
      <c r="AK3306" s="4">
        <v>375.34</v>
      </c>
      <c r="AL3306" s="119">
        <f>AK3306/100</f>
        <v>3.7533999999999996</v>
      </c>
      <c r="AM3306" s="1"/>
      <c r="AN3306" s="1"/>
      <c r="AO3306" s="1"/>
      <c r="AP3306" s="4"/>
      <c r="AS3306" s="1">
        <v>0</v>
      </c>
      <c r="BA3306" s="1">
        <v>47.143853970000002</v>
      </c>
      <c r="BG3306" s="1">
        <v>6.3641478449999997</v>
      </c>
      <c r="BJ3306" s="1">
        <v>187.65918669999999</v>
      </c>
      <c r="BK3306" s="1">
        <v>33913.329570789421</v>
      </c>
      <c r="BZ3306" s="1">
        <v>140.5350607</v>
      </c>
    </row>
    <row r="3307" spans="1:78" hidden="1" x14ac:dyDescent="0.25">
      <c r="A3307" s="1" t="s">
        <v>430</v>
      </c>
      <c r="B3307" s="1" t="s">
        <v>475</v>
      </c>
      <c r="C3307" s="1" t="s">
        <v>158</v>
      </c>
      <c r="D3307" s="84">
        <v>2007</v>
      </c>
      <c r="E3307" s="3">
        <v>39307</v>
      </c>
      <c r="F3307" s="3"/>
      <c r="AK3307" s="4"/>
      <c r="AL3307" s="4"/>
      <c r="AM3307" s="1"/>
      <c r="AN3307" s="1"/>
      <c r="AO3307" s="1"/>
      <c r="AP3307" s="4"/>
      <c r="BC3307" s="1">
        <v>6.1428571429999996</v>
      </c>
    </row>
    <row r="3308" spans="1:78" hidden="1" x14ac:dyDescent="0.25">
      <c r="A3308" s="1" t="s">
        <v>430</v>
      </c>
      <c r="B3308" s="1" t="s">
        <v>475</v>
      </c>
      <c r="C3308" s="1" t="s">
        <v>158</v>
      </c>
      <c r="D3308" s="84">
        <v>2007</v>
      </c>
      <c r="E3308" s="3">
        <v>39308</v>
      </c>
      <c r="F3308" s="3"/>
      <c r="AK3308" s="4"/>
      <c r="AL3308" s="4"/>
      <c r="AM3308" s="1"/>
      <c r="AN3308" s="1"/>
      <c r="AO3308" s="1"/>
      <c r="AP3308" s="4"/>
      <c r="BC3308" s="1">
        <v>6.2857142860000002</v>
      </c>
    </row>
    <row r="3309" spans="1:78" hidden="1" x14ac:dyDescent="0.25">
      <c r="A3309" s="1" t="s">
        <v>430</v>
      </c>
      <c r="B3309" s="1" t="s">
        <v>475</v>
      </c>
      <c r="C3309" s="1" t="s">
        <v>158</v>
      </c>
      <c r="D3309" s="84">
        <v>2007</v>
      </c>
      <c r="E3309" s="3">
        <v>39309</v>
      </c>
      <c r="F3309" s="3"/>
      <c r="AK3309" s="4"/>
      <c r="AL3309" s="4"/>
      <c r="AM3309" s="1"/>
      <c r="AN3309" s="1"/>
      <c r="AO3309" s="1"/>
      <c r="AP3309" s="4"/>
      <c r="BC3309" s="1">
        <v>6.7142857139999998</v>
      </c>
    </row>
    <row r="3310" spans="1:78" hidden="1" x14ac:dyDescent="0.25">
      <c r="A3310" s="1" t="s">
        <v>430</v>
      </c>
      <c r="B3310" s="1" t="s">
        <v>475</v>
      </c>
      <c r="C3310" s="1" t="s">
        <v>158</v>
      </c>
      <c r="D3310" s="84">
        <v>2007</v>
      </c>
      <c r="E3310" s="3">
        <v>39311</v>
      </c>
      <c r="F3310" s="3"/>
      <c r="AK3310" s="4"/>
      <c r="AL3310" s="4"/>
      <c r="AM3310" s="1"/>
      <c r="AN3310" s="1"/>
      <c r="AO3310" s="1"/>
      <c r="AP3310" s="4"/>
      <c r="BC3310" s="1">
        <v>6.8571428570000004</v>
      </c>
    </row>
    <row r="3311" spans="1:78" hidden="1" x14ac:dyDescent="0.25">
      <c r="A3311" s="1" t="s">
        <v>430</v>
      </c>
      <c r="B3311" s="1" t="s">
        <v>475</v>
      </c>
      <c r="C3311" s="1" t="s">
        <v>158</v>
      </c>
      <c r="D3311" s="84">
        <v>2007</v>
      </c>
      <c r="E3311" s="3">
        <v>39312</v>
      </c>
      <c r="F3311" s="3"/>
      <c r="AK3311" s="4"/>
      <c r="AL3311" s="4"/>
      <c r="AM3311" s="1"/>
      <c r="AN3311" s="1"/>
      <c r="AO3311" s="1"/>
      <c r="AP3311" s="4"/>
      <c r="BC3311" s="1">
        <v>7</v>
      </c>
    </row>
    <row r="3312" spans="1:78" hidden="1" x14ac:dyDescent="0.25">
      <c r="A3312" s="1" t="s">
        <v>430</v>
      </c>
      <c r="B3312" s="1" t="s">
        <v>475</v>
      </c>
      <c r="C3312" s="1" t="s">
        <v>158</v>
      </c>
      <c r="D3312" s="84">
        <v>2007</v>
      </c>
      <c r="E3312" s="3">
        <v>39318</v>
      </c>
      <c r="F3312" s="3"/>
      <c r="AK3312" s="4"/>
      <c r="AL3312" s="4"/>
      <c r="AM3312" s="1"/>
      <c r="AN3312" s="1"/>
      <c r="AO3312" s="1"/>
      <c r="AP3312" s="4"/>
      <c r="BC3312" s="1">
        <v>7.2857142860000002</v>
      </c>
    </row>
    <row r="3313" spans="1:130" hidden="1" x14ac:dyDescent="0.25">
      <c r="A3313" s="1" t="s">
        <v>430</v>
      </c>
      <c r="B3313" s="1" t="s">
        <v>475</v>
      </c>
      <c r="C3313" s="1" t="s">
        <v>158</v>
      </c>
      <c r="D3313" s="84">
        <v>2007</v>
      </c>
      <c r="E3313" s="3">
        <v>39319</v>
      </c>
      <c r="F3313" s="3"/>
      <c r="AK3313" s="4"/>
      <c r="AL3313" s="4"/>
      <c r="AM3313" s="1"/>
      <c r="AN3313" s="1"/>
      <c r="AO3313" s="1"/>
      <c r="AP3313" s="4"/>
      <c r="BC3313" s="1">
        <v>7.4285714289999998</v>
      </c>
    </row>
    <row r="3314" spans="1:130" hidden="1" x14ac:dyDescent="0.25">
      <c r="A3314" s="1" t="s">
        <v>430</v>
      </c>
      <c r="B3314" s="1" t="s">
        <v>475</v>
      </c>
      <c r="C3314" s="1" t="s">
        <v>158</v>
      </c>
      <c r="D3314" s="84">
        <v>2007</v>
      </c>
      <c r="E3314" s="3">
        <v>39320</v>
      </c>
      <c r="F3314" s="3"/>
      <c r="AK3314" s="4"/>
      <c r="AL3314" s="4"/>
      <c r="AM3314" s="1"/>
      <c r="AN3314" s="1"/>
      <c r="AO3314" s="1"/>
      <c r="AP3314" s="4"/>
      <c r="BC3314" s="1">
        <v>7.7142857139999998</v>
      </c>
    </row>
    <row r="3315" spans="1:130" hidden="1" x14ac:dyDescent="0.25">
      <c r="A3315" s="1" t="s">
        <v>430</v>
      </c>
      <c r="B3315" s="1" t="s">
        <v>475</v>
      </c>
      <c r="C3315" s="1" t="s">
        <v>158</v>
      </c>
      <c r="D3315" s="84">
        <v>2007</v>
      </c>
      <c r="E3315" s="3">
        <v>39321</v>
      </c>
      <c r="F3315" s="3"/>
      <c r="AK3315" s="4"/>
      <c r="AL3315" s="4"/>
      <c r="AM3315" s="1"/>
      <c r="AN3315" s="1"/>
      <c r="AO3315" s="1"/>
      <c r="AP3315" s="4"/>
      <c r="BC3315" s="1">
        <v>7.8571428570000004</v>
      </c>
    </row>
    <row r="3316" spans="1:130" hidden="1" x14ac:dyDescent="0.25">
      <c r="A3316" s="1" t="s">
        <v>430</v>
      </c>
      <c r="B3316" s="1" t="s">
        <v>475</v>
      </c>
      <c r="C3316" s="1" t="s">
        <v>158</v>
      </c>
      <c r="D3316" s="84">
        <v>2007</v>
      </c>
      <c r="E3316" s="3">
        <v>39322</v>
      </c>
      <c r="F3316" s="3"/>
      <c r="AK3316" s="4"/>
      <c r="AL3316" s="4"/>
      <c r="AM3316" s="1"/>
      <c r="AN3316" s="1"/>
      <c r="AO3316" s="1"/>
      <c r="AP3316" s="4"/>
      <c r="DS3316" s="1">
        <v>512</v>
      </c>
      <c r="DT3316" s="1">
        <v>0.30099999999999999</v>
      </c>
      <c r="DU3316" s="1">
        <v>0.373</v>
      </c>
      <c r="DV3316" s="1">
        <v>0.35499999999999998</v>
      </c>
      <c r="DW3316" s="1">
        <v>0.312</v>
      </c>
      <c r="DX3316" s="1">
        <v>0.32</v>
      </c>
      <c r="DY3316" s="1">
        <v>0.33400000000000002</v>
      </c>
      <c r="DZ3316" s="1">
        <v>0.30299999999999999</v>
      </c>
    </row>
    <row r="3317" spans="1:130" hidden="1" x14ac:dyDescent="0.25">
      <c r="A3317" s="1" t="s">
        <v>430</v>
      </c>
      <c r="B3317" s="1" t="s">
        <v>475</v>
      </c>
      <c r="C3317" s="1" t="s">
        <v>158</v>
      </c>
      <c r="D3317" s="84">
        <v>2007</v>
      </c>
      <c r="E3317" s="3">
        <v>39323</v>
      </c>
      <c r="F3317" s="3"/>
      <c r="AK3317" s="4">
        <v>555.12</v>
      </c>
      <c r="AL3317" s="119">
        <f>AK3317/100</f>
        <v>5.5511999999999997</v>
      </c>
      <c r="AM3317" s="1"/>
      <c r="AN3317" s="1"/>
      <c r="AO3317" s="1"/>
      <c r="AP3317" s="4"/>
      <c r="AS3317" s="1">
        <v>0</v>
      </c>
      <c r="BA3317" s="1">
        <v>105.4114635</v>
      </c>
      <c r="BG3317" s="1">
        <v>4.342824866</v>
      </c>
      <c r="BJ3317" s="1">
        <v>182.75945350000001</v>
      </c>
      <c r="BK3317" s="1">
        <v>23762.518337719997</v>
      </c>
      <c r="BZ3317" s="1">
        <v>266.94773359999999</v>
      </c>
      <c r="CD3317" s="1">
        <v>506.08041589999999</v>
      </c>
    </row>
    <row r="3318" spans="1:130" hidden="1" x14ac:dyDescent="0.25">
      <c r="A3318" s="1" t="s">
        <v>430</v>
      </c>
      <c r="B3318" s="1" t="s">
        <v>475</v>
      </c>
      <c r="C3318" s="1" t="s">
        <v>158</v>
      </c>
      <c r="D3318" s="84">
        <v>2007</v>
      </c>
      <c r="E3318" s="3">
        <v>39326</v>
      </c>
      <c r="F3318" s="3"/>
      <c r="AK3318" s="4"/>
      <c r="AL3318" s="4"/>
      <c r="AM3318" s="1"/>
      <c r="AN3318" s="1"/>
      <c r="AO3318" s="1"/>
      <c r="AP3318" s="4"/>
      <c r="BC3318" s="1">
        <v>8.1428571430000005</v>
      </c>
    </row>
    <row r="3319" spans="1:130" hidden="1" x14ac:dyDescent="0.25">
      <c r="A3319" s="1" t="s">
        <v>430</v>
      </c>
      <c r="B3319" s="1" t="s">
        <v>475</v>
      </c>
      <c r="C3319" s="1" t="s">
        <v>158</v>
      </c>
      <c r="D3319" s="84">
        <v>2007</v>
      </c>
      <c r="E3319" s="3">
        <v>39327</v>
      </c>
      <c r="F3319" s="3"/>
      <c r="AK3319" s="4"/>
      <c r="AL3319" s="4"/>
      <c r="AM3319" s="1"/>
      <c r="AN3319" s="1"/>
      <c r="AO3319" s="1"/>
      <c r="AP3319" s="4"/>
      <c r="BC3319" s="1">
        <v>8</v>
      </c>
    </row>
    <row r="3320" spans="1:130" hidden="1" x14ac:dyDescent="0.25">
      <c r="A3320" s="1" t="s">
        <v>430</v>
      </c>
      <c r="B3320" s="1" t="s">
        <v>475</v>
      </c>
      <c r="C3320" s="1" t="s">
        <v>158</v>
      </c>
      <c r="D3320" s="84">
        <v>2007</v>
      </c>
      <c r="E3320" s="3">
        <v>39328</v>
      </c>
      <c r="F3320" s="3"/>
      <c r="AK3320" s="4"/>
      <c r="AL3320" s="4"/>
      <c r="AM3320" s="1"/>
      <c r="AN3320" s="1"/>
      <c r="AO3320" s="1"/>
      <c r="AP3320" s="4"/>
      <c r="BC3320" s="1">
        <v>8.8571428569999995</v>
      </c>
    </row>
    <row r="3321" spans="1:130" hidden="1" x14ac:dyDescent="0.25">
      <c r="A3321" s="1" t="s">
        <v>430</v>
      </c>
      <c r="B3321" s="1" t="s">
        <v>475</v>
      </c>
      <c r="C3321" s="1" t="s">
        <v>158</v>
      </c>
      <c r="D3321" s="84">
        <v>2007</v>
      </c>
      <c r="E3321" s="3">
        <v>39332</v>
      </c>
      <c r="F3321" s="3"/>
      <c r="AK3321" s="4"/>
      <c r="AL3321" s="4"/>
      <c r="AM3321" s="1"/>
      <c r="AN3321" s="1"/>
      <c r="AO3321" s="1"/>
      <c r="AP3321" s="4"/>
      <c r="BC3321" s="1">
        <v>9</v>
      </c>
    </row>
    <row r="3322" spans="1:130" hidden="1" x14ac:dyDescent="0.25">
      <c r="A3322" s="1" t="s">
        <v>430</v>
      </c>
      <c r="B3322" s="1" t="s">
        <v>475</v>
      </c>
      <c r="C3322" s="1" t="s">
        <v>158</v>
      </c>
      <c r="D3322" s="84">
        <v>2007</v>
      </c>
      <c r="E3322" s="3">
        <v>39353</v>
      </c>
      <c r="F3322" s="3"/>
      <c r="AK3322" s="4">
        <v>1063.3900000000001</v>
      </c>
      <c r="AL3322" s="119">
        <f t="shared" ref="AL3322:AL3323" si="33">AK3322/100</f>
        <v>10.633900000000001</v>
      </c>
      <c r="AM3322" s="1"/>
      <c r="AN3322" s="1"/>
      <c r="AO3322" s="1"/>
      <c r="AP3322" s="4"/>
      <c r="AS3322" s="1">
        <v>168.61988310000001</v>
      </c>
      <c r="BA3322" s="1">
        <v>97.092175240000003</v>
      </c>
      <c r="BG3322" s="1">
        <v>5.0748375389999998</v>
      </c>
      <c r="BJ3322" s="1">
        <v>161.9638956</v>
      </c>
      <c r="BK3322" s="1">
        <v>31333.140755557015</v>
      </c>
      <c r="BZ3322" s="1">
        <v>635.71152329999995</v>
      </c>
      <c r="CD3322" s="1">
        <v>429.0173972</v>
      </c>
    </row>
    <row r="3323" spans="1:130" hidden="1" x14ac:dyDescent="0.25">
      <c r="A3323" s="1" t="s">
        <v>430</v>
      </c>
      <c r="B3323" s="1" t="s">
        <v>475</v>
      </c>
      <c r="C3323" s="1" t="s">
        <v>158</v>
      </c>
      <c r="D3323" s="84">
        <v>2007</v>
      </c>
      <c r="E3323" s="3">
        <v>39402</v>
      </c>
      <c r="F3323" s="3"/>
      <c r="AK3323" s="4">
        <v>1369.7</v>
      </c>
      <c r="AL3323" s="119">
        <f t="shared" si="33"/>
        <v>13.697000000000001</v>
      </c>
      <c r="AM3323" s="1"/>
      <c r="AN3323" s="1"/>
      <c r="AO3323" s="1"/>
      <c r="AP3323" s="4"/>
      <c r="AS3323" s="1">
        <v>483.05770130000002</v>
      </c>
      <c r="AW3323" s="1">
        <v>394</v>
      </c>
      <c r="BA3323" s="1">
        <v>0</v>
      </c>
      <c r="BG3323" s="1">
        <v>0</v>
      </c>
      <c r="BJ3323" s="1">
        <v>0</v>
      </c>
      <c r="DS3323" s="1">
        <v>374</v>
      </c>
      <c r="DT3323" s="1">
        <v>0.13779018000000001</v>
      </c>
      <c r="DU3323" s="1">
        <v>0.25352712999999999</v>
      </c>
      <c r="DV3323" s="1">
        <v>0.26724658899999998</v>
      </c>
      <c r="DW3323" s="1">
        <v>0.23796968399999999</v>
      </c>
      <c r="DX3323" s="1">
        <v>0.23979756099999999</v>
      </c>
      <c r="DY3323" s="1">
        <v>0.278082467</v>
      </c>
    </row>
    <row r="3324" spans="1:130" hidden="1" x14ac:dyDescent="0.25">
      <c r="A3324" s="1" t="s">
        <v>430</v>
      </c>
      <c r="B3324" s="1" t="s">
        <v>475</v>
      </c>
      <c r="C3324" s="1" t="s">
        <v>158</v>
      </c>
      <c r="D3324" s="84">
        <v>2007</v>
      </c>
      <c r="E3324" s="3">
        <v>39402</v>
      </c>
      <c r="F3324" s="3"/>
      <c r="AK3324" s="4"/>
      <c r="AL3324" s="4"/>
      <c r="AM3324" s="1"/>
      <c r="AN3324" s="1"/>
      <c r="AO3324" s="1"/>
      <c r="AP3324" s="4"/>
      <c r="DS3324" s="1">
        <v>374</v>
      </c>
      <c r="DT3324" s="1">
        <v>0.13800000000000001</v>
      </c>
      <c r="DU3324" s="1">
        <v>0.253</v>
      </c>
      <c r="DV3324" s="1">
        <v>0.26800000000000002</v>
      </c>
      <c r="DW3324" s="1">
        <v>0.23799999999999999</v>
      </c>
      <c r="DX3324" s="1">
        <v>0.24399999999999999</v>
      </c>
      <c r="DY3324" s="1">
        <v>0.27800000000000002</v>
      </c>
      <c r="DZ3324" s="1">
        <v>0.183</v>
      </c>
    </row>
    <row r="3325" spans="1:130" hidden="1" x14ac:dyDescent="0.25">
      <c r="A3325" s="1" t="s">
        <v>430</v>
      </c>
      <c r="B3325" s="1" t="s">
        <v>475</v>
      </c>
      <c r="C3325" s="1" t="s">
        <v>159</v>
      </c>
      <c r="D3325" s="84">
        <v>2007</v>
      </c>
      <c r="E3325" s="3">
        <v>39205</v>
      </c>
      <c r="F3325" s="3"/>
      <c r="AK3325" s="4"/>
      <c r="AL3325" s="4"/>
      <c r="AM3325" s="1"/>
      <c r="AN3325" s="1"/>
      <c r="AO3325" s="1"/>
      <c r="AP3325" s="4"/>
      <c r="DS3325" s="1">
        <v>438</v>
      </c>
      <c r="DT3325" s="1">
        <v>0.219</v>
      </c>
      <c r="DU3325" s="1">
        <v>0.22900000000000001</v>
      </c>
      <c r="DV3325" s="1">
        <v>0.255</v>
      </c>
      <c r="DW3325" s="1">
        <v>0.30599999999999999</v>
      </c>
      <c r="DX3325" s="1">
        <v>0.33200000000000002</v>
      </c>
      <c r="DY3325" s="1">
        <v>0.32800000000000001</v>
      </c>
      <c r="DZ3325" s="1">
        <v>0.32800000000000001</v>
      </c>
    </row>
    <row r="3326" spans="1:130" hidden="1" x14ac:dyDescent="0.25">
      <c r="A3326" s="1" t="s">
        <v>430</v>
      </c>
      <c r="B3326" s="1" t="s">
        <v>475</v>
      </c>
      <c r="C3326" s="1" t="s">
        <v>159</v>
      </c>
      <c r="D3326" s="84">
        <v>2007</v>
      </c>
      <c r="E3326" s="3">
        <v>39272</v>
      </c>
      <c r="F3326" s="3"/>
      <c r="AK3326" s="4">
        <v>107.93</v>
      </c>
      <c r="AL3326" s="119">
        <f t="shared" ref="AL3326:AL3327" si="34">AK3326/100</f>
        <v>1.0793000000000001</v>
      </c>
      <c r="AM3326" s="1"/>
      <c r="AN3326" s="1"/>
      <c r="AO3326" s="1"/>
      <c r="AP3326" s="4"/>
      <c r="AS3326" s="1">
        <v>0</v>
      </c>
      <c r="BA3326" s="1">
        <v>0</v>
      </c>
      <c r="BG3326" s="1">
        <v>2.6822974510000002</v>
      </c>
      <c r="BJ3326" s="1">
        <v>85.5906126</v>
      </c>
      <c r="BK3326" s="1">
        <v>31338.687377469516</v>
      </c>
      <c r="BZ3326" s="1">
        <v>22.3367714</v>
      </c>
    </row>
    <row r="3327" spans="1:130" hidden="1" x14ac:dyDescent="0.25">
      <c r="A3327" s="1" t="s">
        <v>430</v>
      </c>
      <c r="B3327" s="1" t="s">
        <v>475</v>
      </c>
      <c r="C3327" s="1" t="s">
        <v>159</v>
      </c>
      <c r="D3327" s="84">
        <v>2007</v>
      </c>
      <c r="E3327" s="3">
        <v>39302</v>
      </c>
      <c r="F3327" s="3"/>
      <c r="AK3327" s="4">
        <v>305.11</v>
      </c>
      <c r="AL3327" s="119">
        <f t="shared" si="34"/>
        <v>3.0510999999999999</v>
      </c>
      <c r="AM3327" s="1"/>
      <c r="AN3327" s="1"/>
      <c r="AO3327" s="1"/>
      <c r="AP3327" s="4"/>
      <c r="AS3327" s="1">
        <v>0</v>
      </c>
      <c r="BA3327" s="1">
        <v>40.359489269999997</v>
      </c>
      <c r="BG3327" s="1">
        <v>4.7832769690000001</v>
      </c>
      <c r="BJ3327" s="1">
        <v>157.59216570000001</v>
      </c>
      <c r="BK3327" s="1">
        <v>30352.250990045632</v>
      </c>
      <c r="BZ3327" s="1">
        <v>107.162745</v>
      </c>
    </row>
    <row r="3328" spans="1:130" hidden="1" x14ac:dyDescent="0.25">
      <c r="A3328" s="1" t="s">
        <v>430</v>
      </c>
      <c r="B3328" s="1" t="s">
        <v>475</v>
      </c>
      <c r="C3328" s="1" t="s">
        <v>159</v>
      </c>
      <c r="D3328" s="84">
        <v>2007</v>
      </c>
      <c r="E3328" s="3">
        <v>39322</v>
      </c>
      <c r="F3328" s="3"/>
      <c r="AK3328" s="4"/>
      <c r="AL3328" s="4"/>
      <c r="AM3328" s="1"/>
      <c r="AN3328" s="1"/>
      <c r="AO3328" s="1"/>
      <c r="AP3328" s="4"/>
      <c r="DS3328" s="1">
        <v>481</v>
      </c>
      <c r="DT3328" s="1">
        <v>0.19600000000000001</v>
      </c>
      <c r="DU3328" s="1">
        <v>0.27400000000000002</v>
      </c>
      <c r="DV3328" s="1">
        <v>0.373</v>
      </c>
      <c r="DW3328" s="1">
        <v>0.38300000000000001</v>
      </c>
      <c r="DX3328" s="1">
        <v>0.33700000000000002</v>
      </c>
      <c r="DY3328" s="1">
        <v>0.29199999999999998</v>
      </c>
      <c r="DZ3328" s="1">
        <v>0.35199999999999998</v>
      </c>
    </row>
    <row r="3329" spans="1:130" hidden="1" x14ac:dyDescent="0.25">
      <c r="A3329" s="1" t="s">
        <v>430</v>
      </c>
      <c r="B3329" s="1" t="s">
        <v>475</v>
      </c>
      <c r="C3329" s="1" t="s">
        <v>159</v>
      </c>
      <c r="D3329" s="84">
        <v>2007</v>
      </c>
      <c r="E3329" s="3">
        <v>39323</v>
      </c>
      <c r="F3329" s="3"/>
      <c r="AK3329" s="4">
        <v>527.75</v>
      </c>
      <c r="AL3329" s="119">
        <f t="shared" ref="AL3329:AL3331" si="35">AK3329/100</f>
        <v>5.2774999999999999</v>
      </c>
      <c r="AM3329" s="1"/>
      <c r="AN3329" s="1"/>
      <c r="AO3329" s="1"/>
      <c r="AP3329" s="4"/>
      <c r="AS3329" s="1">
        <v>0</v>
      </c>
      <c r="BA3329" s="1">
        <v>135.3175516</v>
      </c>
      <c r="BG3329" s="1">
        <v>4.1283082139999996</v>
      </c>
      <c r="BJ3329" s="1">
        <v>162.8070907</v>
      </c>
      <c r="BK3329" s="1">
        <v>25357.054148255604</v>
      </c>
      <c r="BZ3329" s="1">
        <v>229.6248458</v>
      </c>
      <c r="CD3329" s="1">
        <v>679.92792440000005</v>
      </c>
    </row>
    <row r="3330" spans="1:130" hidden="1" x14ac:dyDescent="0.25">
      <c r="A3330" s="1" t="s">
        <v>430</v>
      </c>
      <c r="B3330" s="1" t="s">
        <v>475</v>
      </c>
      <c r="C3330" s="1" t="s">
        <v>159</v>
      </c>
      <c r="D3330" s="84">
        <v>2007</v>
      </c>
      <c r="E3330" s="3">
        <v>39353</v>
      </c>
      <c r="F3330" s="3"/>
      <c r="AK3330" s="4">
        <v>998.25</v>
      </c>
      <c r="AL3330" s="119">
        <f t="shared" si="35"/>
        <v>9.9824999999999999</v>
      </c>
      <c r="AM3330" s="1"/>
      <c r="AN3330" s="1"/>
      <c r="AO3330" s="1"/>
      <c r="AP3330" s="4"/>
      <c r="AS3330" s="1">
        <v>144.09461820000001</v>
      </c>
      <c r="BA3330" s="1">
        <v>136.4983302</v>
      </c>
      <c r="BG3330" s="1">
        <v>4.8132434760000002</v>
      </c>
      <c r="BJ3330" s="1">
        <v>149.3478595</v>
      </c>
      <c r="BK3330" s="1">
        <v>32228.406166583805</v>
      </c>
      <c r="BZ3330" s="1">
        <v>568.31185340000002</v>
      </c>
      <c r="CD3330" s="1">
        <v>420.98791469999998</v>
      </c>
    </row>
    <row r="3331" spans="1:130" hidden="1" x14ac:dyDescent="0.25">
      <c r="A3331" s="1" t="s">
        <v>430</v>
      </c>
      <c r="B3331" s="1" t="s">
        <v>475</v>
      </c>
      <c r="C3331" s="1" t="s">
        <v>159</v>
      </c>
      <c r="D3331" s="84">
        <v>2007</v>
      </c>
      <c r="E3331" s="3">
        <v>39402</v>
      </c>
      <c r="F3331" s="3"/>
      <c r="AK3331" s="4">
        <v>945.96</v>
      </c>
      <c r="AL3331" s="119">
        <f t="shared" si="35"/>
        <v>9.4596</v>
      </c>
      <c r="AM3331" s="1"/>
      <c r="AN3331" s="1"/>
      <c r="AO3331" s="1"/>
      <c r="AP3331" s="4"/>
      <c r="AS3331" s="1">
        <v>301.0316267</v>
      </c>
      <c r="AW3331" s="1">
        <v>301</v>
      </c>
      <c r="BA3331" s="1">
        <v>0</v>
      </c>
      <c r="BG3331" s="1">
        <v>0</v>
      </c>
      <c r="BJ3331" s="1">
        <v>0</v>
      </c>
      <c r="DS3331" s="1">
        <v>355</v>
      </c>
      <c r="DT3331" s="1">
        <v>0.13793666700000001</v>
      </c>
      <c r="DU3331" s="1">
        <v>0.17433238700000001</v>
      </c>
      <c r="DV3331" s="1">
        <v>0.21581035300000001</v>
      </c>
      <c r="DW3331" s="1">
        <v>0.27757904</v>
      </c>
      <c r="DX3331" s="1">
        <v>0.28104812800000001</v>
      </c>
      <c r="DY3331" s="1">
        <v>0.24736988500000001</v>
      </c>
    </row>
    <row r="3332" spans="1:130" hidden="1" x14ac:dyDescent="0.25">
      <c r="A3332" s="1" t="s">
        <v>430</v>
      </c>
      <c r="B3332" s="1" t="s">
        <v>475</v>
      </c>
      <c r="C3332" s="1" t="s">
        <v>159</v>
      </c>
      <c r="D3332" s="84">
        <v>2007</v>
      </c>
      <c r="E3332" s="3">
        <v>39402</v>
      </c>
      <c r="F3332" s="3"/>
      <c r="AK3332" s="4"/>
      <c r="AL3332" s="4"/>
      <c r="AM3332" s="1"/>
      <c r="AN3332" s="1"/>
      <c r="AO3332" s="1"/>
      <c r="AP3332" s="4"/>
      <c r="DS3332" s="1">
        <v>356</v>
      </c>
      <c r="DT3332" s="1">
        <v>0.13800000000000001</v>
      </c>
      <c r="DU3332" s="1">
        <v>0.17399999999999999</v>
      </c>
      <c r="DV3332" s="1">
        <v>0.216</v>
      </c>
      <c r="DW3332" s="1">
        <v>0.27800000000000002</v>
      </c>
      <c r="DX3332" s="1">
        <v>0.28399999999999997</v>
      </c>
      <c r="DY3332" s="1">
        <v>0.247</v>
      </c>
      <c r="DZ3332" s="1">
        <v>0.191</v>
      </c>
    </row>
    <row r="3333" spans="1:130" hidden="1" x14ac:dyDescent="0.25">
      <c r="A3333" s="1" t="s">
        <v>430</v>
      </c>
      <c r="B3333" s="1" t="s">
        <v>474</v>
      </c>
      <c r="C3333" s="1" t="s">
        <v>160</v>
      </c>
      <c r="D3333" s="84">
        <v>2006</v>
      </c>
      <c r="E3333" s="3">
        <v>38876</v>
      </c>
      <c r="F3333" s="3"/>
      <c r="G3333" s="1" t="s">
        <v>118</v>
      </c>
      <c r="AK3333" s="4"/>
      <c r="AL3333" s="4"/>
      <c r="AM3333" s="1"/>
      <c r="AN3333" s="1"/>
      <c r="AO3333" s="1"/>
      <c r="AP3333" s="4"/>
      <c r="BV3333" s="1">
        <v>25.8</v>
      </c>
    </row>
    <row r="3334" spans="1:130" hidden="1" x14ac:dyDescent="0.25">
      <c r="A3334" s="1" t="s">
        <v>430</v>
      </c>
      <c r="B3334" s="1" t="s">
        <v>474</v>
      </c>
      <c r="C3334" s="1" t="s">
        <v>160</v>
      </c>
      <c r="D3334" s="84">
        <v>2006</v>
      </c>
      <c r="E3334" s="3">
        <v>38939</v>
      </c>
      <c r="F3334" s="3"/>
      <c r="G3334" s="1" t="s">
        <v>118</v>
      </c>
      <c r="AK3334" s="4"/>
      <c r="AL3334" s="4"/>
      <c r="AM3334" s="1"/>
      <c r="AN3334" s="1"/>
      <c r="AO3334" s="1"/>
      <c r="AP3334" s="4"/>
      <c r="BV3334" s="1">
        <v>34</v>
      </c>
    </row>
    <row r="3335" spans="1:130" hidden="1" x14ac:dyDescent="0.25">
      <c r="A3335" s="1" t="s">
        <v>430</v>
      </c>
      <c r="B3335" s="1" t="s">
        <v>474</v>
      </c>
      <c r="C3335" s="1" t="s">
        <v>160</v>
      </c>
      <c r="D3335" s="84">
        <v>2006</v>
      </c>
      <c r="E3335" s="3">
        <v>38947</v>
      </c>
      <c r="F3335" s="3"/>
      <c r="G3335" s="1" t="s">
        <v>118</v>
      </c>
      <c r="AK3335" s="4"/>
      <c r="AL3335" s="4"/>
      <c r="AM3335" s="1"/>
      <c r="AN3335" s="1"/>
      <c r="AO3335" s="1"/>
      <c r="AP3335" s="4"/>
      <c r="BV3335" s="1">
        <v>35</v>
      </c>
    </row>
    <row r="3336" spans="1:130" hidden="1" x14ac:dyDescent="0.25">
      <c r="A3336" s="1" t="s">
        <v>430</v>
      </c>
      <c r="B3336" s="1" t="s">
        <v>474</v>
      </c>
      <c r="C3336" s="1" t="s">
        <v>160</v>
      </c>
      <c r="D3336" s="84">
        <v>2006</v>
      </c>
      <c r="E3336" s="3">
        <v>38968</v>
      </c>
      <c r="F3336" s="3"/>
      <c r="G3336" s="1" t="s">
        <v>118</v>
      </c>
      <c r="AK3336" s="4"/>
      <c r="AL3336" s="4"/>
      <c r="AM3336" s="1"/>
      <c r="AN3336" s="1"/>
      <c r="AO3336" s="1"/>
      <c r="AP3336" s="4"/>
      <c r="BV3336" s="1">
        <v>43</v>
      </c>
    </row>
    <row r="3337" spans="1:130" hidden="1" x14ac:dyDescent="0.25">
      <c r="A3337" s="1" t="s">
        <v>430</v>
      </c>
      <c r="B3337" s="1" t="s">
        <v>474</v>
      </c>
      <c r="C3337" s="1" t="s">
        <v>161</v>
      </c>
      <c r="D3337" s="84">
        <v>2006</v>
      </c>
      <c r="E3337" s="3">
        <v>38876</v>
      </c>
      <c r="F3337" s="3"/>
      <c r="G3337" s="1" t="s">
        <v>123</v>
      </c>
      <c r="AK3337" s="4"/>
      <c r="AL3337" s="4"/>
      <c r="AM3337" s="1"/>
      <c r="AN3337" s="1"/>
      <c r="AO3337" s="1"/>
      <c r="AP3337" s="4"/>
      <c r="BV3337" s="1">
        <v>25.8</v>
      </c>
    </row>
    <row r="3338" spans="1:130" hidden="1" x14ac:dyDescent="0.25">
      <c r="A3338" s="1" t="s">
        <v>430</v>
      </c>
      <c r="B3338" s="1" t="s">
        <v>474</v>
      </c>
      <c r="C3338" s="1" t="s">
        <v>161</v>
      </c>
      <c r="D3338" s="84">
        <v>2006</v>
      </c>
      <c r="E3338" s="3">
        <v>38939</v>
      </c>
      <c r="F3338" s="3"/>
      <c r="G3338" s="1" t="s">
        <v>123</v>
      </c>
      <c r="AK3338" s="4"/>
      <c r="AL3338" s="4"/>
      <c r="AM3338" s="1"/>
      <c r="AN3338" s="1"/>
      <c r="AO3338" s="1"/>
      <c r="AP3338" s="4"/>
      <c r="BV3338" s="1">
        <v>34</v>
      </c>
    </row>
    <row r="3339" spans="1:130" hidden="1" x14ac:dyDescent="0.25">
      <c r="A3339" s="1" t="s">
        <v>430</v>
      </c>
      <c r="B3339" s="1" t="s">
        <v>474</v>
      </c>
      <c r="C3339" s="1" t="s">
        <v>161</v>
      </c>
      <c r="D3339" s="84">
        <v>2006</v>
      </c>
      <c r="E3339" s="3">
        <v>38947</v>
      </c>
      <c r="F3339" s="3"/>
      <c r="G3339" s="1" t="s">
        <v>123</v>
      </c>
      <c r="AK3339" s="4"/>
      <c r="AL3339" s="4"/>
      <c r="AM3339" s="1"/>
      <c r="AN3339" s="1"/>
      <c r="AO3339" s="1"/>
      <c r="AP3339" s="4"/>
      <c r="BV3339" s="1">
        <v>33</v>
      </c>
    </row>
    <row r="3340" spans="1:130" hidden="1" x14ac:dyDescent="0.25">
      <c r="A3340" s="1" t="s">
        <v>430</v>
      </c>
      <c r="B3340" s="1" t="s">
        <v>474</v>
      </c>
      <c r="C3340" s="1" t="s">
        <v>161</v>
      </c>
      <c r="D3340" s="84">
        <v>2006</v>
      </c>
      <c r="E3340" s="3">
        <v>38968</v>
      </c>
      <c r="F3340" s="3"/>
      <c r="G3340" s="1" t="s">
        <v>123</v>
      </c>
      <c r="AK3340" s="4"/>
      <c r="AL3340" s="4"/>
      <c r="AM3340" s="1"/>
      <c r="AN3340" s="1"/>
      <c r="AO3340" s="1"/>
      <c r="AP3340" s="4"/>
      <c r="BV3340" s="1">
        <v>39</v>
      </c>
    </row>
    <row r="3341" spans="1:130" hidden="1" x14ac:dyDescent="0.25">
      <c r="A3341" s="1" t="s">
        <v>430</v>
      </c>
      <c r="B3341" s="1" t="s">
        <v>474</v>
      </c>
      <c r="C3341" s="1" t="s">
        <v>162</v>
      </c>
      <c r="D3341" s="84">
        <v>2006</v>
      </c>
      <c r="E3341" s="3">
        <v>38876</v>
      </c>
      <c r="F3341" s="3"/>
      <c r="G3341" s="1" t="s">
        <v>125</v>
      </c>
      <c r="AK3341" s="4"/>
      <c r="AL3341" s="4"/>
      <c r="AM3341" s="1"/>
      <c r="AN3341" s="1"/>
      <c r="AO3341" s="1"/>
      <c r="AP3341" s="4"/>
      <c r="BV3341" s="1">
        <v>25.8</v>
      </c>
    </row>
    <row r="3342" spans="1:130" hidden="1" x14ac:dyDescent="0.25">
      <c r="A3342" s="1" t="s">
        <v>430</v>
      </c>
      <c r="B3342" s="1" t="s">
        <v>474</v>
      </c>
      <c r="C3342" s="1" t="s">
        <v>162</v>
      </c>
      <c r="D3342" s="84">
        <v>2006</v>
      </c>
      <c r="E3342" s="3">
        <v>38939</v>
      </c>
      <c r="F3342" s="3"/>
      <c r="G3342" s="1" t="s">
        <v>125</v>
      </c>
      <c r="AK3342" s="4"/>
      <c r="AL3342" s="4"/>
      <c r="AM3342" s="1"/>
      <c r="AN3342" s="1"/>
      <c r="AO3342" s="1"/>
      <c r="AP3342" s="4"/>
      <c r="BV3342" s="1">
        <v>34</v>
      </c>
    </row>
    <row r="3343" spans="1:130" hidden="1" x14ac:dyDescent="0.25">
      <c r="A3343" s="1" t="s">
        <v>430</v>
      </c>
      <c r="B3343" s="1" t="s">
        <v>474</v>
      </c>
      <c r="C3343" s="1" t="s">
        <v>162</v>
      </c>
      <c r="D3343" s="84">
        <v>2006</v>
      </c>
      <c r="E3343" s="3">
        <v>38947</v>
      </c>
      <c r="F3343" s="3"/>
      <c r="G3343" s="1" t="s">
        <v>125</v>
      </c>
      <c r="AK3343" s="4"/>
      <c r="AL3343" s="4"/>
      <c r="AM3343" s="1"/>
      <c r="AN3343" s="1"/>
      <c r="AO3343" s="1"/>
      <c r="AP3343" s="4"/>
      <c r="BV3343" s="1">
        <v>32</v>
      </c>
    </row>
    <row r="3344" spans="1:130" hidden="1" x14ac:dyDescent="0.25">
      <c r="A3344" s="1" t="s">
        <v>430</v>
      </c>
      <c r="B3344" s="1" t="s">
        <v>474</v>
      </c>
      <c r="C3344" s="1" t="s">
        <v>162</v>
      </c>
      <c r="D3344" s="84">
        <v>2006</v>
      </c>
      <c r="E3344" s="3">
        <v>38968</v>
      </c>
      <c r="F3344" s="3"/>
      <c r="G3344" s="1" t="s">
        <v>125</v>
      </c>
      <c r="AK3344" s="4"/>
      <c r="AL3344" s="4"/>
      <c r="AM3344" s="1"/>
      <c r="AN3344" s="1"/>
      <c r="AO3344" s="1"/>
      <c r="AP3344" s="4"/>
      <c r="BV3344" s="1">
        <v>34</v>
      </c>
    </row>
    <row r="3345" spans="1:74" hidden="1" x14ac:dyDescent="0.25">
      <c r="A3345" s="1" t="s">
        <v>430</v>
      </c>
      <c r="B3345" s="1" t="s">
        <v>474</v>
      </c>
      <c r="C3345" s="1" t="s">
        <v>163</v>
      </c>
      <c r="D3345" s="84">
        <v>2006</v>
      </c>
      <c r="E3345" s="3">
        <v>38876</v>
      </c>
      <c r="F3345" s="3"/>
      <c r="G3345" s="1" t="s">
        <v>118</v>
      </c>
      <c r="AK3345" s="4"/>
      <c r="AL3345" s="4"/>
      <c r="AM3345" s="1"/>
      <c r="AN3345" s="1"/>
      <c r="AO3345" s="1"/>
      <c r="AP3345" s="4"/>
      <c r="BV3345" s="1">
        <v>25.3</v>
      </c>
    </row>
    <row r="3346" spans="1:74" hidden="1" x14ac:dyDescent="0.25">
      <c r="A3346" s="1" t="s">
        <v>430</v>
      </c>
      <c r="B3346" s="1" t="s">
        <v>474</v>
      </c>
      <c r="C3346" s="1" t="s">
        <v>163</v>
      </c>
      <c r="D3346" s="84">
        <v>2006</v>
      </c>
      <c r="E3346" s="3">
        <v>38939</v>
      </c>
      <c r="F3346" s="3"/>
      <c r="G3346" s="1" t="s">
        <v>118</v>
      </c>
      <c r="AK3346" s="4"/>
      <c r="AL3346" s="4"/>
      <c r="AM3346" s="1"/>
      <c r="AN3346" s="1"/>
      <c r="AO3346" s="1"/>
      <c r="AP3346" s="4"/>
      <c r="BV3346" s="1">
        <v>55</v>
      </c>
    </row>
    <row r="3347" spans="1:74" hidden="1" x14ac:dyDescent="0.25">
      <c r="A3347" s="1" t="s">
        <v>430</v>
      </c>
      <c r="B3347" s="1" t="s">
        <v>474</v>
      </c>
      <c r="C3347" s="1" t="s">
        <v>163</v>
      </c>
      <c r="D3347" s="84">
        <v>2006</v>
      </c>
      <c r="E3347" s="3">
        <v>38947</v>
      </c>
      <c r="F3347" s="3"/>
      <c r="G3347" s="1" t="s">
        <v>118</v>
      </c>
      <c r="AK3347" s="4"/>
      <c r="AL3347" s="4"/>
      <c r="AM3347" s="1"/>
      <c r="AN3347" s="1"/>
      <c r="AO3347" s="1"/>
      <c r="AP3347" s="4"/>
      <c r="BV3347" s="1">
        <v>70</v>
      </c>
    </row>
    <row r="3348" spans="1:74" hidden="1" x14ac:dyDescent="0.25">
      <c r="A3348" s="1" t="s">
        <v>430</v>
      </c>
      <c r="B3348" s="1" t="s">
        <v>474</v>
      </c>
      <c r="C3348" s="1" t="s">
        <v>163</v>
      </c>
      <c r="D3348" s="84">
        <v>2006</v>
      </c>
      <c r="E3348" s="3">
        <v>38968</v>
      </c>
      <c r="F3348" s="3"/>
      <c r="G3348" s="1" t="s">
        <v>118</v>
      </c>
      <c r="AK3348" s="4"/>
      <c r="AL3348" s="4"/>
      <c r="AM3348" s="1"/>
      <c r="AN3348" s="1"/>
      <c r="AO3348" s="1"/>
      <c r="AP3348" s="4"/>
      <c r="BV3348" s="1">
        <v>76</v>
      </c>
    </row>
    <row r="3349" spans="1:74" hidden="1" x14ac:dyDescent="0.25">
      <c r="A3349" s="1" t="s">
        <v>430</v>
      </c>
      <c r="B3349" s="1" t="s">
        <v>474</v>
      </c>
      <c r="C3349" s="1" t="s">
        <v>164</v>
      </c>
      <c r="D3349" s="84">
        <v>2006</v>
      </c>
      <c r="E3349" s="3">
        <v>38876</v>
      </c>
      <c r="F3349" s="3"/>
      <c r="G3349" s="1" t="s">
        <v>123</v>
      </c>
      <c r="AK3349" s="4"/>
      <c r="AL3349" s="4"/>
      <c r="AM3349" s="1"/>
      <c r="AN3349" s="1"/>
      <c r="AO3349" s="1"/>
      <c r="AP3349" s="4"/>
      <c r="BV3349" s="1">
        <v>25.3</v>
      </c>
    </row>
    <row r="3350" spans="1:74" hidden="1" x14ac:dyDescent="0.25">
      <c r="A3350" s="1" t="s">
        <v>430</v>
      </c>
      <c r="B3350" s="1" t="s">
        <v>474</v>
      </c>
      <c r="C3350" s="1" t="s">
        <v>164</v>
      </c>
      <c r="D3350" s="84">
        <v>2006</v>
      </c>
      <c r="E3350" s="3">
        <v>38939</v>
      </c>
      <c r="F3350" s="3"/>
      <c r="G3350" s="1" t="s">
        <v>123</v>
      </c>
      <c r="AK3350" s="4"/>
      <c r="AL3350" s="4"/>
      <c r="AM3350" s="1"/>
      <c r="AN3350" s="1"/>
      <c r="AO3350" s="1"/>
      <c r="AP3350" s="4"/>
      <c r="BV3350" s="1">
        <v>48</v>
      </c>
    </row>
    <row r="3351" spans="1:74" hidden="1" x14ac:dyDescent="0.25">
      <c r="A3351" s="1" t="s">
        <v>430</v>
      </c>
      <c r="B3351" s="1" t="s">
        <v>474</v>
      </c>
      <c r="C3351" s="1" t="s">
        <v>164</v>
      </c>
      <c r="D3351" s="84">
        <v>2006</v>
      </c>
      <c r="E3351" s="3">
        <v>38947</v>
      </c>
      <c r="F3351" s="3"/>
      <c r="G3351" s="1" t="s">
        <v>123</v>
      </c>
      <c r="AK3351" s="4"/>
      <c r="AL3351" s="4"/>
      <c r="AM3351" s="1"/>
      <c r="AN3351" s="1"/>
      <c r="AO3351" s="1"/>
      <c r="AP3351" s="4"/>
      <c r="BV3351" s="1">
        <v>51</v>
      </c>
    </row>
    <row r="3352" spans="1:74" hidden="1" x14ac:dyDescent="0.25">
      <c r="A3352" s="1" t="s">
        <v>430</v>
      </c>
      <c r="B3352" s="1" t="s">
        <v>474</v>
      </c>
      <c r="C3352" s="1" t="s">
        <v>164</v>
      </c>
      <c r="D3352" s="84">
        <v>2006</v>
      </c>
      <c r="E3352" s="3">
        <v>38968</v>
      </c>
      <c r="F3352" s="3"/>
      <c r="G3352" s="1" t="s">
        <v>123</v>
      </c>
      <c r="AK3352" s="4"/>
      <c r="AL3352" s="4"/>
      <c r="AM3352" s="1"/>
      <c r="AN3352" s="1"/>
      <c r="AO3352" s="1"/>
      <c r="AP3352" s="4"/>
      <c r="BV3352" s="1">
        <v>71</v>
      </c>
    </row>
    <row r="3353" spans="1:74" hidden="1" x14ac:dyDescent="0.25">
      <c r="A3353" s="1" t="s">
        <v>430</v>
      </c>
      <c r="B3353" s="1" t="s">
        <v>474</v>
      </c>
      <c r="C3353" s="1" t="s">
        <v>165</v>
      </c>
      <c r="D3353" s="84">
        <v>2006</v>
      </c>
      <c r="E3353" s="3">
        <v>38876</v>
      </c>
      <c r="F3353" s="3"/>
      <c r="G3353" s="1" t="s">
        <v>125</v>
      </c>
      <c r="AK3353" s="4"/>
      <c r="AL3353" s="4"/>
      <c r="AM3353" s="1"/>
      <c r="AN3353" s="1"/>
      <c r="AO3353" s="1"/>
      <c r="AP3353" s="4"/>
      <c r="BV3353" s="1">
        <v>25.3</v>
      </c>
    </row>
    <row r="3354" spans="1:74" hidden="1" x14ac:dyDescent="0.25">
      <c r="A3354" s="1" t="s">
        <v>430</v>
      </c>
      <c r="B3354" s="1" t="s">
        <v>474</v>
      </c>
      <c r="C3354" s="1" t="s">
        <v>165</v>
      </c>
      <c r="D3354" s="84">
        <v>2006</v>
      </c>
      <c r="E3354" s="3">
        <v>38939</v>
      </c>
      <c r="F3354" s="3"/>
      <c r="G3354" s="1" t="s">
        <v>125</v>
      </c>
      <c r="AK3354" s="4"/>
      <c r="AL3354" s="4"/>
      <c r="AM3354" s="1"/>
      <c r="AN3354" s="1"/>
      <c r="AO3354" s="1"/>
      <c r="AP3354" s="4"/>
      <c r="BV3354" s="1">
        <v>48</v>
      </c>
    </row>
    <row r="3355" spans="1:74" hidden="1" x14ac:dyDescent="0.25">
      <c r="A3355" s="1" t="s">
        <v>430</v>
      </c>
      <c r="B3355" s="1" t="s">
        <v>474</v>
      </c>
      <c r="C3355" s="1" t="s">
        <v>165</v>
      </c>
      <c r="D3355" s="84">
        <v>2006</v>
      </c>
      <c r="E3355" s="3">
        <v>38947</v>
      </c>
      <c r="F3355" s="3"/>
      <c r="G3355" s="1" t="s">
        <v>125</v>
      </c>
      <c r="AK3355" s="4"/>
      <c r="AL3355" s="4"/>
      <c r="AM3355" s="1"/>
      <c r="AN3355" s="1"/>
      <c r="AO3355" s="1"/>
      <c r="AP3355" s="4"/>
      <c r="BV3355" s="1">
        <v>32</v>
      </c>
    </row>
    <row r="3356" spans="1:74" hidden="1" x14ac:dyDescent="0.25">
      <c r="A3356" s="1" t="s">
        <v>430</v>
      </c>
      <c r="B3356" s="1" t="s">
        <v>474</v>
      </c>
      <c r="C3356" s="1" t="s">
        <v>165</v>
      </c>
      <c r="D3356" s="84">
        <v>2006</v>
      </c>
      <c r="E3356" s="3">
        <v>38968</v>
      </c>
      <c r="F3356" s="3"/>
      <c r="G3356" s="1" t="s">
        <v>125</v>
      </c>
      <c r="AK3356" s="4"/>
      <c r="AL3356" s="4"/>
      <c r="AM3356" s="1"/>
      <c r="AN3356" s="1"/>
      <c r="AO3356" s="1"/>
      <c r="AP3356" s="4"/>
      <c r="BV3356" s="1">
        <v>47</v>
      </c>
    </row>
    <row r="3357" spans="1:74" hidden="1" x14ac:dyDescent="0.25">
      <c r="A3357" s="1" t="s">
        <v>430</v>
      </c>
      <c r="B3357" s="1" t="s">
        <v>474</v>
      </c>
      <c r="C3357" s="1" t="s">
        <v>166</v>
      </c>
      <c r="D3357" s="84">
        <v>2006</v>
      </c>
      <c r="E3357" s="3">
        <v>38876</v>
      </c>
      <c r="F3357" s="3"/>
      <c r="G3357" s="1" t="s">
        <v>118</v>
      </c>
      <c r="AK3357" s="4"/>
      <c r="AL3357" s="4"/>
      <c r="AM3357" s="1"/>
      <c r="AN3357" s="1"/>
      <c r="AO3357" s="1"/>
      <c r="AP3357" s="4"/>
      <c r="BV3357" s="1">
        <v>25</v>
      </c>
    </row>
    <row r="3358" spans="1:74" hidden="1" x14ac:dyDescent="0.25">
      <c r="A3358" s="1" t="s">
        <v>430</v>
      </c>
      <c r="B3358" s="1" t="s">
        <v>474</v>
      </c>
      <c r="C3358" s="1" t="s">
        <v>166</v>
      </c>
      <c r="D3358" s="84">
        <v>2006</v>
      </c>
      <c r="E3358" s="3">
        <v>38939</v>
      </c>
      <c r="F3358" s="3"/>
      <c r="G3358" s="1" t="s">
        <v>118</v>
      </c>
      <c r="AK3358" s="4"/>
      <c r="AL3358" s="4"/>
      <c r="AM3358" s="1"/>
      <c r="AN3358" s="1"/>
      <c r="AO3358" s="1"/>
      <c r="AP3358" s="4"/>
      <c r="BV3358" s="1">
        <v>34</v>
      </c>
    </row>
    <row r="3359" spans="1:74" hidden="1" x14ac:dyDescent="0.25">
      <c r="A3359" s="1" t="s">
        <v>430</v>
      </c>
      <c r="B3359" s="1" t="s">
        <v>474</v>
      </c>
      <c r="C3359" s="1" t="s">
        <v>166</v>
      </c>
      <c r="D3359" s="84">
        <v>2006</v>
      </c>
      <c r="E3359" s="3">
        <v>38947</v>
      </c>
      <c r="F3359" s="3"/>
      <c r="G3359" s="1" t="s">
        <v>118</v>
      </c>
      <c r="AK3359" s="4"/>
      <c r="AL3359" s="4"/>
      <c r="AM3359" s="1"/>
      <c r="AN3359" s="1"/>
      <c r="AO3359" s="1"/>
      <c r="AP3359" s="4"/>
      <c r="BV3359" s="1">
        <v>38.4</v>
      </c>
    </row>
    <row r="3360" spans="1:74" hidden="1" x14ac:dyDescent="0.25">
      <c r="A3360" s="1" t="s">
        <v>430</v>
      </c>
      <c r="B3360" s="1" t="s">
        <v>474</v>
      </c>
      <c r="C3360" s="1" t="s">
        <v>166</v>
      </c>
      <c r="D3360" s="84">
        <v>2006</v>
      </c>
      <c r="E3360" s="3">
        <v>38968</v>
      </c>
      <c r="F3360" s="3"/>
      <c r="G3360" s="1" t="s">
        <v>118</v>
      </c>
      <c r="AK3360" s="4"/>
      <c r="AL3360" s="4"/>
      <c r="AM3360" s="1"/>
      <c r="AN3360" s="1"/>
      <c r="AO3360" s="1"/>
      <c r="AP3360" s="4"/>
      <c r="BV3360" s="1">
        <v>57</v>
      </c>
    </row>
    <row r="3361" spans="1:74" hidden="1" x14ac:dyDescent="0.25">
      <c r="A3361" s="1" t="s">
        <v>430</v>
      </c>
      <c r="B3361" s="1" t="s">
        <v>474</v>
      </c>
      <c r="C3361" s="1" t="s">
        <v>167</v>
      </c>
      <c r="D3361" s="84">
        <v>2006</v>
      </c>
      <c r="E3361" s="3">
        <v>38876</v>
      </c>
      <c r="F3361" s="3"/>
      <c r="G3361" s="1" t="s">
        <v>123</v>
      </c>
      <c r="AK3361" s="4"/>
      <c r="AL3361" s="4"/>
      <c r="AM3361" s="1"/>
      <c r="AN3361" s="1"/>
      <c r="AO3361" s="1"/>
      <c r="AP3361" s="4"/>
      <c r="BV3361" s="1">
        <v>25</v>
      </c>
    </row>
    <row r="3362" spans="1:74" hidden="1" x14ac:dyDescent="0.25">
      <c r="A3362" s="1" t="s">
        <v>430</v>
      </c>
      <c r="B3362" s="1" t="s">
        <v>474</v>
      </c>
      <c r="C3362" s="1" t="s">
        <v>167</v>
      </c>
      <c r="D3362" s="84">
        <v>2006</v>
      </c>
      <c r="E3362" s="3">
        <v>38939</v>
      </c>
      <c r="F3362" s="3"/>
      <c r="G3362" s="1" t="s">
        <v>123</v>
      </c>
      <c r="AK3362" s="4"/>
      <c r="AL3362" s="4"/>
      <c r="AM3362" s="1"/>
      <c r="AN3362" s="1"/>
      <c r="AO3362" s="1"/>
      <c r="AP3362" s="4"/>
      <c r="BV3362" s="1">
        <v>34</v>
      </c>
    </row>
    <row r="3363" spans="1:74" hidden="1" x14ac:dyDescent="0.25">
      <c r="A3363" s="1" t="s">
        <v>430</v>
      </c>
      <c r="B3363" s="1" t="s">
        <v>474</v>
      </c>
      <c r="C3363" s="1" t="s">
        <v>167</v>
      </c>
      <c r="D3363" s="84">
        <v>2006</v>
      </c>
      <c r="E3363" s="3">
        <v>38947</v>
      </c>
      <c r="F3363" s="3"/>
      <c r="G3363" s="1" t="s">
        <v>123</v>
      </c>
      <c r="AK3363" s="4"/>
      <c r="AL3363" s="4"/>
      <c r="AM3363" s="1"/>
      <c r="AN3363" s="1"/>
      <c r="AO3363" s="1"/>
      <c r="AP3363" s="4"/>
      <c r="BV3363" s="1">
        <v>34</v>
      </c>
    </row>
    <row r="3364" spans="1:74" hidden="1" x14ac:dyDescent="0.25">
      <c r="A3364" s="1" t="s">
        <v>430</v>
      </c>
      <c r="B3364" s="1" t="s">
        <v>474</v>
      </c>
      <c r="C3364" s="1" t="s">
        <v>167</v>
      </c>
      <c r="D3364" s="84">
        <v>2006</v>
      </c>
      <c r="E3364" s="3">
        <v>38968</v>
      </c>
      <c r="F3364" s="3"/>
      <c r="G3364" s="1" t="s">
        <v>123</v>
      </c>
      <c r="AK3364" s="4"/>
      <c r="AL3364" s="4"/>
      <c r="AM3364" s="1"/>
      <c r="AN3364" s="1"/>
      <c r="AO3364" s="1"/>
      <c r="AP3364" s="4"/>
      <c r="BV3364" s="1">
        <v>53</v>
      </c>
    </row>
    <row r="3365" spans="1:74" hidden="1" x14ac:dyDescent="0.25">
      <c r="A3365" s="1" t="s">
        <v>430</v>
      </c>
      <c r="B3365" s="1" t="s">
        <v>474</v>
      </c>
      <c r="C3365" s="1" t="s">
        <v>168</v>
      </c>
      <c r="D3365" s="84">
        <v>2006</v>
      </c>
      <c r="E3365" s="3">
        <v>38876</v>
      </c>
      <c r="F3365" s="3"/>
      <c r="G3365" s="1" t="s">
        <v>125</v>
      </c>
      <c r="AK3365" s="4"/>
      <c r="AL3365" s="4"/>
      <c r="AM3365" s="1"/>
      <c r="AN3365" s="1"/>
      <c r="AO3365" s="1"/>
      <c r="AP3365" s="4"/>
      <c r="BV3365" s="1">
        <v>25</v>
      </c>
    </row>
    <row r="3366" spans="1:74" hidden="1" x14ac:dyDescent="0.25">
      <c r="A3366" s="1" t="s">
        <v>430</v>
      </c>
      <c r="B3366" s="1" t="s">
        <v>474</v>
      </c>
      <c r="C3366" s="1" t="s">
        <v>168</v>
      </c>
      <c r="D3366" s="84">
        <v>2006</v>
      </c>
      <c r="E3366" s="3">
        <v>38939</v>
      </c>
      <c r="F3366" s="3"/>
      <c r="G3366" s="1" t="s">
        <v>125</v>
      </c>
      <c r="AK3366" s="4"/>
      <c r="AL3366" s="4"/>
      <c r="AM3366" s="1"/>
      <c r="AN3366" s="1"/>
      <c r="AO3366" s="1"/>
      <c r="AP3366" s="4"/>
      <c r="BV3366" s="1">
        <v>34</v>
      </c>
    </row>
    <row r="3367" spans="1:74" hidden="1" x14ac:dyDescent="0.25">
      <c r="A3367" s="1" t="s">
        <v>430</v>
      </c>
      <c r="B3367" s="1" t="s">
        <v>474</v>
      </c>
      <c r="C3367" s="1" t="s">
        <v>168</v>
      </c>
      <c r="D3367" s="84">
        <v>2006</v>
      </c>
      <c r="E3367" s="3">
        <v>38947</v>
      </c>
      <c r="F3367" s="3"/>
      <c r="G3367" s="1" t="s">
        <v>125</v>
      </c>
      <c r="AK3367" s="4"/>
      <c r="AL3367" s="4"/>
      <c r="AM3367" s="1"/>
      <c r="AN3367" s="1"/>
      <c r="AO3367" s="1"/>
      <c r="AP3367" s="4"/>
      <c r="BV3367" s="1">
        <v>32</v>
      </c>
    </row>
    <row r="3368" spans="1:74" hidden="1" x14ac:dyDescent="0.25">
      <c r="A3368" s="1" t="s">
        <v>430</v>
      </c>
      <c r="B3368" s="1" t="s">
        <v>474</v>
      </c>
      <c r="C3368" s="1" t="s">
        <v>168</v>
      </c>
      <c r="D3368" s="84">
        <v>2006</v>
      </c>
      <c r="E3368" s="3">
        <v>38968</v>
      </c>
      <c r="F3368" s="3"/>
      <c r="G3368" s="1" t="s">
        <v>125</v>
      </c>
      <c r="AK3368" s="4"/>
      <c r="AL3368" s="4"/>
      <c r="AM3368" s="1"/>
      <c r="AN3368" s="1"/>
      <c r="AO3368" s="1"/>
      <c r="AP3368" s="4"/>
      <c r="BV3368" s="1">
        <v>33</v>
      </c>
    </row>
    <row r="3369" spans="1:74" hidden="1" x14ac:dyDescent="0.25">
      <c r="A3369" s="1" t="s">
        <v>430</v>
      </c>
      <c r="B3369" s="1" t="s">
        <v>474</v>
      </c>
      <c r="C3369" s="1" t="s">
        <v>169</v>
      </c>
      <c r="D3369" s="84">
        <v>2006</v>
      </c>
      <c r="E3369" s="3">
        <v>38876</v>
      </c>
      <c r="F3369" s="3"/>
      <c r="G3369" s="1" t="s">
        <v>118</v>
      </c>
      <c r="AK3369" s="4"/>
      <c r="AL3369" s="4"/>
      <c r="AM3369" s="1"/>
      <c r="AN3369" s="1"/>
      <c r="AO3369" s="1"/>
      <c r="AP3369" s="4"/>
      <c r="BV3369" s="1">
        <v>31.5</v>
      </c>
    </row>
    <row r="3370" spans="1:74" hidden="1" x14ac:dyDescent="0.25">
      <c r="A3370" s="1" t="s">
        <v>430</v>
      </c>
      <c r="B3370" s="1" t="s">
        <v>474</v>
      </c>
      <c r="C3370" s="1" t="s">
        <v>169</v>
      </c>
      <c r="D3370" s="84">
        <v>2006</v>
      </c>
      <c r="E3370" s="3">
        <v>38939</v>
      </c>
      <c r="F3370" s="3"/>
      <c r="G3370" s="1" t="s">
        <v>118</v>
      </c>
      <c r="AK3370" s="4"/>
      <c r="AL3370" s="4"/>
      <c r="AM3370" s="1"/>
      <c r="AN3370" s="1"/>
      <c r="AO3370" s="1"/>
      <c r="AP3370" s="4"/>
      <c r="BV3370" s="1">
        <v>37</v>
      </c>
    </row>
    <row r="3371" spans="1:74" hidden="1" x14ac:dyDescent="0.25">
      <c r="A3371" s="1" t="s">
        <v>430</v>
      </c>
      <c r="B3371" s="1" t="s">
        <v>474</v>
      </c>
      <c r="C3371" s="1" t="s">
        <v>169</v>
      </c>
      <c r="D3371" s="84">
        <v>2006</v>
      </c>
      <c r="E3371" s="3">
        <v>38947</v>
      </c>
      <c r="F3371" s="3"/>
      <c r="G3371" s="1" t="s">
        <v>118</v>
      </c>
      <c r="AK3371" s="4"/>
      <c r="AL3371" s="4"/>
      <c r="AM3371" s="1"/>
      <c r="AN3371" s="1"/>
      <c r="AO3371" s="1"/>
      <c r="AP3371" s="4"/>
      <c r="BV3371" s="1">
        <v>38.799999999999997</v>
      </c>
    </row>
    <row r="3372" spans="1:74" hidden="1" x14ac:dyDescent="0.25">
      <c r="A3372" s="1" t="s">
        <v>430</v>
      </c>
      <c r="B3372" s="1" t="s">
        <v>474</v>
      </c>
      <c r="C3372" s="1" t="s">
        <v>169</v>
      </c>
      <c r="D3372" s="84">
        <v>2006</v>
      </c>
      <c r="E3372" s="3">
        <v>38968</v>
      </c>
      <c r="F3372" s="3"/>
      <c r="G3372" s="1" t="s">
        <v>118</v>
      </c>
      <c r="AK3372" s="4"/>
      <c r="AL3372" s="4"/>
      <c r="AM3372" s="1"/>
      <c r="AN3372" s="1"/>
      <c r="AO3372" s="1"/>
      <c r="AP3372" s="4"/>
      <c r="BV3372" s="1">
        <v>61</v>
      </c>
    </row>
    <row r="3373" spans="1:74" hidden="1" x14ac:dyDescent="0.25">
      <c r="A3373" s="1" t="s">
        <v>430</v>
      </c>
      <c r="B3373" s="1" t="s">
        <v>474</v>
      </c>
      <c r="C3373" s="1" t="s">
        <v>170</v>
      </c>
      <c r="D3373" s="84">
        <v>2006</v>
      </c>
      <c r="E3373" s="3">
        <v>38876</v>
      </c>
      <c r="F3373" s="3"/>
      <c r="G3373" s="1" t="s">
        <v>123</v>
      </c>
      <c r="AK3373" s="4"/>
      <c r="AL3373" s="4"/>
      <c r="AM3373" s="1"/>
      <c r="AN3373" s="1"/>
      <c r="AO3373" s="1"/>
      <c r="AP3373" s="4"/>
      <c r="BV3373" s="1">
        <v>31.5</v>
      </c>
    </row>
    <row r="3374" spans="1:74" hidden="1" x14ac:dyDescent="0.25">
      <c r="A3374" s="1" t="s">
        <v>430</v>
      </c>
      <c r="B3374" s="1" t="s">
        <v>474</v>
      </c>
      <c r="C3374" s="1" t="s">
        <v>170</v>
      </c>
      <c r="D3374" s="84">
        <v>2006</v>
      </c>
      <c r="E3374" s="3">
        <v>38939</v>
      </c>
      <c r="F3374" s="3"/>
      <c r="G3374" s="1" t="s">
        <v>123</v>
      </c>
      <c r="AK3374" s="4"/>
      <c r="AL3374" s="4"/>
      <c r="AM3374" s="1"/>
      <c r="AN3374" s="1"/>
      <c r="AO3374" s="1"/>
      <c r="AP3374" s="4"/>
      <c r="BV3374" s="1">
        <v>34</v>
      </c>
    </row>
    <row r="3375" spans="1:74" hidden="1" x14ac:dyDescent="0.25">
      <c r="A3375" s="1" t="s">
        <v>430</v>
      </c>
      <c r="B3375" s="1" t="s">
        <v>474</v>
      </c>
      <c r="C3375" s="1" t="s">
        <v>170</v>
      </c>
      <c r="D3375" s="84">
        <v>2006</v>
      </c>
      <c r="E3375" s="3">
        <v>38947</v>
      </c>
      <c r="F3375" s="3"/>
      <c r="G3375" s="1" t="s">
        <v>123</v>
      </c>
      <c r="AK3375" s="4"/>
      <c r="AL3375" s="4"/>
      <c r="AM3375" s="1"/>
      <c r="AN3375" s="1"/>
      <c r="AO3375" s="1"/>
      <c r="AP3375" s="4"/>
      <c r="BV3375" s="1">
        <v>35</v>
      </c>
    </row>
    <row r="3376" spans="1:74" hidden="1" x14ac:dyDescent="0.25">
      <c r="A3376" s="1" t="s">
        <v>430</v>
      </c>
      <c r="B3376" s="1" t="s">
        <v>474</v>
      </c>
      <c r="C3376" s="1" t="s">
        <v>170</v>
      </c>
      <c r="D3376" s="84">
        <v>2006</v>
      </c>
      <c r="E3376" s="3">
        <v>38968</v>
      </c>
      <c r="F3376" s="3"/>
      <c r="G3376" s="1" t="s">
        <v>123</v>
      </c>
      <c r="AK3376" s="4"/>
      <c r="AL3376" s="4"/>
      <c r="AM3376" s="1"/>
      <c r="AN3376" s="1"/>
      <c r="AO3376" s="1"/>
      <c r="AP3376" s="4"/>
      <c r="BV3376" s="1">
        <v>41</v>
      </c>
    </row>
    <row r="3377" spans="1:74" hidden="1" x14ac:dyDescent="0.25">
      <c r="A3377" s="1" t="s">
        <v>430</v>
      </c>
      <c r="B3377" s="1" t="s">
        <v>474</v>
      </c>
      <c r="C3377" s="1" t="s">
        <v>171</v>
      </c>
      <c r="D3377" s="84">
        <v>2006</v>
      </c>
      <c r="E3377" s="3">
        <v>38876</v>
      </c>
      <c r="F3377" s="3"/>
      <c r="G3377" s="1" t="s">
        <v>125</v>
      </c>
      <c r="AK3377" s="4"/>
      <c r="AL3377" s="4"/>
      <c r="AM3377" s="1"/>
      <c r="AN3377" s="1"/>
      <c r="AO3377" s="1"/>
      <c r="AP3377" s="4"/>
      <c r="BV3377" s="1">
        <v>31.5</v>
      </c>
    </row>
    <row r="3378" spans="1:74" hidden="1" x14ac:dyDescent="0.25">
      <c r="A3378" s="1" t="s">
        <v>430</v>
      </c>
      <c r="B3378" s="1" t="s">
        <v>474</v>
      </c>
      <c r="C3378" s="1" t="s">
        <v>171</v>
      </c>
      <c r="D3378" s="84">
        <v>2006</v>
      </c>
      <c r="E3378" s="3">
        <v>38939</v>
      </c>
      <c r="F3378" s="3"/>
      <c r="G3378" s="1" t="s">
        <v>125</v>
      </c>
      <c r="AK3378" s="4"/>
      <c r="AL3378" s="4"/>
      <c r="AM3378" s="1"/>
      <c r="AN3378" s="1"/>
      <c r="AO3378" s="1"/>
      <c r="AP3378" s="4"/>
      <c r="BV3378" s="1">
        <v>34</v>
      </c>
    </row>
    <row r="3379" spans="1:74" hidden="1" x14ac:dyDescent="0.25">
      <c r="A3379" s="1" t="s">
        <v>430</v>
      </c>
      <c r="B3379" s="1" t="s">
        <v>474</v>
      </c>
      <c r="C3379" s="1" t="s">
        <v>171</v>
      </c>
      <c r="D3379" s="84">
        <v>2006</v>
      </c>
      <c r="E3379" s="3">
        <v>38947</v>
      </c>
      <c r="F3379" s="3"/>
      <c r="G3379" s="1" t="s">
        <v>125</v>
      </c>
      <c r="AK3379" s="4"/>
      <c r="AL3379" s="4"/>
      <c r="AM3379" s="1"/>
      <c r="AN3379" s="1"/>
      <c r="AO3379" s="1"/>
      <c r="AP3379" s="4"/>
      <c r="BV3379" s="1">
        <v>32</v>
      </c>
    </row>
    <row r="3380" spans="1:74" hidden="1" x14ac:dyDescent="0.25">
      <c r="A3380" s="1" t="s">
        <v>430</v>
      </c>
      <c r="B3380" s="1" t="s">
        <v>474</v>
      </c>
      <c r="C3380" s="1" t="s">
        <v>171</v>
      </c>
      <c r="D3380" s="84">
        <v>2006</v>
      </c>
      <c r="E3380" s="3">
        <v>38968</v>
      </c>
      <c r="F3380" s="3"/>
      <c r="G3380" s="1" t="s">
        <v>125</v>
      </c>
      <c r="AK3380" s="4"/>
      <c r="AL3380" s="4"/>
      <c r="AM3380" s="1"/>
      <c r="AN3380" s="1"/>
      <c r="AO3380" s="1"/>
      <c r="AP3380" s="4"/>
      <c r="BV3380" s="1">
        <v>33</v>
      </c>
    </row>
    <row r="3381" spans="1:74" hidden="1" x14ac:dyDescent="0.25">
      <c r="A3381" s="1" t="s">
        <v>430</v>
      </c>
      <c r="B3381" s="1" t="s">
        <v>474</v>
      </c>
      <c r="C3381" s="1" t="s">
        <v>172</v>
      </c>
      <c r="D3381" s="84">
        <v>2006</v>
      </c>
      <c r="E3381" s="3">
        <v>38876</v>
      </c>
      <c r="F3381" s="3"/>
      <c r="G3381" s="1" t="s">
        <v>118</v>
      </c>
      <c r="AK3381" s="4"/>
      <c r="AL3381" s="4"/>
      <c r="AM3381" s="1"/>
      <c r="AN3381" s="1"/>
      <c r="AO3381" s="1"/>
      <c r="AP3381" s="4"/>
      <c r="BV3381" s="1">
        <v>27</v>
      </c>
    </row>
    <row r="3382" spans="1:74" hidden="1" x14ac:dyDescent="0.25">
      <c r="A3382" s="1" t="s">
        <v>430</v>
      </c>
      <c r="B3382" s="1" t="s">
        <v>474</v>
      </c>
      <c r="C3382" s="1" t="s">
        <v>172</v>
      </c>
      <c r="D3382" s="84">
        <v>2006</v>
      </c>
      <c r="E3382" s="3">
        <v>38939</v>
      </c>
      <c r="F3382" s="3"/>
      <c r="G3382" s="1" t="s">
        <v>118</v>
      </c>
      <c r="AK3382" s="4"/>
      <c r="AL3382" s="4"/>
      <c r="AM3382" s="1"/>
      <c r="AN3382" s="1"/>
      <c r="AO3382" s="1"/>
      <c r="AP3382" s="4"/>
      <c r="BV3382" s="1">
        <v>34</v>
      </c>
    </row>
    <row r="3383" spans="1:74" hidden="1" x14ac:dyDescent="0.25">
      <c r="A3383" s="1" t="s">
        <v>430</v>
      </c>
      <c r="B3383" s="1" t="s">
        <v>474</v>
      </c>
      <c r="C3383" s="1" t="s">
        <v>172</v>
      </c>
      <c r="D3383" s="84">
        <v>2006</v>
      </c>
      <c r="E3383" s="3">
        <v>38947</v>
      </c>
      <c r="F3383" s="3"/>
      <c r="G3383" s="1" t="s">
        <v>118</v>
      </c>
      <c r="AK3383" s="4"/>
      <c r="AL3383" s="4"/>
      <c r="AM3383" s="1"/>
      <c r="AN3383" s="1"/>
      <c r="AO3383" s="1"/>
      <c r="AP3383" s="4"/>
      <c r="BV3383" s="1">
        <v>38</v>
      </c>
    </row>
    <row r="3384" spans="1:74" hidden="1" x14ac:dyDescent="0.25">
      <c r="A3384" s="1" t="s">
        <v>430</v>
      </c>
      <c r="B3384" s="1" t="s">
        <v>474</v>
      </c>
      <c r="C3384" s="1" t="s">
        <v>172</v>
      </c>
      <c r="D3384" s="84">
        <v>2006</v>
      </c>
      <c r="E3384" s="3">
        <v>38968</v>
      </c>
      <c r="F3384" s="3"/>
      <c r="G3384" s="1" t="s">
        <v>118</v>
      </c>
      <c r="AK3384" s="4"/>
      <c r="AL3384" s="4"/>
      <c r="AM3384" s="1"/>
      <c r="AN3384" s="1"/>
      <c r="AO3384" s="1"/>
      <c r="AP3384" s="4"/>
      <c r="BV3384" s="1">
        <v>59</v>
      </c>
    </row>
    <row r="3385" spans="1:74" hidden="1" x14ac:dyDescent="0.25">
      <c r="A3385" s="1" t="s">
        <v>430</v>
      </c>
      <c r="B3385" s="1" t="s">
        <v>474</v>
      </c>
      <c r="C3385" s="1" t="s">
        <v>173</v>
      </c>
      <c r="D3385" s="84">
        <v>2006</v>
      </c>
      <c r="E3385" s="3">
        <v>38876</v>
      </c>
      <c r="F3385" s="3"/>
      <c r="G3385" s="1" t="s">
        <v>123</v>
      </c>
      <c r="AK3385" s="4"/>
      <c r="AL3385" s="4"/>
      <c r="AM3385" s="1"/>
      <c r="AN3385" s="1"/>
      <c r="AO3385" s="1"/>
      <c r="AP3385" s="4"/>
      <c r="BV3385" s="1">
        <v>27</v>
      </c>
    </row>
    <row r="3386" spans="1:74" hidden="1" x14ac:dyDescent="0.25">
      <c r="A3386" s="1" t="s">
        <v>430</v>
      </c>
      <c r="B3386" s="1" t="s">
        <v>474</v>
      </c>
      <c r="C3386" s="1" t="s">
        <v>173</v>
      </c>
      <c r="D3386" s="84">
        <v>2006</v>
      </c>
      <c r="E3386" s="3">
        <v>38939</v>
      </c>
      <c r="F3386" s="3"/>
      <c r="G3386" s="1" t="s">
        <v>123</v>
      </c>
      <c r="AK3386" s="4"/>
      <c r="AL3386" s="4"/>
      <c r="AM3386" s="1"/>
      <c r="AN3386" s="1"/>
      <c r="AO3386" s="1"/>
      <c r="AP3386" s="4"/>
      <c r="BV3386" s="1">
        <v>34</v>
      </c>
    </row>
    <row r="3387" spans="1:74" hidden="1" x14ac:dyDescent="0.25">
      <c r="A3387" s="1" t="s">
        <v>430</v>
      </c>
      <c r="B3387" s="1" t="s">
        <v>474</v>
      </c>
      <c r="C3387" s="1" t="s">
        <v>173</v>
      </c>
      <c r="D3387" s="84">
        <v>2006</v>
      </c>
      <c r="E3387" s="3">
        <v>38947</v>
      </c>
      <c r="F3387" s="3"/>
      <c r="G3387" s="1" t="s">
        <v>123</v>
      </c>
      <c r="AK3387" s="4"/>
      <c r="AL3387" s="4"/>
      <c r="AM3387" s="1"/>
      <c r="AN3387" s="1"/>
      <c r="AO3387" s="1"/>
      <c r="AP3387" s="4"/>
      <c r="BV3387" s="1">
        <v>34</v>
      </c>
    </row>
    <row r="3388" spans="1:74" hidden="1" x14ac:dyDescent="0.25">
      <c r="A3388" s="1" t="s">
        <v>430</v>
      </c>
      <c r="B3388" s="1" t="s">
        <v>474</v>
      </c>
      <c r="C3388" s="1" t="s">
        <v>173</v>
      </c>
      <c r="D3388" s="84">
        <v>2006</v>
      </c>
      <c r="E3388" s="3">
        <v>38968</v>
      </c>
      <c r="F3388" s="3"/>
      <c r="G3388" s="1" t="s">
        <v>123</v>
      </c>
      <c r="AK3388" s="4"/>
      <c r="AL3388" s="4"/>
      <c r="AM3388" s="1"/>
      <c r="AN3388" s="1"/>
      <c r="AO3388" s="1"/>
      <c r="AP3388" s="4"/>
      <c r="BV3388" s="1">
        <v>45</v>
      </c>
    </row>
    <row r="3389" spans="1:74" hidden="1" x14ac:dyDescent="0.25">
      <c r="A3389" s="1" t="s">
        <v>430</v>
      </c>
      <c r="B3389" s="1" t="s">
        <v>474</v>
      </c>
      <c r="C3389" s="1" t="s">
        <v>174</v>
      </c>
      <c r="D3389" s="84">
        <v>2006</v>
      </c>
      <c r="E3389" s="3">
        <v>38876</v>
      </c>
      <c r="F3389" s="3"/>
      <c r="G3389" s="1" t="s">
        <v>125</v>
      </c>
      <c r="AK3389" s="4"/>
      <c r="AL3389" s="4"/>
      <c r="AM3389" s="1"/>
      <c r="AN3389" s="1"/>
      <c r="AO3389" s="1"/>
      <c r="AP3389" s="4"/>
      <c r="BV3389" s="1">
        <v>27</v>
      </c>
    </row>
    <row r="3390" spans="1:74" hidden="1" x14ac:dyDescent="0.25">
      <c r="A3390" s="1" t="s">
        <v>430</v>
      </c>
      <c r="B3390" s="1" t="s">
        <v>474</v>
      </c>
      <c r="C3390" s="1" t="s">
        <v>174</v>
      </c>
      <c r="D3390" s="84">
        <v>2006</v>
      </c>
      <c r="E3390" s="3">
        <v>38939</v>
      </c>
      <c r="F3390" s="3"/>
      <c r="G3390" s="1" t="s">
        <v>125</v>
      </c>
      <c r="AK3390" s="4"/>
      <c r="AL3390" s="4"/>
      <c r="AM3390" s="1"/>
      <c r="AN3390" s="1"/>
      <c r="AO3390" s="1"/>
      <c r="AP3390" s="4"/>
      <c r="BV3390" s="1">
        <v>34</v>
      </c>
    </row>
    <row r="3391" spans="1:74" hidden="1" x14ac:dyDescent="0.25">
      <c r="A3391" s="1" t="s">
        <v>430</v>
      </c>
      <c r="B3391" s="1" t="s">
        <v>474</v>
      </c>
      <c r="C3391" s="1" t="s">
        <v>174</v>
      </c>
      <c r="D3391" s="84">
        <v>2006</v>
      </c>
      <c r="E3391" s="3">
        <v>38947</v>
      </c>
      <c r="F3391" s="3"/>
      <c r="G3391" s="1" t="s">
        <v>125</v>
      </c>
      <c r="AK3391" s="4"/>
      <c r="AL3391" s="4"/>
      <c r="AM3391" s="1"/>
      <c r="AN3391" s="1"/>
      <c r="AO3391" s="1"/>
      <c r="AP3391" s="4"/>
      <c r="BV3391" s="1">
        <v>32</v>
      </c>
    </row>
    <row r="3392" spans="1:74" hidden="1" x14ac:dyDescent="0.25">
      <c r="A3392" s="1" t="s">
        <v>430</v>
      </c>
      <c r="B3392" s="1" t="s">
        <v>474</v>
      </c>
      <c r="C3392" s="1" t="s">
        <v>174</v>
      </c>
      <c r="D3392" s="84">
        <v>2006</v>
      </c>
      <c r="E3392" s="3">
        <v>38968</v>
      </c>
      <c r="F3392" s="3"/>
      <c r="G3392" s="1" t="s">
        <v>125</v>
      </c>
      <c r="AK3392" s="4"/>
      <c r="AL3392" s="4"/>
      <c r="AM3392" s="1"/>
      <c r="AN3392" s="1"/>
      <c r="AO3392" s="1"/>
      <c r="AP3392" s="4"/>
      <c r="BV3392" s="1">
        <v>33</v>
      </c>
    </row>
    <row r="3393" spans="1:74" hidden="1" x14ac:dyDescent="0.25">
      <c r="A3393" s="1" t="s">
        <v>430</v>
      </c>
      <c r="B3393" s="1" t="s">
        <v>474</v>
      </c>
      <c r="C3393" s="1" t="s">
        <v>175</v>
      </c>
      <c r="D3393" s="84">
        <v>2006</v>
      </c>
      <c r="E3393" s="3">
        <v>38876</v>
      </c>
      <c r="F3393" s="3"/>
      <c r="AK3393" s="4"/>
      <c r="AL3393" s="4"/>
      <c r="AM3393" s="1"/>
      <c r="AN3393" s="1"/>
      <c r="AO3393" s="1"/>
      <c r="AP3393" s="4"/>
      <c r="BV3393" s="1">
        <v>25.8</v>
      </c>
    </row>
    <row r="3394" spans="1:74" hidden="1" x14ac:dyDescent="0.25">
      <c r="A3394" s="1" t="s">
        <v>430</v>
      </c>
      <c r="B3394" s="1" t="s">
        <v>474</v>
      </c>
      <c r="C3394" s="1" t="s">
        <v>175</v>
      </c>
      <c r="D3394" s="84">
        <v>2006</v>
      </c>
      <c r="E3394" s="3">
        <v>38939</v>
      </c>
      <c r="F3394" s="3"/>
      <c r="AK3394" s="4"/>
      <c r="AL3394" s="4"/>
      <c r="AM3394" s="1"/>
      <c r="AN3394" s="1"/>
      <c r="AO3394" s="1"/>
      <c r="AP3394" s="4"/>
      <c r="BV3394" s="1">
        <v>34</v>
      </c>
    </row>
    <row r="3395" spans="1:74" hidden="1" x14ac:dyDescent="0.25">
      <c r="A3395" s="1" t="s">
        <v>430</v>
      </c>
      <c r="B3395" s="1" t="s">
        <v>474</v>
      </c>
      <c r="C3395" s="1" t="s">
        <v>175</v>
      </c>
      <c r="D3395" s="84">
        <v>2006</v>
      </c>
      <c r="E3395" s="3">
        <v>38947</v>
      </c>
      <c r="F3395" s="3"/>
      <c r="AK3395" s="4"/>
      <c r="AL3395" s="4"/>
      <c r="AM3395" s="1"/>
      <c r="AN3395" s="1"/>
      <c r="AO3395" s="1"/>
      <c r="AP3395" s="4"/>
      <c r="BV3395" s="1">
        <v>35</v>
      </c>
    </row>
    <row r="3396" spans="1:74" hidden="1" x14ac:dyDescent="0.25">
      <c r="A3396" s="1" t="s">
        <v>430</v>
      </c>
      <c r="B3396" s="1" t="s">
        <v>474</v>
      </c>
      <c r="C3396" s="1" t="s">
        <v>175</v>
      </c>
      <c r="D3396" s="84">
        <v>2006</v>
      </c>
      <c r="E3396" s="3">
        <v>38968</v>
      </c>
      <c r="F3396" s="3"/>
      <c r="AK3396" s="4"/>
      <c r="AL3396" s="4"/>
      <c r="AM3396" s="1"/>
      <c r="AN3396" s="1"/>
      <c r="AO3396" s="1"/>
      <c r="AP3396" s="4"/>
      <c r="BV3396" s="1">
        <v>43</v>
      </c>
    </row>
    <row r="3397" spans="1:74" hidden="1" x14ac:dyDescent="0.25">
      <c r="A3397" s="1" t="s">
        <v>430</v>
      </c>
      <c r="B3397" s="1" t="s">
        <v>474</v>
      </c>
      <c r="C3397" s="1" t="s">
        <v>176</v>
      </c>
      <c r="D3397" s="84">
        <v>2006</v>
      </c>
      <c r="E3397" s="3">
        <v>38876</v>
      </c>
      <c r="F3397" s="3"/>
      <c r="AK3397" s="4"/>
      <c r="AL3397" s="4"/>
      <c r="AM3397" s="1"/>
      <c r="AN3397" s="1"/>
      <c r="AO3397" s="1"/>
      <c r="AP3397" s="4"/>
      <c r="BV3397" s="1">
        <v>25.3</v>
      </c>
    </row>
    <row r="3398" spans="1:74" hidden="1" x14ac:dyDescent="0.25">
      <c r="A3398" s="1" t="s">
        <v>430</v>
      </c>
      <c r="B3398" s="1" t="s">
        <v>474</v>
      </c>
      <c r="C3398" s="1" t="s">
        <v>176</v>
      </c>
      <c r="D3398" s="84">
        <v>2006</v>
      </c>
      <c r="E3398" s="3">
        <v>38939</v>
      </c>
      <c r="F3398" s="3"/>
      <c r="AK3398" s="4"/>
      <c r="AL3398" s="4"/>
      <c r="AM3398" s="1"/>
      <c r="AN3398" s="1"/>
      <c r="AO3398" s="1"/>
      <c r="AP3398" s="4"/>
      <c r="BV3398" s="1">
        <v>55</v>
      </c>
    </row>
    <row r="3399" spans="1:74" hidden="1" x14ac:dyDescent="0.25">
      <c r="A3399" s="1" t="s">
        <v>430</v>
      </c>
      <c r="B3399" s="1" t="s">
        <v>474</v>
      </c>
      <c r="C3399" s="1" t="s">
        <v>176</v>
      </c>
      <c r="D3399" s="84">
        <v>2006</v>
      </c>
      <c r="E3399" s="3">
        <v>38947</v>
      </c>
      <c r="F3399" s="3"/>
      <c r="AK3399" s="4"/>
      <c r="AL3399" s="4"/>
      <c r="AM3399" s="1"/>
      <c r="AN3399" s="1"/>
      <c r="AO3399" s="1"/>
      <c r="AP3399" s="4"/>
      <c r="BV3399" s="1">
        <v>70</v>
      </c>
    </row>
    <row r="3400" spans="1:74" hidden="1" x14ac:dyDescent="0.25">
      <c r="A3400" s="1" t="s">
        <v>430</v>
      </c>
      <c r="B3400" s="1" t="s">
        <v>474</v>
      </c>
      <c r="C3400" s="1" t="s">
        <v>176</v>
      </c>
      <c r="D3400" s="84">
        <v>2006</v>
      </c>
      <c r="E3400" s="3">
        <v>38968</v>
      </c>
      <c r="F3400" s="3"/>
      <c r="AK3400" s="4"/>
      <c r="AL3400" s="4"/>
      <c r="AM3400" s="1"/>
      <c r="AN3400" s="1"/>
      <c r="AO3400" s="1"/>
      <c r="AP3400" s="4"/>
      <c r="BV3400" s="1">
        <v>76</v>
      </c>
    </row>
    <row r="3401" spans="1:74" hidden="1" x14ac:dyDescent="0.25">
      <c r="A3401" s="1" t="s">
        <v>430</v>
      </c>
      <c r="B3401" s="1" t="s">
        <v>474</v>
      </c>
      <c r="C3401" s="1" t="s">
        <v>177</v>
      </c>
      <c r="D3401" s="84">
        <v>2006</v>
      </c>
      <c r="E3401" s="3">
        <v>38876</v>
      </c>
      <c r="F3401" s="3"/>
      <c r="AK3401" s="4"/>
      <c r="AL3401" s="4"/>
      <c r="AM3401" s="1"/>
      <c r="AN3401" s="1"/>
      <c r="AO3401" s="1"/>
      <c r="AP3401" s="4"/>
      <c r="BV3401" s="1">
        <v>25</v>
      </c>
    </row>
    <row r="3402" spans="1:74" hidden="1" x14ac:dyDescent="0.25">
      <c r="A3402" s="1" t="s">
        <v>430</v>
      </c>
      <c r="B3402" s="1" t="s">
        <v>474</v>
      </c>
      <c r="C3402" s="1" t="s">
        <v>177</v>
      </c>
      <c r="D3402" s="84">
        <v>2006</v>
      </c>
      <c r="E3402" s="3">
        <v>38939</v>
      </c>
      <c r="F3402" s="3"/>
      <c r="AK3402" s="4"/>
      <c r="AL3402" s="4"/>
      <c r="AM3402" s="1"/>
      <c r="AN3402" s="1"/>
      <c r="AO3402" s="1"/>
      <c r="AP3402" s="4"/>
      <c r="BV3402" s="1">
        <v>34</v>
      </c>
    </row>
    <row r="3403" spans="1:74" hidden="1" x14ac:dyDescent="0.25">
      <c r="A3403" s="1" t="s">
        <v>430</v>
      </c>
      <c r="B3403" s="1" t="s">
        <v>474</v>
      </c>
      <c r="C3403" s="1" t="s">
        <v>177</v>
      </c>
      <c r="D3403" s="84">
        <v>2006</v>
      </c>
      <c r="E3403" s="3">
        <v>38947</v>
      </c>
      <c r="F3403" s="3"/>
      <c r="AK3403" s="4"/>
      <c r="AL3403" s="4"/>
      <c r="AM3403" s="1"/>
      <c r="AN3403" s="1"/>
      <c r="AO3403" s="1"/>
      <c r="AP3403" s="4"/>
      <c r="BV3403" s="1">
        <v>38.4</v>
      </c>
    </row>
    <row r="3404" spans="1:74" hidden="1" x14ac:dyDescent="0.25">
      <c r="A3404" s="1" t="s">
        <v>430</v>
      </c>
      <c r="B3404" s="1" t="s">
        <v>474</v>
      </c>
      <c r="C3404" s="1" t="s">
        <v>177</v>
      </c>
      <c r="D3404" s="84">
        <v>2006</v>
      </c>
      <c r="E3404" s="3">
        <v>38968</v>
      </c>
      <c r="F3404" s="3"/>
      <c r="AK3404" s="4"/>
      <c r="AL3404" s="4"/>
      <c r="AM3404" s="1"/>
      <c r="AN3404" s="1"/>
      <c r="AO3404" s="1"/>
      <c r="AP3404" s="4"/>
      <c r="BV3404" s="1">
        <v>57</v>
      </c>
    </row>
    <row r="3405" spans="1:74" hidden="1" x14ac:dyDescent="0.25">
      <c r="A3405" s="1" t="s">
        <v>430</v>
      </c>
      <c r="B3405" s="1" t="s">
        <v>474</v>
      </c>
      <c r="C3405" s="1" t="s">
        <v>178</v>
      </c>
      <c r="D3405" s="84">
        <v>2006</v>
      </c>
      <c r="E3405" s="3">
        <v>38876</v>
      </c>
      <c r="F3405" s="3"/>
      <c r="AK3405" s="4"/>
      <c r="AL3405" s="4"/>
      <c r="AM3405" s="1"/>
      <c r="AN3405" s="1"/>
      <c r="AO3405" s="1"/>
      <c r="AP3405" s="4"/>
      <c r="BV3405" s="1">
        <v>31.5</v>
      </c>
    </row>
    <row r="3406" spans="1:74" hidden="1" x14ac:dyDescent="0.25">
      <c r="A3406" s="1" t="s">
        <v>430</v>
      </c>
      <c r="B3406" s="1" t="s">
        <v>474</v>
      </c>
      <c r="C3406" s="1" t="s">
        <v>178</v>
      </c>
      <c r="D3406" s="84">
        <v>2006</v>
      </c>
      <c r="E3406" s="3">
        <v>38939</v>
      </c>
      <c r="F3406" s="3"/>
      <c r="AK3406" s="4"/>
      <c r="AL3406" s="4"/>
      <c r="AM3406" s="1"/>
      <c r="AN3406" s="1"/>
      <c r="AO3406" s="1"/>
      <c r="AP3406" s="4"/>
      <c r="BV3406" s="1">
        <v>37</v>
      </c>
    </row>
    <row r="3407" spans="1:74" hidden="1" x14ac:dyDescent="0.25">
      <c r="A3407" s="1" t="s">
        <v>430</v>
      </c>
      <c r="B3407" s="1" t="s">
        <v>474</v>
      </c>
      <c r="C3407" s="1" t="s">
        <v>178</v>
      </c>
      <c r="D3407" s="84">
        <v>2006</v>
      </c>
      <c r="E3407" s="3">
        <v>38947</v>
      </c>
      <c r="F3407" s="3"/>
      <c r="AK3407" s="4"/>
      <c r="AL3407" s="4"/>
      <c r="AM3407" s="1"/>
      <c r="AN3407" s="1"/>
      <c r="AO3407" s="1"/>
      <c r="AP3407" s="4"/>
      <c r="BV3407" s="1">
        <v>38.799999999999997</v>
      </c>
    </row>
    <row r="3408" spans="1:74" hidden="1" x14ac:dyDescent="0.25">
      <c r="A3408" s="1" t="s">
        <v>430</v>
      </c>
      <c r="B3408" s="1" t="s">
        <v>474</v>
      </c>
      <c r="C3408" s="1" t="s">
        <v>178</v>
      </c>
      <c r="D3408" s="84">
        <v>2006</v>
      </c>
      <c r="E3408" s="3">
        <v>38968</v>
      </c>
      <c r="F3408" s="3"/>
      <c r="AK3408" s="4"/>
      <c r="AL3408" s="4"/>
      <c r="AM3408" s="1"/>
      <c r="AN3408" s="1"/>
      <c r="AO3408" s="1"/>
      <c r="AP3408" s="4"/>
      <c r="BV3408" s="1">
        <v>61</v>
      </c>
    </row>
    <row r="3409" spans="1:83" hidden="1" x14ac:dyDescent="0.25">
      <c r="A3409" s="1" t="s">
        <v>430</v>
      </c>
      <c r="B3409" s="1" t="s">
        <v>474</v>
      </c>
      <c r="C3409" s="1" t="s">
        <v>179</v>
      </c>
      <c r="D3409" s="84">
        <v>2006</v>
      </c>
      <c r="E3409" s="3">
        <v>38876</v>
      </c>
      <c r="F3409" s="3"/>
      <c r="AK3409" s="4"/>
      <c r="AL3409" s="4"/>
      <c r="AM3409" s="1"/>
      <c r="AN3409" s="1"/>
      <c r="AO3409" s="1"/>
      <c r="AP3409" s="4"/>
      <c r="BV3409" s="1">
        <v>27</v>
      </c>
    </row>
    <row r="3410" spans="1:83" hidden="1" x14ac:dyDescent="0.25">
      <c r="A3410" s="1" t="s">
        <v>430</v>
      </c>
      <c r="B3410" s="1" t="s">
        <v>474</v>
      </c>
      <c r="C3410" s="1" t="s">
        <v>179</v>
      </c>
      <c r="D3410" s="84">
        <v>2006</v>
      </c>
      <c r="E3410" s="3">
        <v>38939</v>
      </c>
      <c r="F3410" s="3"/>
      <c r="AK3410" s="4"/>
      <c r="AL3410" s="4"/>
      <c r="AM3410" s="1"/>
      <c r="AN3410" s="1"/>
      <c r="AO3410" s="1"/>
      <c r="AP3410" s="4"/>
      <c r="BV3410" s="1">
        <v>34</v>
      </c>
    </row>
    <row r="3411" spans="1:83" hidden="1" x14ac:dyDescent="0.25">
      <c r="A3411" s="1" t="s">
        <v>430</v>
      </c>
      <c r="B3411" s="1" t="s">
        <v>474</v>
      </c>
      <c r="C3411" s="1" t="s">
        <v>179</v>
      </c>
      <c r="D3411" s="84">
        <v>2006</v>
      </c>
      <c r="E3411" s="3">
        <v>38947</v>
      </c>
      <c r="F3411" s="3"/>
      <c r="AK3411" s="4"/>
      <c r="AL3411" s="4"/>
      <c r="AM3411" s="1"/>
      <c r="AN3411" s="1"/>
      <c r="AO3411" s="1"/>
      <c r="AP3411" s="4"/>
      <c r="BV3411" s="1">
        <v>38</v>
      </c>
    </row>
    <row r="3412" spans="1:83" hidden="1" x14ac:dyDescent="0.25">
      <c r="A3412" s="1" t="s">
        <v>430</v>
      </c>
      <c r="B3412" s="1" t="s">
        <v>474</v>
      </c>
      <c r="C3412" s="1" t="s">
        <v>179</v>
      </c>
      <c r="D3412" s="84">
        <v>2006</v>
      </c>
      <c r="E3412" s="3">
        <v>38968</v>
      </c>
      <c r="F3412" s="3"/>
      <c r="AK3412" s="4"/>
      <c r="AL3412" s="4"/>
      <c r="AM3412" s="1"/>
      <c r="AN3412" s="1"/>
      <c r="AO3412" s="1"/>
      <c r="AP3412" s="4"/>
      <c r="BV3412" s="1">
        <v>59</v>
      </c>
    </row>
    <row r="3413" spans="1:83" hidden="1" x14ac:dyDescent="0.25">
      <c r="A3413" s="1" t="s">
        <v>480</v>
      </c>
      <c r="B3413" s="1" t="s">
        <v>431</v>
      </c>
      <c r="C3413" s="1" t="s">
        <v>180</v>
      </c>
      <c r="D3413" s="84">
        <v>2015</v>
      </c>
      <c r="E3413" s="3">
        <v>42236</v>
      </c>
      <c r="F3413" s="3"/>
      <c r="H3413" s="1">
        <v>0</v>
      </c>
      <c r="AK3413" s="4"/>
      <c r="AL3413" s="4"/>
      <c r="AM3413" s="1"/>
      <c r="AN3413" s="1"/>
      <c r="AO3413" s="1"/>
      <c r="AP3413" s="4"/>
      <c r="CE3413" s="1" t="s">
        <v>181</v>
      </c>
    </row>
    <row r="3414" spans="1:83" hidden="1" x14ac:dyDescent="0.25">
      <c r="A3414" s="1" t="s">
        <v>480</v>
      </c>
      <c r="B3414" s="1" t="s">
        <v>431</v>
      </c>
      <c r="C3414" s="1" t="s">
        <v>180</v>
      </c>
      <c r="D3414" s="84">
        <v>2015</v>
      </c>
      <c r="E3414" s="3">
        <v>42251</v>
      </c>
      <c r="F3414" s="3"/>
      <c r="H3414" s="1">
        <v>0</v>
      </c>
      <c r="AK3414" s="4"/>
      <c r="AL3414" s="4"/>
      <c r="AM3414" s="1"/>
      <c r="AN3414" s="1"/>
      <c r="AO3414" s="1"/>
      <c r="AP3414" s="4"/>
      <c r="CE3414" s="1" t="s">
        <v>181</v>
      </c>
    </row>
    <row r="3415" spans="1:83" hidden="1" x14ac:dyDescent="0.25">
      <c r="A3415" s="1" t="s">
        <v>480</v>
      </c>
      <c r="B3415" s="1" t="s">
        <v>431</v>
      </c>
      <c r="C3415" s="1" t="s">
        <v>180</v>
      </c>
      <c r="D3415" s="84">
        <v>2015</v>
      </c>
      <c r="E3415" s="3">
        <v>42263</v>
      </c>
      <c r="F3415" s="3"/>
      <c r="H3415" s="1">
        <v>0</v>
      </c>
      <c r="AK3415" s="4"/>
      <c r="AL3415" s="4"/>
      <c r="AM3415" s="1"/>
      <c r="AN3415" s="1"/>
      <c r="AO3415" s="1"/>
      <c r="AP3415" s="4"/>
      <c r="CE3415" s="1" t="s">
        <v>181</v>
      </c>
    </row>
    <row r="3416" spans="1:83" hidden="1" x14ac:dyDescent="0.25">
      <c r="A3416" s="1" t="s">
        <v>480</v>
      </c>
      <c r="B3416" s="1" t="s">
        <v>431</v>
      </c>
      <c r="C3416" s="1" t="s">
        <v>180</v>
      </c>
      <c r="D3416" s="84">
        <v>2015</v>
      </c>
      <c r="E3416" s="3">
        <v>42286</v>
      </c>
      <c r="F3416" s="3"/>
      <c r="H3416" s="1">
        <v>0</v>
      </c>
      <c r="AK3416" s="4"/>
      <c r="AL3416" s="4"/>
      <c r="AM3416" s="1"/>
      <c r="AN3416" s="1"/>
      <c r="AO3416" s="1"/>
      <c r="AP3416" s="4"/>
      <c r="AX3416" s="1">
        <v>8.0845586999999997E-2</v>
      </c>
      <c r="CE3416" s="1" t="s">
        <v>181</v>
      </c>
    </row>
    <row r="3417" spans="1:83" hidden="1" x14ac:dyDescent="0.25">
      <c r="A3417" s="1" t="s">
        <v>480</v>
      </c>
      <c r="B3417" s="1" t="s">
        <v>431</v>
      </c>
      <c r="C3417" s="1" t="s">
        <v>180</v>
      </c>
      <c r="D3417" s="84">
        <v>2015</v>
      </c>
      <c r="E3417" s="3">
        <v>42291</v>
      </c>
      <c r="F3417" s="3"/>
      <c r="H3417" s="1">
        <v>0</v>
      </c>
      <c r="AK3417" s="4">
        <v>53.35</v>
      </c>
      <c r="AL3417" s="119">
        <f>AK3417/100</f>
        <v>0.53349999999999997</v>
      </c>
      <c r="AM3417" s="109">
        <v>1.8756897020000001</v>
      </c>
      <c r="AN3417" s="109">
        <v>1.8756897020000001</v>
      </c>
      <c r="AO3417" s="1"/>
      <c r="AP3417" s="66">
        <v>53.35</v>
      </c>
      <c r="BK3417" s="4"/>
      <c r="CE3417" s="1" t="s">
        <v>181</v>
      </c>
    </row>
    <row r="3418" spans="1:83" hidden="1" x14ac:dyDescent="0.25">
      <c r="A3418" s="1" t="s">
        <v>480</v>
      </c>
      <c r="B3418" s="1" t="s">
        <v>431</v>
      </c>
      <c r="C3418" s="1" t="s">
        <v>180</v>
      </c>
      <c r="D3418" s="84">
        <v>2015</v>
      </c>
      <c r="E3418" s="3">
        <v>42307</v>
      </c>
      <c r="F3418" s="3"/>
      <c r="H3418" s="1">
        <v>0</v>
      </c>
      <c r="AK3418" s="4"/>
      <c r="AL3418" s="4"/>
      <c r="AM3418" s="66"/>
      <c r="AN3418" s="66"/>
      <c r="AO3418" s="1"/>
      <c r="AP3418" s="4"/>
      <c r="AX3418" s="1">
        <v>0.195197013</v>
      </c>
      <c r="BK3418" s="4"/>
      <c r="CE3418" s="1" t="s">
        <v>181</v>
      </c>
    </row>
    <row r="3419" spans="1:83" hidden="1" x14ac:dyDescent="0.25">
      <c r="A3419" s="1" t="s">
        <v>480</v>
      </c>
      <c r="B3419" s="1" t="s">
        <v>431</v>
      </c>
      <c r="C3419" s="1" t="s">
        <v>180</v>
      </c>
      <c r="D3419" s="84">
        <v>2015</v>
      </c>
      <c r="E3419" s="3">
        <v>42313</v>
      </c>
      <c r="F3419" s="3"/>
      <c r="H3419" s="1">
        <v>0</v>
      </c>
      <c r="AK3419" s="4">
        <v>197.63</v>
      </c>
      <c r="AL3419" s="119">
        <f>AK3419/100</f>
        <v>1.9762999999999999</v>
      </c>
      <c r="AM3419" s="109">
        <v>3.4433862500000001</v>
      </c>
      <c r="AN3419" s="109">
        <v>3.4433862500000001</v>
      </c>
      <c r="AO3419" s="1"/>
      <c r="AP3419" s="66">
        <v>197.63</v>
      </c>
      <c r="AX3419" s="1">
        <v>0.28953648399999998</v>
      </c>
      <c r="BK3419" s="4"/>
      <c r="CE3419" s="1" t="s">
        <v>181</v>
      </c>
    </row>
    <row r="3420" spans="1:83" hidden="1" x14ac:dyDescent="0.25">
      <c r="A3420" s="1" t="s">
        <v>480</v>
      </c>
      <c r="B3420" s="1" t="s">
        <v>431</v>
      </c>
      <c r="C3420" s="1" t="s">
        <v>180</v>
      </c>
      <c r="D3420" s="84">
        <v>2015</v>
      </c>
      <c r="E3420" s="3">
        <v>42320</v>
      </c>
      <c r="F3420" s="3"/>
      <c r="H3420" s="1">
        <v>0</v>
      </c>
      <c r="AK3420" s="4"/>
      <c r="AL3420" s="4"/>
      <c r="AM3420" s="66"/>
      <c r="AN3420" s="66"/>
      <c r="AO3420" s="1"/>
      <c r="AP3420" s="4"/>
      <c r="AX3420" s="1">
        <v>0.42096265500000002</v>
      </c>
      <c r="BK3420" s="4"/>
      <c r="CE3420" s="1" t="s">
        <v>181</v>
      </c>
    </row>
    <row r="3421" spans="1:83" hidden="1" x14ac:dyDescent="0.25">
      <c r="A3421" s="1" t="s">
        <v>480</v>
      </c>
      <c r="B3421" s="1" t="s">
        <v>431</v>
      </c>
      <c r="C3421" s="1" t="s">
        <v>180</v>
      </c>
      <c r="D3421" s="84">
        <v>2015</v>
      </c>
      <c r="E3421" s="3">
        <v>42326</v>
      </c>
      <c r="F3421" s="3"/>
      <c r="H3421" s="1">
        <v>0</v>
      </c>
      <c r="AK3421" s="4"/>
      <c r="AL3421" s="4"/>
      <c r="AM3421" s="66"/>
      <c r="AN3421" s="66"/>
      <c r="AO3421" s="1"/>
      <c r="AP3421" s="4"/>
      <c r="AX3421" s="1">
        <v>0.33854959600000001</v>
      </c>
      <c r="BK3421" s="4"/>
      <c r="CE3421" s="1" t="s">
        <v>181</v>
      </c>
    </row>
    <row r="3422" spans="1:83" hidden="1" x14ac:dyDescent="0.25">
      <c r="A3422" s="1" t="s">
        <v>480</v>
      </c>
      <c r="B3422" s="1" t="s">
        <v>431</v>
      </c>
      <c r="C3422" s="1" t="s">
        <v>180</v>
      </c>
      <c r="D3422" s="84">
        <v>2015</v>
      </c>
      <c r="E3422" s="3">
        <v>42327</v>
      </c>
      <c r="F3422" s="3"/>
      <c r="H3422" s="1">
        <v>0</v>
      </c>
      <c r="AK3422" s="4">
        <v>498.95</v>
      </c>
      <c r="AL3422" s="119">
        <f>AK3422/100</f>
        <v>4.9894999999999996</v>
      </c>
      <c r="AM3422" s="109">
        <v>6.0614684170000004</v>
      </c>
      <c r="AN3422" s="109">
        <v>6.0614684170000004</v>
      </c>
      <c r="AO3422" s="1"/>
      <c r="AP3422" s="66">
        <v>498.95</v>
      </c>
      <c r="BK3422" s="4"/>
      <c r="CE3422" s="1" t="s">
        <v>181</v>
      </c>
    </row>
    <row r="3423" spans="1:83" hidden="1" x14ac:dyDescent="0.25">
      <c r="A3423" s="1" t="s">
        <v>480</v>
      </c>
      <c r="B3423" s="1" t="s">
        <v>431</v>
      </c>
      <c r="C3423" s="1" t="s">
        <v>180</v>
      </c>
      <c r="D3423" s="84">
        <v>2015</v>
      </c>
      <c r="E3423" s="3">
        <v>42332</v>
      </c>
      <c r="F3423" s="3"/>
      <c r="H3423" s="1">
        <v>0</v>
      </c>
      <c r="AK3423" s="4"/>
      <c r="AL3423" s="4"/>
      <c r="AM3423" s="66"/>
      <c r="AN3423" s="66"/>
      <c r="AO3423" s="1"/>
      <c r="AP3423" s="4"/>
      <c r="AX3423" s="1">
        <v>0.41143819599999998</v>
      </c>
      <c r="BK3423" s="4"/>
      <c r="CE3423" s="1" t="s">
        <v>181</v>
      </c>
    </row>
    <row r="3424" spans="1:83" hidden="1" x14ac:dyDescent="0.25">
      <c r="A3424" s="1" t="s">
        <v>480</v>
      </c>
      <c r="B3424" s="1" t="s">
        <v>431</v>
      </c>
      <c r="C3424" s="1" t="s">
        <v>180</v>
      </c>
      <c r="D3424" s="84">
        <v>2015</v>
      </c>
      <c r="E3424" s="3">
        <v>42334</v>
      </c>
      <c r="F3424" s="3"/>
      <c r="H3424" s="1">
        <v>0</v>
      </c>
      <c r="AK3424" s="4">
        <v>665.07</v>
      </c>
      <c r="AL3424" s="119">
        <f>AK3424/100</f>
        <v>6.6507000000000005</v>
      </c>
      <c r="AM3424" s="109">
        <v>7.6163835019999997</v>
      </c>
      <c r="AN3424" s="109">
        <v>7.6163835019999997</v>
      </c>
      <c r="AO3424" s="1"/>
      <c r="AP3424" s="66">
        <v>665.07</v>
      </c>
      <c r="BK3424" s="4"/>
      <c r="CE3424" s="1" t="s">
        <v>181</v>
      </c>
    </row>
    <row r="3425" spans="1:83" hidden="1" x14ac:dyDescent="0.25">
      <c r="A3425" s="1" t="s">
        <v>480</v>
      </c>
      <c r="B3425" s="1" t="s">
        <v>431</v>
      </c>
      <c r="C3425" s="1" t="s">
        <v>182</v>
      </c>
      <c r="D3425" s="84">
        <v>2015</v>
      </c>
      <c r="E3425" s="3">
        <v>42236</v>
      </c>
      <c r="F3425" s="3"/>
      <c r="H3425" s="1">
        <v>400</v>
      </c>
      <c r="AK3425" s="4"/>
      <c r="AL3425" s="4"/>
      <c r="AM3425" s="66"/>
      <c r="AN3425" s="66"/>
      <c r="AO3425" s="1"/>
      <c r="AP3425" s="4"/>
      <c r="BK3425" s="4"/>
      <c r="CE3425" s="1" t="s">
        <v>181</v>
      </c>
    </row>
    <row r="3426" spans="1:83" hidden="1" x14ac:dyDescent="0.25">
      <c r="A3426" s="1" t="s">
        <v>480</v>
      </c>
      <c r="B3426" s="1" t="s">
        <v>431</v>
      </c>
      <c r="C3426" s="1" t="s">
        <v>182</v>
      </c>
      <c r="D3426" s="84">
        <v>2015</v>
      </c>
      <c r="E3426" s="3">
        <v>42251</v>
      </c>
      <c r="F3426" s="3"/>
      <c r="H3426" s="1">
        <v>400</v>
      </c>
      <c r="AK3426" s="4"/>
      <c r="AL3426" s="4"/>
      <c r="AM3426" s="66"/>
      <c r="AN3426" s="66"/>
      <c r="AO3426" s="1"/>
      <c r="AP3426" s="4"/>
      <c r="BK3426" s="4"/>
      <c r="CE3426" s="1" t="s">
        <v>181</v>
      </c>
    </row>
    <row r="3427" spans="1:83" hidden="1" x14ac:dyDescent="0.25">
      <c r="A3427" s="1" t="s">
        <v>480</v>
      </c>
      <c r="B3427" s="1" t="s">
        <v>431</v>
      </c>
      <c r="C3427" s="1" t="s">
        <v>182</v>
      </c>
      <c r="D3427" s="84">
        <v>2015</v>
      </c>
      <c r="E3427" s="3">
        <v>42263</v>
      </c>
      <c r="F3427" s="3"/>
      <c r="H3427" s="1">
        <v>400</v>
      </c>
      <c r="AK3427" s="4"/>
      <c r="AL3427" s="4"/>
      <c r="AM3427" s="66"/>
      <c r="AN3427" s="66"/>
      <c r="AO3427" s="1"/>
      <c r="AP3427" s="4"/>
      <c r="BK3427" s="4"/>
      <c r="CE3427" s="1" t="s">
        <v>181</v>
      </c>
    </row>
    <row r="3428" spans="1:83" hidden="1" x14ac:dyDescent="0.25">
      <c r="A3428" s="1" t="s">
        <v>480</v>
      </c>
      <c r="B3428" s="1" t="s">
        <v>431</v>
      </c>
      <c r="C3428" s="1" t="s">
        <v>182</v>
      </c>
      <c r="D3428" s="84">
        <v>2015</v>
      </c>
      <c r="E3428" s="3">
        <v>42286</v>
      </c>
      <c r="F3428" s="3"/>
      <c r="H3428" s="1">
        <v>400</v>
      </c>
      <c r="AK3428" s="4"/>
      <c r="AL3428" s="4"/>
      <c r="AM3428" s="66"/>
      <c r="AN3428" s="66"/>
      <c r="AO3428" s="1"/>
      <c r="AP3428" s="4"/>
      <c r="AX3428" s="1">
        <v>0.10669588200000001</v>
      </c>
      <c r="BK3428" s="4"/>
      <c r="CE3428" s="1" t="s">
        <v>181</v>
      </c>
    </row>
    <row r="3429" spans="1:83" hidden="1" x14ac:dyDescent="0.25">
      <c r="A3429" s="1" t="s">
        <v>480</v>
      </c>
      <c r="B3429" s="1" t="s">
        <v>431</v>
      </c>
      <c r="C3429" s="1" t="s">
        <v>182</v>
      </c>
      <c r="D3429" s="84">
        <v>2015</v>
      </c>
      <c r="E3429" s="3">
        <v>42291</v>
      </c>
      <c r="F3429" s="3"/>
      <c r="H3429" s="1">
        <v>400</v>
      </c>
      <c r="AK3429" s="4">
        <v>46.63</v>
      </c>
      <c r="AL3429" s="119">
        <f>AK3429/100</f>
        <v>0.46630000000000005</v>
      </c>
      <c r="AM3429" s="109">
        <v>1.9792062269643238</v>
      </c>
      <c r="AN3429" s="109">
        <v>1.9792062269643238</v>
      </c>
      <c r="AO3429" s="1"/>
      <c r="AP3429" s="66">
        <v>46.63</v>
      </c>
      <c r="BK3429" s="4"/>
      <c r="CE3429" s="1" t="s">
        <v>181</v>
      </c>
    </row>
    <row r="3430" spans="1:83" hidden="1" x14ac:dyDescent="0.25">
      <c r="A3430" s="1" t="s">
        <v>480</v>
      </c>
      <c r="B3430" s="1" t="s">
        <v>431</v>
      </c>
      <c r="C3430" s="1" t="s">
        <v>182</v>
      </c>
      <c r="D3430" s="84">
        <v>2015</v>
      </c>
      <c r="E3430" s="3">
        <v>42307</v>
      </c>
      <c r="F3430" s="3"/>
      <c r="H3430" s="1">
        <v>400</v>
      </c>
      <c r="AK3430" s="4"/>
      <c r="AL3430" s="4"/>
      <c r="AM3430" s="66"/>
      <c r="AN3430" s="66"/>
      <c r="AO3430" s="1"/>
      <c r="AP3430" s="4"/>
      <c r="AX3430" s="1">
        <v>0.36241318500000003</v>
      </c>
      <c r="BK3430" s="4"/>
      <c r="CE3430" s="1" t="s">
        <v>181</v>
      </c>
    </row>
    <row r="3431" spans="1:83" hidden="1" x14ac:dyDescent="0.25">
      <c r="A3431" s="1" t="s">
        <v>480</v>
      </c>
      <c r="B3431" s="1" t="s">
        <v>431</v>
      </c>
      <c r="C3431" s="1" t="s">
        <v>182</v>
      </c>
      <c r="D3431" s="84">
        <v>2015</v>
      </c>
      <c r="E3431" s="3">
        <v>42313</v>
      </c>
      <c r="F3431" s="3"/>
      <c r="H3431" s="1">
        <v>400</v>
      </c>
      <c r="AK3431" s="4">
        <v>306.75</v>
      </c>
      <c r="AL3431" s="119">
        <f>AK3431/100</f>
        <v>3.0674999999999999</v>
      </c>
      <c r="AM3431" s="109">
        <v>9.1719687499999996</v>
      </c>
      <c r="AN3431" s="109">
        <v>9.1719687499999996</v>
      </c>
      <c r="AO3431" s="1"/>
      <c r="AP3431" s="66">
        <v>306.75</v>
      </c>
      <c r="AX3431" s="1">
        <v>0.49531254200000002</v>
      </c>
      <c r="BK3431" s="4"/>
      <c r="CE3431" s="1" t="s">
        <v>181</v>
      </c>
    </row>
    <row r="3432" spans="1:83" hidden="1" x14ac:dyDescent="0.25">
      <c r="A3432" s="1" t="s">
        <v>480</v>
      </c>
      <c r="B3432" s="1" t="s">
        <v>431</v>
      </c>
      <c r="C3432" s="1" t="s">
        <v>182</v>
      </c>
      <c r="D3432" s="84">
        <v>2015</v>
      </c>
      <c r="E3432" s="3">
        <v>42320</v>
      </c>
      <c r="F3432" s="3"/>
      <c r="H3432" s="1">
        <v>400</v>
      </c>
      <c r="AK3432" s="4"/>
      <c r="AL3432" s="4"/>
      <c r="AM3432" s="66"/>
      <c r="AN3432" s="66"/>
      <c r="AO3432" s="1"/>
      <c r="AP3432" s="4"/>
      <c r="AX3432" s="1">
        <v>0.639186056</v>
      </c>
      <c r="BK3432" s="4"/>
      <c r="CE3432" s="1" t="s">
        <v>181</v>
      </c>
    </row>
    <row r="3433" spans="1:83" hidden="1" x14ac:dyDescent="0.25">
      <c r="A3433" s="1" t="s">
        <v>480</v>
      </c>
      <c r="B3433" s="1" t="s">
        <v>431</v>
      </c>
      <c r="C3433" s="1" t="s">
        <v>182</v>
      </c>
      <c r="D3433" s="84">
        <v>2015</v>
      </c>
      <c r="E3433" s="3">
        <v>42326</v>
      </c>
      <c r="F3433" s="3"/>
      <c r="H3433" s="1">
        <v>400</v>
      </c>
      <c r="AK3433" s="4"/>
      <c r="AL3433" s="4"/>
      <c r="AM3433" s="66"/>
      <c r="AN3433" s="66"/>
      <c r="AO3433" s="1"/>
      <c r="AP3433" s="4"/>
      <c r="AX3433" s="1">
        <v>0.61534720399999998</v>
      </c>
      <c r="BK3433" s="4"/>
      <c r="CE3433" s="1" t="s">
        <v>181</v>
      </c>
    </row>
    <row r="3434" spans="1:83" hidden="1" x14ac:dyDescent="0.25">
      <c r="A3434" s="1" t="s">
        <v>480</v>
      </c>
      <c r="B3434" s="1" t="s">
        <v>431</v>
      </c>
      <c r="C3434" s="1" t="s">
        <v>182</v>
      </c>
      <c r="D3434" s="84">
        <v>2015</v>
      </c>
      <c r="E3434" s="3">
        <v>42327</v>
      </c>
      <c r="F3434" s="3"/>
      <c r="H3434" s="1">
        <v>400</v>
      </c>
      <c r="AK3434" s="4">
        <v>895.81</v>
      </c>
      <c r="AL3434" s="119">
        <f>AK3434/100</f>
        <v>8.9581</v>
      </c>
      <c r="AM3434" s="109">
        <v>19.97042824</v>
      </c>
      <c r="AN3434" s="109">
        <v>19.97042824</v>
      </c>
      <c r="AO3434" s="1"/>
      <c r="AP3434" s="66">
        <v>895.81</v>
      </c>
      <c r="BK3434" s="4"/>
      <c r="CE3434" s="1" t="s">
        <v>181</v>
      </c>
    </row>
    <row r="3435" spans="1:83" hidden="1" x14ac:dyDescent="0.25">
      <c r="A3435" s="1" t="s">
        <v>480</v>
      </c>
      <c r="B3435" s="1" t="s">
        <v>431</v>
      </c>
      <c r="C3435" s="1" t="s">
        <v>182</v>
      </c>
      <c r="D3435" s="84">
        <v>2015</v>
      </c>
      <c r="E3435" s="3">
        <v>42332</v>
      </c>
      <c r="F3435" s="3"/>
      <c r="H3435" s="1">
        <v>400</v>
      </c>
      <c r="AK3435" s="4"/>
      <c r="AL3435" s="4"/>
      <c r="AM3435" s="66"/>
      <c r="AN3435" s="66"/>
      <c r="AO3435" s="1"/>
      <c r="AP3435" s="4"/>
      <c r="AX3435" s="1">
        <v>0.63436387699999996</v>
      </c>
      <c r="BK3435" s="4"/>
      <c r="CE3435" s="1" t="s">
        <v>181</v>
      </c>
    </row>
    <row r="3436" spans="1:83" hidden="1" x14ac:dyDescent="0.25">
      <c r="A3436" s="1" t="s">
        <v>480</v>
      </c>
      <c r="B3436" s="1" t="s">
        <v>431</v>
      </c>
      <c r="C3436" s="1" t="s">
        <v>182</v>
      </c>
      <c r="D3436" s="84">
        <v>2015</v>
      </c>
      <c r="E3436" s="3">
        <v>42334</v>
      </c>
      <c r="F3436" s="3"/>
      <c r="H3436" s="1">
        <v>400</v>
      </c>
      <c r="AK3436" s="4">
        <v>1083.93</v>
      </c>
      <c r="AL3436" s="119">
        <f>AK3436/100</f>
        <v>10.839300000000001</v>
      </c>
      <c r="AM3436" s="109">
        <v>22.853683140000001</v>
      </c>
      <c r="AN3436" s="109">
        <v>22.853683140000001</v>
      </c>
      <c r="AO3436" s="1"/>
      <c r="AP3436" s="66">
        <v>1083.93</v>
      </c>
      <c r="BK3436" s="4"/>
      <c r="CE3436" s="1" t="s">
        <v>181</v>
      </c>
    </row>
    <row r="3437" spans="1:83" hidden="1" x14ac:dyDescent="0.25">
      <c r="A3437" s="1" t="s">
        <v>480</v>
      </c>
      <c r="B3437" s="1" t="s">
        <v>431</v>
      </c>
      <c r="C3437" s="1" t="s">
        <v>183</v>
      </c>
      <c r="D3437" s="84">
        <v>2015</v>
      </c>
      <c r="E3437" s="3">
        <v>42236</v>
      </c>
      <c r="F3437" s="3"/>
      <c r="H3437" s="1">
        <v>0</v>
      </c>
      <c r="AK3437" s="4"/>
      <c r="AL3437" s="4"/>
      <c r="AM3437" s="66"/>
      <c r="AN3437" s="66"/>
      <c r="AO3437" s="1"/>
      <c r="AP3437" s="4"/>
      <c r="AX3437" s="1">
        <v>2.5997889999999999E-2</v>
      </c>
      <c r="BK3437" s="4"/>
      <c r="CE3437" s="1" t="s">
        <v>184</v>
      </c>
    </row>
    <row r="3438" spans="1:83" hidden="1" x14ac:dyDescent="0.25">
      <c r="A3438" s="1" t="s">
        <v>480</v>
      </c>
      <c r="B3438" s="1" t="s">
        <v>431</v>
      </c>
      <c r="C3438" s="1" t="s">
        <v>183</v>
      </c>
      <c r="D3438" s="84">
        <v>2015</v>
      </c>
      <c r="E3438" s="3">
        <v>42251</v>
      </c>
      <c r="F3438" s="3"/>
      <c r="H3438" s="1">
        <v>0</v>
      </c>
      <c r="AK3438" s="4"/>
      <c r="AL3438" s="4"/>
      <c r="AM3438" s="66"/>
      <c r="AN3438" s="66"/>
      <c r="AO3438" s="1"/>
      <c r="AP3438" s="4"/>
      <c r="AX3438" s="1">
        <v>3.2328539000000003E-2</v>
      </c>
      <c r="BK3438" s="4"/>
      <c r="CE3438" s="1" t="s">
        <v>184</v>
      </c>
    </row>
    <row r="3439" spans="1:83" hidden="1" x14ac:dyDescent="0.25">
      <c r="A3439" s="1" t="s">
        <v>480</v>
      </c>
      <c r="B3439" s="1" t="s">
        <v>431</v>
      </c>
      <c r="C3439" s="1" t="s">
        <v>183</v>
      </c>
      <c r="D3439" s="84">
        <v>2015</v>
      </c>
      <c r="E3439" s="3">
        <v>42263</v>
      </c>
      <c r="F3439" s="3"/>
      <c r="H3439" s="1">
        <v>0</v>
      </c>
      <c r="AK3439" s="4"/>
      <c r="AL3439" s="4"/>
      <c r="AM3439" s="66"/>
      <c r="AN3439" s="66"/>
      <c r="AO3439" s="1"/>
      <c r="AP3439" s="4"/>
      <c r="BK3439" s="4"/>
      <c r="CE3439" s="1" t="s">
        <v>184</v>
      </c>
    </row>
    <row r="3440" spans="1:83" hidden="1" x14ac:dyDescent="0.25">
      <c r="A3440" s="1" t="s">
        <v>480</v>
      </c>
      <c r="B3440" s="1" t="s">
        <v>431</v>
      </c>
      <c r="C3440" s="1" t="s">
        <v>183</v>
      </c>
      <c r="D3440" s="84">
        <v>2015</v>
      </c>
      <c r="E3440" s="3">
        <v>42286</v>
      </c>
      <c r="F3440" s="3"/>
      <c r="H3440" s="1">
        <v>0</v>
      </c>
      <c r="AK3440" s="4"/>
      <c r="AL3440" s="4"/>
      <c r="AM3440" s="66"/>
      <c r="AN3440" s="66"/>
      <c r="AO3440" s="1"/>
      <c r="AP3440" s="4"/>
      <c r="AX3440" s="1">
        <v>0.12950038899999999</v>
      </c>
      <c r="BK3440" s="4"/>
      <c r="CE3440" s="1" t="s">
        <v>184</v>
      </c>
    </row>
    <row r="3441" spans="1:83" hidden="1" x14ac:dyDescent="0.25">
      <c r="A3441" s="1" t="s">
        <v>480</v>
      </c>
      <c r="B3441" s="1" t="s">
        <v>431</v>
      </c>
      <c r="C3441" s="1" t="s">
        <v>183</v>
      </c>
      <c r="D3441" s="84">
        <v>2015</v>
      </c>
      <c r="E3441" s="3">
        <v>42291</v>
      </c>
      <c r="F3441" s="3"/>
      <c r="H3441" s="1">
        <v>0</v>
      </c>
      <c r="AK3441" s="4">
        <v>103.17</v>
      </c>
      <c r="AL3441" s="119">
        <f>AK3441/100</f>
        <v>1.0317000000000001</v>
      </c>
      <c r="AM3441" s="66">
        <v>2.7881006637564121</v>
      </c>
      <c r="AN3441" s="66">
        <v>2.7881006637564121</v>
      </c>
      <c r="AO3441" s="1"/>
      <c r="AP3441" s="66">
        <v>103.17</v>
      </c>
      <c r="BK3441" s="4"/>
      <c r="CE3441" s="1" t="s">
        <v>184</v>
      </c>
    </row>
    <row r="3442" spans="1:83" hidden="1" x14ac:dyDescent="0.25">
      <c r="A3442" s="1" t="s">
        <v>480</v>
      </c>
      <c r="B3442" s="1" t="s">
        <v>431</v>
      </c>
      <c r="C3442" s="1" t="s">
        <v>183</v>
      </c>
      <c r="D3442" s="84">
        <v>2015</v>
      </c>
      <c r="E3442" s="3">
        <v>42307</v>
      </c>
      <c r="F3442" s="3"/>
      <c r="H3442" s="1">
        <v>0</v>
      </c>
      <c r="AK3442" s="4"/>
      <c r="AL3442" s="4"/>
      <c r="AM3442" s="66"/>
      <c r="AN3442" s="66"/>
      <c r="AO3442" s="1"/>
      <c r="AP3442" s="4"/>
      <c r="AX3442" s="1">
        <v>0.320066358</v>
      </c>
      <c r="BK3442" s="4"/>
      <c r="CE3442" s="1" t="s">
        <v>184</v>
      </c>
    </row>
    <row r="3443" spans="1:83" hidden="1" x14ac:dyDescent="0.25">
      <c r="A3443" s="1" t="s">
        <v>480</v>
      </c>
      <c r="B3443" s="1" t="s">
        <v>431</v>
      </c>
      <c r="C3443" s="1" t="s">
        <v>183</v>
      </c>
      <c r="D3443" s="84">
        <v>2015</v>
      </c>
      <c r="E3443" s="3">
        <v>42313</v>
      </c>
      <c r="F3443" s="3"/>
      <c r="H3443" s="1">
        <v>0</v>
      </c>
      <c r="AK3443" s="4">
        <v>379.88</v>
      </c>
      <c r="AL3443" s="119">
        <f>AK3443/100</f>
        <v>3.7988</v>
      </c>
      <c r="AM3443" s="66">
        <v>4.7751987499999995</v>
      </c>
      <c r="AN3443" s="66">
        <v>4.7751987499999995</v>
      </c>
      <c r="AO3443" s="1"/>
      <c r="AP3443" s="66">
        <v>379.88</v>
      </c>
      <c r="AX3443" s="1">
        <v>0.36291752700000002</v>
      </c>
      <c r="BK3443" s="4"/>
      <c r="CE3443" s="1" t="s">
        <v>184</v>
      </c>
    </row>
    <row r="3444" spans="1:83" hidden="1" x14ac:dyDescent="0.25">
      <c r="A3444" s="1" t="s">
        <v>480</v>
      </c>
      <c r="B3444" s="1" t="s">
        <v>431</v>
      </c>
      <c r="C3444" s="1" t="s">
        <v>183</v>
      </c>
      <c r="D3444" s="84">
        <v>2015</v>
      </c>
      <c r="E3444" s="3">
        <v>42320</v>
      </c>
      <c r="F3444" s="3"/>
      <c r="H3444" s="1">
        <v>0</v>
      </c>
      <c r="AK3444" s="4"/>
      <c r="AL3444" s="4"/>
      <c r="AM3444" s="66"/>
      <c r="AN3444" s="66"/>
      <c r="AO3444" s="1"/>
      <c r="AP3444" s="4"/>
      <c r="AX3444" s="1">
        <v>0.49508624899999998</v>
      </c>
      <c r="BK3444" s="4"/>
      <c r="CE3444" s="1" t="s">
        <v>184</v>
      </c>
    </row>
    <row r="3445" spans="1:83" hidden="1" x14ac:dyDescent="0.25">
      <c r="A3445" s="1" t="s">
        <v>480</v>
      </c>
      <c r="B3445" s="1" t="s">
        <v>431</v>
      </c>
      <c r="C3445" s="1" t="s">
        <v>183</v>
      </c>
      <c r="D3445" s="84">
        <v>2015</v>
      </c>
      <c r="E3445" s="3">
        <v>42326</v>
      </c>
      <c r="F3445" s="3"/>
      <c r="H3445" s="1">
        <v>0</v>
      </c>
      <c r="AK3445" s="4"/>
      <c r="AL3445" s="4"/>
      <c r="AM3445" s="66"/>
      <c r="AN3445" s="66"/>
      <c r="AO3445" s="1"/>
      <c r="AP3445" s="4"/>
      <c r="AX3445" s="1">
        <v>0.440072511</v>
      </c>
      <c r="BK3445" s="4"/>
      <c r="CE3445" s="1" t="s">
        <v>184</v>
      </c>
    </row>
    <row r="3446" spans="1:83" hidden="1" x14ac:dyDescent="0.25">
      <c r="A3446" s="1" t="s">
        <v>480</v>
      </c>
      <c r="B3446" s="1" t="s">
        <v>431</v>
      </c>
      <c r="C3446" s="1" t="s">
        <v>183</v>
      </c>
      <c r="D3446" s="84">
        <v>2015</v>
      </c>
      <c r="E3446" s="3">
        <v>42327</v>
      </c>
      <c r="F3446" s="3"/>
      <c r="H3446" s="1">
        <v>0</v>
      </c>
      <c r="AK3446" s="4">
        <v>609.82000000000005</v>
      </c>
      <c r="AL3446" s="119">
        <f>AK3446/100</f>
        <v>6.0982000000000003</v>
      </c>
      <c r="AM3446" s="66">
        <v>5.5413372770892284</v>
      </c>
      <c r="AN3446" s="66">
        <v>5.5413372770892284</v>
      </c>
      <c r="AO3446" s="1"/>
      <c r="AP3446" s="66">
        <v>609.82000000000005</v>
      </c>
      <c r="BK3446" s="4"/>
      <c r="CE3446" s="1" t="s">
        <v>184</v>
      </c>
    </row>
    <row r="3447" spans="1:83" hidden="1" x14ac:dyDescent="0.25">
      <c r="A3447" s="1" t="s">
        <v>480</v>
      </c>
      <c r="B3447" s="1" t="s">
        <v>431</v>
      </c>
      <c r="C3447" s="1" t="s">
        <v>183</v>
      </c>
      <c r="D3447" s="84">
        <v>2015</v>
      </c>
      <c r="E3447" s="3">
        <v>42332</v>
      </c>
      <c r="F3447" s="3"/>
      <c r="H3447" s="1">
        <v>0</v>
      </c>
      <c r="AK3447" s="4"/>
      <c r="AL3447" s="4"/>
      <c r="AM3447" s="66"/>
      <c r="AN3447" s="66"/>
      <c r="AO3447" s="1"/>
      <c r="AP3447" s="4"/>
      <c r="AX3447" s="1">
        <v>0.458608034</v>
      </c>
      <c r="BK3447" s="4"/>
      <c r="CE3447" s="1" t="s">
        <v>184</v>
      </c>
    </row>
    <row r="3448" spans="1:83" hidden="1" x14ac:dyDescent="0.25">
      <c r="A3448" s="1" t="s">
        <v>480</v>
      </c>
      <c r="B3448" s="1" t="s">
        <v>431</v>
      </c>
      <c r="C3448" s="1" t="s">
        <v>183</v>
      </c>
      <c r="D3448" s="84">
        <v>2015</v>
      </c>
      <c r="E3448" s="3">
        <v>42334</v>
      </c>
      <c r="F3448" s="3"/>
      <c r="H3448" s="1">
        <v>0</v>
      </c>
      <c r="AK3448" s="4">
        <v>850</v>
      </c>
      <c r="AL3448" s="119">
        <f>AK3448/100</f>
        <v>8.5</v>
      </c>
      <c r="AM3448" s="66">
        <v>8.6999999999999993</v>
      </c>
      <c r="AN3448" s="66">
        <v>8.6999999999999993</v>
      </c>
      <c r="AO3448" s="1"/>
      <c r="AP3448" s="4">
        <v>850</v>
      </c>
      <c r="BK3448" s="4"/>
      <c r="CE3448" s="1" t="s">
        <v>184</v>
      </c>
    </row>
    <row r="3449" spans="1:83" hidden="1" x14ac:dyDescent="0.25">
      <c r="A3449" s="1" t="s">
        <v>480</v>
      </c>
      <c r="B3449" s="1" t="s">
        <v>431</v>
      </c>
      <c r="C3449" s="1" t="s">
        <v>185</v>
      </c>
      <c r="D3449" s="84">
        <v>2015</v>
      </c>
      <c r="E3449" s="3">
        <v>42236</v>
      </c>
      <c r="F3449" s="3"/>
      <c r="H3449" s="1">
        <v>400</v>
      </c>
      <c r="AK3449" s="4"/>
      <c r="AL3449" s="4"/>
      <c r="AM3449" s="66"/>
      <c r="AN3449" s="66"/>
      <c r="AO3449" s="1"/>
      <c r="AP3449" s="4"/>
      <c r="AX3449" s="1">
        <v>1.2338793000000001E-2</v>
      </c>
      <c r="BK3449" s="4"/>
      <c r="CE3449" s="1" t="s">
        <v>184</v>
      </c>
    </row>
    <row r="3450" spans="1:83" hidden="1" x14ac:dyDescent="0.25">
      <c r="A3450" s="1" t="s">
        <v>480</v>
      </c>
      <c r="B3450" s="1" t="s">
        <v>431</v>
      </c>
      <c r="C3450" s="1" t="s">
        <v>185</v>
      </c>
      <c r="D3450" s="84">
        <v>2015</v>
      </c>
      <c r="E3450" s="3">
        <v>42251</v>
      </c>
      <c r="F3450" s="3"/>
      <c r="H3450" s="1">
        <v>400</v>
      </c>
      <c r="AK3450" s="4"/>
      <c r="AL3450" s="4"/>
      <c r="AM3450" s="66"/>
      <c r="AN3450" s="66"/>
      <c r="AO3450" s="1"/>
      <c r="AP3450" s="4"/>
      <c r="AX3450" s="1">
        <v>2.5726234000000001E-2</v>
      </c>
      <c r="BK3450" s="4"/>
      <c r="CE3450" s="1" t="s">
        <v>184</v>
      </c>
    </row>
    <row r="3451" spans="1:83" hidden="1" x14ac:dyDescent="0.25">
      <c r="A3451" s="1" t="s">
        <v>480</v>
      </c>
      <c r="B3451" s="1" t="s">
        <v>431</v>
      </c>
      <c r="C3451" s="1" t="s">
        <v>185</v>
      </c>
      <c r="D3451" s="84">
        <v>2015</v>
      </c>
      <c r="E3451" s="3">
        <v>42263</v>
      </c>
      <c r="F3451" s="3"/>
      <c r="H3451" s="1">
        <v>400</v>
      </c>
      <c r="AK3451" s="4"/>
      <c r="AL3451" s="4"/>
      <c r="AM3451" s="66"/>
      <c r="AN3451" s="66"/>
      <c r="AO3451" s="1"/>
      <c r="AP3451" s="4"/>
      <c r="BK3451" s="4"/>
      <c r="CE3451" s="1" t="s">
        <v>184</v>
      </c>
    </row>
    <row r="3452" spans="1:83" hidden="1" x14ac:dyDescent="0.25">
      <c r="A3452" s="1" t="s">
        <v>480</v>
      </c>
      <c r="B3452" s="1" t="s">
        <v>431</v>
      </c>
      <c r="C3452" s="1" t="s">
        <v>185</v>
      </c>
      <c r="D3452" s="84">
        <v>2015</v>
      </c>
      <c r="E3452" s="3">
        <v>42286</v>
      </c>
      <c r="F3452" s="3"/>
      <c r="H3452" s="1">
        <v>400</v>
      </c>
      <c r="AK3452" s="4"/>
      <c r="AL3452" s="4"/>
      <c r="AM3452" s="66"/>
      <c r="AN3452" s="66"/>
      <c r="AO3452" s="1"/>
      <c r="AP3452" s="4"/>
      <c r="AX3452" s="1">
        <v>0.15569347</v>
      </c>
      <c r="BK3452" s="4"/>
      <c r="CE3452" s="1" t="s">
        <v>184</v>
      </c>
    </row>
    <row r="3453" spans="1:83" hidden="1" x14ac:dyDescent="0.25">
      <c r="A3453" s="1" t="s">
        <v>480</v>
      </c>
      <c r="B3453" s="1" t="s">
        <v>431</v>
      </c>
      <c r="C3453" s="1" t="s">
        <v>185</v>
      </c>
      <c r="D3453" s="84">
        <v>2015</v>
      </c>
      <c r="E3453" s="3">
        <v>42291</v>
      </c>
      <c r="F3453" s="3"/>
      <c r="H3453" s="1">
        <v>400</v>
      </c>
      <c r="AK3453" s="4">
        <v>99</v>
      </c>
      <c r="AL3453" s="119">
        <f>AK3453/100</f>
        <v>0.99</v>
      </c>
      <c r="AM3453" s="66">
        <v>4.061185042908166</v>
      </c>
      <c r="AN3453" s="66">
        <v>4.061185042908166</v>
      </c>
      <c r="AO3453" s="1"/>
      <c r="AP3453" s="66">
        <v>99</v>
      </c>
      <c r="BK3453" s="4"/>
      <c r="CE3453" s="1" t="s">
        <v>184</v>
      </c>
    </row>
    <row r="3454" spans="1:83" hidden="1" x14ac:dyDescent="0.25">
      <c r="A3454" s="1" t="s">
        <v>480</v>
      </c>
      <c r="B3454" s="1" t="s">
        <v>431</v>
      </c>
      <c r="C3454" s="1" t="s">
        <v>185</v>
      </c>
      <c r="D3454" s="84">
        <v>2015</v>
      </c>
      <c r="E3454" s="3">
        <v>42307</v>
      </c>
      <c r="F3454" s="3"/>
      <c r="H3454" s="1">
        <v>400</v>
      </c>
      <c r="AK3454" s="4"/>
      <c r="AL3454" s="4"/>
      <c r="AM3454" s="66"/>
      <c r="AN3454" s="66"/>
      <c r="AO3454" s="1"/>
      <c r="AP3454" s="4"/>
      <c r="AX3454" s="1">
        <v>0.55493260600000005</v>
      </c>
      <c r="BK3454" s="4"/>
      <c r="CE3454" s="1" t="s">
        <v>184</v>
      </c>
    </row>
    <row r="3455" spans="1:83" hidden="1" x14ac:dyDescent="0.25">
      <c r="A3455" s="1" t="s">
        <v>480</v>
      </c>
      <c r="B3455" s="1" t="s">
        <v>431</v>
      </c>
      <c r="C3455" s="1" t="s">
        <v>185</v>
      </c>
      <c r="D3455" s="84">
        <v>2015</v>
      </c>
      <c r="E3455" s="3">
        <v>42313</v>
      </c>
      <c r="F3455" s="3"/>
      <c r="H3455" s="1">
        <v>400</v>
      </c>
      <c r="AK3455" s="4">
        <v>538.38</v>
      </c>
      <c r="AL3455" s="119">
        <f>AK3455/100</f>
        <v>5.3837999999999999</v>
      </c>
      <c r="AM3455" s="66">
        <v>14.443081250000001</v>
      </c>
      <c r="AN3455" s="66">
        <v>14.443081250000001</v>
      </c>
      <c r="AO3455" s="1"/>
      <c r="AP3455" s="66">
        <v>538.38</v>
      </c>
      <c r="AX3455" s="1">
        <v>0.58422035900000002</v>
      </c>
      <c r="BK3455" s="4"/>
      <c r="CE3455" s="1" t="s">
        <v>184</v>
      </c>
    </row>
    <row r="3456" spans="1:83" hidden="1" x14ac:dyDescent="0.25">
      <c r="A3456" s="1" t="s">
        <v>480</v>
      </c>
      <c r="B3456" s="1" t="s">
        <v>431</v>
      </c>
      <c r="C3456" s="1" t="s">
        <v>185</v>
      </c>
      <c r="D3456" s="84">
        <v>2015</v>
      </c>
      <c r="E3456" s="3">
        <v>42320</v>
      </c>
      <c r="F3456" s="3"/>
      <c r="H3456" s="1">
        <v>400</v>
      </c>
      <c r="AK3456" s="4"/>
      <c r="AL3456" s="4"/>
      <c r="AM3456" s="66"/>
      <c r="AN3456" s="66"/>
      <c r="AO3456" s="1"/>
      <c r="AP3456" s="4"/>
      <c r="AX3456" s="1">
        <v>0.73263816999999998</v>
      </c>
      <c r="BK3456" s="4"/>
      <c r="CE3456" s="1" t="s">
        <v>184</v>
      </c>
    </row>
    <row r="3457" spans="1:83" hidden="1" x14ac:dyDescent="0.25">
      <c r="A3457" s="1" t="s">
        <v>480</v>
      </c>
      <c r="B3457" s="1" t="s">
        <v>431</v>
      </c>
      <c r="C3457" s="1" t="s">
        <v>185</v>
      </c>
      <c r="D3457" s="84">
        <v>2015</v>
      </c>
      <c r="E3457" s="3">
        <v>42326</v>
      </c>
      <c r="F3457" s="3"/>
      <c r="H3457" s="1">
        <v>400</v>
      </c>
      <c r="AK3457" s="4"/>
      <c r="AL3457" s="4"/>
      <c r="AM3457" s="66"/>
      <c r="AN3457" s="66"/>
      <c r="AO3457" s="1"/>
      <c r="AP3457" s="4"/>
      <c r="AX3457" s="1">
        <v>0.71802726400000005</v>
      </c>
      <c r="BK3457" s="4"/>
      <c r="CE3457" s="1" t="s">
        <v>184</v>
      </c>
    </row>
    <row r="3458" spans="1:83" hidden="1" x14ac:dyDescent="0.25">
      <c r="A3458" s="1" t="s">
        <v>480</v>
      </c>
      <c r="B3458" s="1" t="s">
        <v>431</v>
      </c>
      <c r="C3458" s="1" t="s">
        <v>185</v>
      </c>
      <c r="D3458" s="84">
        <v>2015</v>
      </c>
      <c r="E3458" s="3">
        <v>42327</v>
      </c>
      <c r="F3458" s="3"/>
      <c r="H3458" s="1">
        <v>400</v>
      </c>
      <c r="AK3458" s="4">
        <v>1177.6099999999999</v>
      </c>
      <c r="AL3458" s="119">
        <f>AK3458/100</f>
        <v>11.7761</v>
      </c>
      <c r="AM3458" s="66">
        <v>24.283188639999999</v>
      </c>
      <c r="AN3458" s="66">
        <v>24.283188639999999</v>
      </c>
      <c r="AO3458" s="1"/>
      <c r="AP3458" s="66">
        <v>1177.6099999999999</v>
      </c>
      <c r="BK3458" s="4"/>
      <c r="CE3458" s="1" t="s">
        <v>184</v>
      </c>
    </row>
    <row r="3459" spans="1:83" hidden="1" x14ac:dyDescent="0.25">
      <c r="A3459" s="1" t="s">
        <v>480</v>
      </c>
      <c r="B3459" s="1" t="s">
        <v>431</v>
      </c>
      <c r="C3459" s="1" t="s">
        <v>185</v>
      </c>
      <c r="D3459" s="84">
        <v>2015</v>
      </c>
      <c r="E3459" s="3">
        <v>42332</v>
      </c>
      <c r="F3459" s="3"/>
      <c r="H3459" s="1">
        <v>400</v>
      </c>
      <c r="AK3459" s="4"/>
      <c r="AL3459" s="4"/>
      <c r="AM3459" s="66"/>
      <c r="AN3459" s="66"/>
      <c r="AO3459" s="1"/>
      <c r="AP3459" s="4"/>
      <c r="AX3459" s="1">
        <v>0.70845955400000005</v>
      </c>
      <c r="BK3459" s="4"/>
      <c r="CE3459" s="1" t="s">
        <v>184</v>
      </c>
    </row>
    <row r="3460" spans="1:83" hidden="1" x14ac:dyDescent="0.25">
      <c r="A3460" s="1" t="s">
        <v>480</v>
      </c>
      <c r="B3460" s="1" t="s">
        <v>431</v>
      </c>
      <c r="C3460" s="1" t="s">
        <v>185</v>
      </c>
      <c r="D3460" s="84">
        <v>2015</v>
      </c>
      <c r="E3460" s="3">
        <v>42334</v>
      </c>
      <c r="F3460" s="3"/>
      <c r="H3460" s="1">
        <v>400</v>
      </c>
      <c r="AK3460" s="4">
        <v>1076.2</v>
      </c>
      <c r="AL3460" s="119">
        <f>AK3460/100</f>
        <v>10.762</v>
      </c>
      <c r="AM3460" s="66">
        <v>19.2</v>
      </c>
      <c r="AN3460" s="66">
        <v>19.2</v>
      </c>
      <c r="AO3460" s="1"/>
      <c r="AP3460" s="4">
        <v>1076.2</v>
      </c>
      <c r="BK3460" s="4"/>
      <c r="CE3460" s="1" t="s">
        <v>184</v>
      </c>
    </row>
    <row r="3461" spans="1:83" hidden="1" x14ac:dyDescent="0.25">
      <c r="A3461" s="1" t="s">
        <v>480</v>
      </c>
      <c r="B3461" s="1" t="s">
        <v>431</v>
      </c>
      <c r="C3461" s="1" t="s">
        <v>457</v>
      </c>
      <c r="D3461" s="84">
        <v>2016</v>
      </c>
      <c r="E3461" s="3">
        <v>42613</v>
      </c>
      <c r="F3461" s="3"/>
      <c r="H3461" s="1">
        <v>400</v>
      </c>
      <c r="AK3461" s="4"/>
      <c r="AL3461" s="4"/>
      <c r="AM3461" s="1"/>
      <c r="AN3461" s="1"/>
      <c r="AO3461" s="1"/>
      <c r="AP3461" s="4"/>
      <c r="AX3461" s="1">
        <v>5.91338E-2</v>
      </c>
      <c r="BK3461" s="4"/>
      <c r="CE3461" s="1" t="s">
        <v>181</v>
      </c>
    </row>
    <row r="3462" spans="1:83" hidden="1" x14ac:dyDescent="0.25">
      <c r="A3462" s="1" t="s">
        <v>480</v>
      </c>
      <c r="B3462" s="1" t="s">
        <v>431</v>
      </c>
      <c r="C3462" s="1" t="s">
        <v>457</v>
      </c>
      <c r="D3462" s="84">
        <v>2016</v>
      </c>
      <c r="E3462" s="3">
        <v>42620</v>
      </c>
      <c r="F3462" s="3"/>
      <c r="H3462" s="1">
        <v>400</v>
      </c>
      <c r="AK3462" s="4"/>
      <c r="AL3462" s="4"/>
      <c r="AM3462" s="1"/>
      <c r="AN3462" s="1"/>
      <c r="AO3462" s="1"/>
      <c r="AP3462" s="4"/>
      <c r="AX3462" s="1">
        <v>7.5114750999999993E-2</v>
      </c>
      <c r="BK3462" s="4"/>
      <c r="CE3462" s="1" t="s">
        <v>181</v>
      </c>
    </row>
    <row r="3463" spans="1:83" hidden="1" x14ac:dyDescent="0.25">
      <c r="A3463" s="1" t="s">
        <v>480</v>
      </c>
      <c r="B3463" s="1" t="s">
        <v>431</v>
      </c>
      <c r="C3463" s="1" t="s">
        <v>457</v>
      </c>
      <c r="D3463" s="84">
        <v>2016</v>
      </c>
      <c r="E3463" s="3">
        <v>42627</v>
      </c>
      <c r="F3463" s="3"/>
      <c r="H3463" s="1">
        <v>400</v>
      </c>
      <c r="AK3463" s="4"/>
      <c r="AL3463" s="4"/>
      <c r="AM3463" s="1"/>
      <c r="AN3463" s="1"/>
      <c r="AO3463" s="1"/>
      <c r="AP3463" s="4"/>
      <c r="AX3463" s="1">
        <v>9.6572314000000006E-2</v>
      </c>
      <c r="BK3463" s="4"/>
      <c r="CE3463" s="1" t="s">
        <v>181</v>
      </c>
    </row>
    <row r="3464" spans="1:83" hidden="1" x14ac:dyDescent="0.25">
      <c r="A3464" s="1" t="s">
        <v>480</v>
      </c>
      <c r="B3464" s="1" t="s">
        <v>431</v>
      </c>
      <c r="C3464" s="1" t="s">
        <v>457</v>
      </c>
      <c r="D3464" s="84">
        <v>2016</v>
      </c>
      <c r="E3464" s="3">
        <v>42632</v>
      </c>
      <c r="F3464" s="3"/>
      <c r="H3464" s="1">
        <v>400</v>
      </c>
      <c r="AK3464" s="4"/>
      <c r="AL3464" s="4"/>
      <c r="AM3464" s="1"/>
      <c r="AN3464" s="1"/>
      <c r="AO3464" s="1"/>
      <c r="AP3464" s="4"/>
      <c r="AX3464" s="1">
        <v>0.167208042</v>
      </c>
      <c r="BK3464" s="4"/>
      <c r="CE3464" s="1" t="s">
        <v>181</v>
      </c>
    </row>
    <row r="3465" spans="1:83" hidden="1" x14ac:dyDescent="0.25">
      <c r="A3465" s="1" t="s">
        <v>480</v>
      </c>
      <c r="B3465" s="1" t="s">
        <v>431</v>
      </c>
      <c r="C3465" s="1" t="s">
        <v>457</v>
      </c>
      <c r="D3465" s="84">
        <v>2016</v>
      </c>
      <c r="E3465" s="3">
        <v>42642</v>
      </c>
      <c r="F3465" s="3"/>
      <c r="H3465" s="1">
        <v>400</v>
      </c>
      <c r="AK3465" s="4"/>
      <c r="AL3465" s="4"/>
      <c r="AM3465" s="1"/>
      <c r="AN3465" s="1"/>
      <c r="AO3465" s="1"/>
      <c r="AP3465" s="4"/>
      <c r="AX3465" s="1">
        <v>0.51704145700000004</v>
      </c>
      <c r="BK3465" s="4"/>
      <c r="CE3465" s="1" t="s">
        <v>181</v>
      </c>
    </row>
    <row r="3466" spans="1:83" hidden="1" x14ac:dyDescent="0.25">
      <c r="A3466" s="1" t="s">
        <v>480</v>
      </c>
      <c r="B3466" s="1" t="s">
        <v>431</v>
      </c>
      <c r="C3466" s="1" t="s">
        <v>457</v>
      </c>
      <c r="D3466" s="84">
        <v>2016</v>
      </c>
      <c r="E3466" s="3">
        <v>42646</v>
      </c>
      <c r="F3466" s="3"/>
      <c r="H3466" s="1">
        <v>400</v>
      </c>
      <c r="AK3466" s="4"/>
      <c r="AL3466" s="4"/>
      <c r="AM3466" s="1"/>
      <c r="AN3466" s="1"/>
      <c r="AO3466" s="1"/>
      <c r="AP3466" s="4"/>
      <c r="AX3466" s="1">
        <v>0.60303121199999998</v>
      </c>
      <c r="BK3466" s="4"/>
      <c r="CE3466" s="1" t="s">
        <v>181</v>
      </c>
    </row>
    <row r="3467" spans="1:83" hidden="1" x14ac:dyDescent="0.25">
      <c r="A3467" s="1" t="s">
        <v>480</v>
      </c>
      <c r="B3467" s="1" t="s">
        <v>431</v>
      </c>
      <c r="C3467" s="1" t="s">
        <v>457</v>
      </c>
      <c r="D3467" s="84">
        <v>2016</v>
      </c>
      <c r="E3467" s="3">
        <v>42647</v>
      </c>
      <c r="F3467" s="3"/>
      <c r="H3467" s="1">
        <v>400</v>
      </c>
      <c r="AK3467" s="4">
        <v>50.3</v>
      </c>
      <c r="AL3467" s="119">
        <f>AK3467/100</f>
        <v>0.503</v>
      </c>
      <c r="AM3467" s="1">
        <v>3.2712599999999998</v>
      </c>
      <c r="AN3467" s="1">
        <v>3.2712599999999998</v>
      </c>
      <c r="AO3467" s="1"/>
      <c r="AP3467" s="4">
        <v>50.3</v>
      </c>
      <c r="BK3467" s="4"/>
      <c r="CE3467" s="1" t="s">
        <v>181</v>
      </c>
    </row>
    <row r="3468" spans="1:83" hidden="1" x14ac:dyDescent="0.25">
      <c r="A3468" s="1" t="s">
        <v>480</v>
      </c>
      <c r="B3468" s="1" t="s">
        <v>431</v>
      </c>
      <c r="C3468" s="1" t="s">
        <v>457</v>
      </c>
      <c r="D3468" s="84">
        <v>2016</v>
      </c>
      <c r="E3468" s="3">
        <v>42656</v>
      </c>
      <c r="F3468" s="3"/>
      <c r="H3468" s="1">
        <v>400</v>
      </c>
      <c r="AK3468" s="4"/>
      <c r="AL3468" s="4"/>
      <c r="AM3468" s="1"/>
      <c r="AN3468" s="1"/>
      <c r="AO3468" s="1"/>
      <c r="AP3468" s="4"/>
      <c r="AX3468" s="1">
        <v>0.72753945399999997</v>
      </c>
      <c r="BK3468" s="4"/>
      <c r="CE3468" s="1" t="s">
        <v>181</v>
      </c>
    </row>
    <row r="3469" spans="1:83" hidden="1" x14ac:dyDescent="0.25">
      <c r="A3469" s="1" t="s">
        <v>480</v>
      </c>
      <c r="B3469" s="1" t="s">
        <v>431</v>
      </c>
      <c r="C3469" s="1" t="s">
        <v>457</v>
      </c>
      <c r="D3469" s="84">
        <v>2016</v>
      </c>
      <c r="E3469" s="3">
        <v>42661</v>
      </c>
      <c r="F3469" s="3"/>
      <c r="H3469" s="1">
        <v>400</v>
      </c>
      <c r="AK3469" s="4"/>
      <c r="AL3469" s="4"/>
      <c r="AM3469" s="1"/>
      <c r="AN3469" s="1"/>
      <c r="AO3469" s="1"/>
      <c r="AP3469" s="4"/>
      <c r="AX3469" s="1">
        <v>0.87597668900000003</v>
      </c>
      <c r="BK3469" s="4"/>
      <c r="CE3469" s="1" t="s">
        <v>181</v>
      </c>
    </row>
    <row r="3470" spans="1:83" hidden="1" x14ac:dyDescent="0.25">
      <c r="A3470" s="1" t="s">
        <v>480</v>
      </c>
      <c r="B3470" s="1" t="s">
        <v>431</v>
      </c>
      <c r="C3470" s="1" t="s">
        <v>457</v>
      </c>
      <c r="D3470" s="84">
        <v>2016</v>
      </c>
      <c r="E3470" s="3">
        <v>42669</v>
      </c>
      <c r="F3470" s="3"/>
      <c r="H3470" s="1">
        <v>400</v>
      </c>
      <c r="AK3470" s="4">
        <v>326.70999999999998</v>
      </c>
      <c r="AL3470" s="119">
        <f>AK3470/100</f>
        <v>3.2670999999999997</v>
      </c>
      <c r="AM3470" s="1">
        <v>12.76293503</v>
      </c>
      <c r="AN3470" s="1">
        <v>12.76293503</v>
      </c>
      <c r="AO3470" s="1"/>
      <c r="AP3470" s="4">
        <v>326.70999999999998</v>
      </c>
      <c r="BK3470" s="4"/>
      <c r="CE3470" s="1" t="s">
        <v>181</v>
      </c>
    </row>
    <row r="3471" spans="1:83" hidden="1" x14ac:dyDescent="0.25">
      <c r="A3471" s="1" t="s">
        <v>480</v>
      </c>
      <c r="B3471" s="1" t="s">
        <v>431</v>
      </c>
      <c r="C3471" s="1" t="s">
        <v>457</v>
      </c>
      <c r="D3471" s="84">
        <v>2016</v>
      </c>
      <c r="E3471" s="3">
        <v>42674</v>
      </c>
      <c r="F3471" s="3"/>
      <c r="H3471" s="1">
        <v>400</v>
      </c>
      <c r="AK3471" s="4"/>
      <c r="AL3471" s="4"/>
      <c r="AM3471" s="1"/>
      <c r="AN3471" s="1"/>
      <c r="AO3471" s="1"/>
      <c r="AP3471" s="4"/>
      <c r="AX3471" s="1">
        <v>0.92656310399999997</v>
      </c>
      <c r="BK3471" s="4"/>
      <c r="CE3471" s="1" t="s">
        <v>181</v>
      </c>
    </row>
    <row r="3472" spans="1:83" hidden="1" x14ac:dyDescent="0.25">
      <c r="A3472" s="1" t="s">
        <v>480</v>
      </c>
      <c r="B3472" s="1" t="s">
        <v>431</v>
      </c>
      <c r="C3472" s="1" t="s">
        <v>457</v>
      </c>
      <c r="D3472" s="84">
        <v>2016</v>
      </c>
      <c r="E3472" s="3">
        <v>42677</v>
      </c>
      <c r="F3472" s="3"/>
      <c r="H3472" s="1">
        <v>400</v>
      </c>
      <c r="AK3472" s="4">
        <v>493.4</v>
      </c>
      <c r="AL3472" s="119">
        <f>AK3472/100</f>
        <v>4.9340000000000002</v>
      </c>
      <c r="AM3472" s="1">
        <v>16.44103308</v>
      </c>
      <c r="AN3472" s="1">
        <v>16.44103308</v>
      </c>
      <c r="AO3472" s="1"/>
      <c r="AP3472" s="4">
        <v>493.4</v>
      </c>
      <c r="BK3472" s="4"/>
      <c r="CE3472" s="1" t="s">
        <v>181</v>
      </c>
    </row>
    <row r="3473" spans="1:83" hidden="1" x14ac:dyDescent="0.25">
      <c r="A3473" s="1" t="s">
        <v>480</v>
      </c>
      <c r="B3473" s="1" t="s">
        <v>431</v>
      </c>
      <c r="C3473" s="1" t="s">
        <v>457</v>
      </c>
      <c r="D3473" s="84">
        <v>2016</v>
      </c>
      <c r="E3473" s="3">
        <v>42681</v>
      </c>
      <c r="F3473" s="3"/>
      <c r="H3473" s="1">
        <v>400</v>
      </c>
      <c r="AK3473" s="4"/>
      <c r="AL3473" s="4"/>
      <c r="AM3473" s="1"/>
      <c r="AN3473" s="1"/>
      <c r="AO3473" s="1"/>
      <c r="AP3473" s="4"/>
      <c r="AX3473" s="1">
        <v>0.948898087</v>
      </c>
      <c r="BK3473" s="4"/>
      <c r="CE3473" s="1" t="s">
        <v>181</v>
      </c>
    </row>
    <row r="3474" spans="1:83" hidden="1" x14ac:dyDescent="0.25">
      <c r="A3474" s="1" t="s">
        <v>480</v>
      </c>
      <c r="B3474" s="1" t="s">
        <v>431</v>
      </c>
      <c r="C3474" s="1" t="s">
        <v>457</v>
      </c>
      <c r="D3474" s="84">
        <v>2016</v>
      </c>
      <c r="E3474" s="3">
        <v>42688</v>
      </c>
      <c r="F3474" s="3"/>
      <c r="H3474" s="1">
        <v>400</v>
      </c>
      <c r="AK3474" s="4">
        <v>716.54</v>
      </c>
      <c r="AL3474" s="119">
        <f>AK3474/100</f>
        <v>7.1654</v>
      </c>
      <c r="AM3474" s="1"/>
      <c r="AN3474" s="1"/>
      <c r="AO3474" s="1"/>
      <c r="AP3474" s="4">
        <v>716.54</v>
      </c>
      <c r="CE3474" s="1" t="s">
        <v>181</v>
      </c>
    </row>
    <row r="3475" spans="1:83" hidden="1" x14ac:dyDescent="0.25">
      <c r="A3475" s="1" t="s">
        <v>480</v>
      </c>
      <c r="B3475" s="1" t="s">
        <v>431</v>
      </c>
      <c r="C3475" s="1" t="s">
        <v>457</v>
      </c>
      <c r="D3475" s="84">
        <v>2016</v>
      </c>
      <c r="E3475" s="3">
        <v>42690</v>
      </c>
      <c r="F3475" s="3"/>
      <c r="H3475" s="1">
        <v>400</v>
      </c>
      <c r="AK3475" s="4"/>
      <c r="AL3475" s="4"/>
      <c r="AM3475" s="1"/>
      <c r="AN3475" s="1"/>
      <c r="AO3475" s="1"/>
      <c r="AP3475" s="4"/>
      <c r="AX3475" s="1">
        <v>0.94688679399999998</v>
      </c>
      <c r="CE3475" s="1" t="s">
        <v>181</v>
      </c>
    </row>
    <row r="3476" spans="1:83" hidden="1" x14ac:dyDescent="0.25">
      <c r="A3476" s="1" t="s">
        <v>480</v>
      </c>
      <c r="B3476" s="1" t="s">
        <v>431</v>
      </c>
      <c r="C3476" s="1" t="s">
        <v>457</v>
      </c>
      <c r="D3476" s="84">
        <v>2016</v>
      </c>
      <c r="E3476" s="3">
        <v>42697</v>
      </c>
      <c r="F3476" s="3"/>
      <c r="H3476" s="1">
        <v>400</v>
      </c>
      <c r="AK3476" s="4"/>
      <c r="AL3476" s="4"/>
      <c r="AM3476" s="1"/>
      <c r="AN3476" s="1"/>
      <c r="AO3476" s="1"/>
      <c r="AP3476" s="4"/>
      <c r="CE3476" s="1" t="s">
        <v>181</v>
      </c>
    </row>
    <row r="3477" spans="1:83" hidden="1" x14ac:dyDescent="0.25">
      <c r="A3477" s="1" t="s">
        <v>480</v>
      </c>
      <c r="B3477" s="1" t="s">
        <v>431</v>
      </c>
      <c r="C3477" s="1" t="s">
        <v>457</v>
      </c>
      <c r="D3477" s="84">
        <v>2016</v>
      </c>
      <c r="E3477" s="3">
        <v>42698</v>
      </c>
      <c r="F3477" s="3"/>
      <c r="H3477" s="1">
        <v>400</v>
      </c>
      <c r="AK3477" s="4"/>
      <c r="AL3477" s="4"/>
      <c r="AM3477" s="1"/>
      <c r="AN3477" s="1"/>
      <c r="AO3477" s="1"/>
      <c r="AP3477" s="4"/>
      <c r="AX3477" s="1">
        <v>0.95646388500000001</v>
      </c>
      <c r="CE3477" s="1" t="s">
        <v>181</v>
      </c>
    </row>
    <row r="3478" spans="1:83" hidden="1" x14ac:dyDescent="0.25">
      <c r="A3478" s="1" t="s">
        <v>480</v>
      </c>
      <c r="B3478" s="1" t="s">
        <v>431</v>
      </c>
      <c r="C3478" s="1" t="s">
        <v>457</v>
      </c>
      <c r="D3478" s="84">
        <v>2016</v>
      </c>
      <c r="E3478" s="3">
        <v>42702</v>
      </c>
      <c r="F3478" s="3"/>
      <c r="H3478" s="1">
        <v>400</v>
      </c>
      <c r="AK3478" s="4">
        <v>1194.3</v>
      </c>
      <c r="AL3478" s="119">
        <f>AK3478/100</f>
        <v>11.943</v>
      </c>
      <c r="AM3478" s="1">
        <v>20.119959940000001</v>
      </c>
      <c r="AN3478" s="1">
        <v>20.119959940000001</v>
      </c>
      <c r="AO3478" s="1"/>
      <c r="AP3478" s="4">
        <v>1194.3</v>
      </c>
      <c r="CE3478" s="1" t="s">
        <v>181</v>
      </c>
    </row>
    <row r="3479" spans="1:83" hidden="1" x14ac:dyDescent="0.25">
      <c r="A3479" s="1" t="s">
        <v>480</v>
      </c>
      <c r="B3479" s="1" t="s">
        <v>431</v>
      </c>
      <c r="C3479" s="1" t="s">
        <v>458</v>
      </c>
      <c r="D3479" s="84">
        <v>2016</v>
      </c>
      <c r="E3479" s="3">
        <v>42591</v>
      </c>
      <c r="F3479" s="3"/>
      <c r="H3479" s="1">
        <v>400</v>
      </c>
      <c r="AK3479" s="4"/>
      <c r="AL3479" s="4"/>
      <c r="AM3479" s="1"/>
      <c r="AN3479" s="1"/>
      <c r="AO3479" s="1"/>
      <c r="AP3479" s="4"/>
      <c r="AX3479" s="1">
        <v>1.1149582E-2</v>
      </c>
      <c r="CE3479" s="1" t="s">
        <v>184</v>
      </c>
    </row>
    <row r="3480" spans="1:83" hidden="1" x14ac:dyDescent="0.25">
      <c r="A3480" s="1" t="s">
        <v>480</v>
      </c>
      <c r="B3480" s="1" t="s">
        <v>431</v>
      </c>
      <c r="C3480" s="1" t="s">
        <v>458</v>
      </c>
      <c r="D3480" s="84">
        <v>2016</v>
      </c>
      <c r="E3480" s="3">
        <v>42598</v>
      </c>
      <c r="F3480" s="3"/>
      <c r="H3480" s="1">
        <v>400</v>
      </c>
      <c r="AK3480" s="4"/>
      <c r="AL3480" s="4"/>
      <c r="AM3480" s="1"/>
      <c r="AN3480" s="1"/>
      <c r="AO3480" s="1"/>
      <c r="AP3480" s="4"/>
      <c r="AX3480" s="1">
        <v>2.9491704000000001E-2</v>
      </c>
      <c r="CE3480" s="1" t="s">
        <v>184</v>
      </c>
    </row>
    <row r="3481" spans="1:83" hidden="1" x14ac:dyDescent="0.25">
      <c r="A3481" s="1" t="s">
        <v>480</v>
      </c>
      <c r="B3481" s="1" t="s">
        <v>431</v>
      </c>
      <c r="C3481" s="1" t="s">
        <v>458</v>
      </c>
      <c r="D3481" s="84">
        <v>2016</v>
      </c>
      <c r="E3481" s="3">
        <v>42605</v>
      </c>
      <c r="F3481" s="3"/>
      <c r="H3481" s="1">
        <v>400</v>
      </c>
      <c r="AK3481" s="4"/>
      <c r="AL3481" s="4"/>
      <c r="AM3481" s="1"/>
      <c r="AN3481" s="1"/>
      <c r="AO3481" s="1"/>
      <c r="AP3481" s="4"/>
      <c r="AX3481" s="1">
        <v>6.1465107999999997E-2</v>
      </c>
      <c r="CE3481" s="1" t="s">
        <v>184</v>
      </c>
    </row>
    <row r="3482" spans="1:83" hidden="1" x14ac:dyDescent="0.25">
      <c r="A3482" s="1" t="s">
        <v>480</v>
      </c>
      <c r="B3482" s="1" t="s">
        <v>431</v>
      </c>
      <c r="C3482" s="1" t="s">
        <v>458</v>
      </c>
      <c r="D3482" s="84">
        <v>2016</v>
      </c>
      <c r="E3482" s="3">
        <v>42613</v>
      </c>
      <c r="F3482" s="3"/>
      <c r="H3482" s="1">
        <v>400</v>
      </c>
      <c r="AK3482" s="4"/>
      <c r="AL3482" s="4"/>
      <c r="AM3482" s="1"/>
      <c r="AN3482" s="1"/>
      <c r="AO3482" s="1"/>
      <c r="AP3482" s="4"/>
      <c r="AX3482" s="1">
        <v>9.8030649999999997E-2</v>
      </c>
      <c r="CE3482" s="1" t="s">
        <v>184</v>
      </c>
    </row>
    <row r="3483" spans="1:83" hidden="1" x14ac:dyDescent="0.25">
      <c r="A3483" s="1" t="s">
        <v>480</v>
      </c>
      <c r="B3483" s="1" t="s">
        <v>431</v>
      </c>
      <c r="C3483" s="1" t="s">
        <v>458</v>
      </c>
      <c r="D3483" s="84">
        <v>2016</v>
      </c>
      <c r="E3483" s="3">
        <v>42620</v>
      </c>
      <c r="F3483" s="3"/>
      <c r="H3483" s="1">
        <v>400</v>
      </c>
      <c r="AK3483" s="4"/>
      <c r="AL3483" s="4"/>
      <c r="AM3483" s="1"/>
      <c r="AN3483" s="1"/>
      <c r="AO3483" s="1"/>
      <c r="AP3483" s="4"/>
      <c r="AX3483" s="1">
        <v>0.13867037199999999</v>
      </c>
      <c r="CE3483" s="1" t="s">
        <v>184</v>
      </c>
    </row>
    <row r="3484" spans="1:83" hidden="1" x14ac:dyDescent="0.25">
      <c r="A3484" s="1" t="s">
        <v>480</v>
      </c>
      <c r="B3484" s="1" t="s">
        <v>431</v>
      </c>
      <c r="C3484" s="1" t="s">
        <v>458</v>
      </c>
      <c r="D3484" s="84">
        <v>2016</v>
      </c>
      <c r="E3484" s="3">
        <v>42627</v>
      </c>
      <c r="F3484" s="3"/>
      <c r="H3484" s="1">
        <v>400</v>
      </c>
      <c r="AK3484" s="4"/>
      <c r="AL3484" s="4"/>
      <c r="AM3484" s="1"/>
      <c r="AN3484" s="1"/>
      <c r="AO3484" s="1"/>
      <c r="AP3484" s="4"/>
      <c r="AX3484" s="1">
        <v>0.25155249400000002</v>
      </c>
      <c r="CE3484" s="1" t="s">
        <v>184</v>
      </c>
    </row>
    <row r="3485" spans="1:83" hidden="1" x14ac:dyDescent="0.25">
      <c r="A3485" s="1" t="s">
        <v>480</v>
      </c>
      <c r="B3485" s="1" t="s">
        <v>431</v>
      </c>
      <c r="C3485" s="1" t="s">
        <v>458</v>
      </c>
      <c r="D3485" s="84">
        <v>2016</v>
      </c>
      <c r="E3485" s="3">
        <v>42632</v>
      </c>
      <c r="F3485" s="3"/>
      <c r="H3485" s="1">
        <v>400</v>
      </c>
      <c r="AK3485" s="4"/>
      <c r="AL3485" s="4"/>
      <c r="AM3485" s="1"/>
      <c r="AN3485" s="1"/>
      <c r="AO3485" s="1"/>
      <c r="AP3485" s="4"/>
      <c r="AX3485" s="1">
        <v>0.47149291599999998</v>
      </c>
      <c r="CE3485" s="1" t="s">
        <v>184</v>
      </c>
    </row>
    <row r="3486" spans="1:83" hidden="1" x14ac:dyDescent="0.25">
      <c r="A3486" s="1" t="s">
        <v>480</v>
      </c>
      <c r="B3486" s="1" t="s">
        <v>431</v>
      </c>
      <c r="C3486" s="1" t="s">
        <v>458</v>
      </c>
      <c r="D3486" s="84">
        <v>2016</v>
      </c>
      <c r="E3486" s="3">
        <v>42642</v>
      </c>
      <c r="F3486" s="3"/>
      <c r="H3486" s="1">
        <v>400</v>
      </c>
      <c r="AK3486" s="4"/>
      <c r="AL3486" s="4"/>
      <c r="AM3486" s="1"/>
      <c r="AN3486" s="1"/>
      <c r="AO3486" s="1"/>
      <c r="AP3486" s="4"/>
      <c r="AX3486" s="1">
        <v>0.87417684900000003</v>
      </c>
      <c r="CE3486" s="1" t="s">
        <v>184</v>
      </c>
    </row>
    <row r="3487" spans="1:83" hidden="1" x14ac:dyDescent="0.25">
      <c r="A3487" s="1" t="s">
        <v>480</v>
      </c>
      <c r="B3487" s="1" t="s">
        <v>431</v>
      </c>
      <c r="C3487" s="1" t="s">
        <v>458</v>
      </c>
      <c r="D3487" s="84">
        <v>2016</v>
      </c>
      <c r="E3487" s="3">
        <v>42646</v>
      </c>
      <c r="F3487" s="3"/>
      <c r="H3487" s="1">
        <v>400</v>
      </c>
      <c r="AK3487" s="4"/>
      <c r="AL3487" s="4"/>
      <c r="AM3487" s="1"/>
      <c r="AN3487" s="1"/>
      <c r="AO3487" s="1"/>
      <c r="AP3487" s="4"/>
      <c r="AX3487" s="1">
        <v>0.911074987</v>
      </c>
      <c r="CE3487" s="1" t="s">
        <v>184</v>
      </c>
    </row>
    <row r="3488" spans="1:83" hidden="1" x14ac:dyDescent="0.25">
      <c r="A3488" s="1" t="s">
        <v>480</v>
      </c>
      <c r="B3488" s="1" t="s">
        <v>431</v>
      </c>
      <c r="C3488" s="1" t="s">
        <v>458</v>
      </c>
      <c r="D3488" s="84">
        <v>2016</v>
      </c>
      <c r="E3488" s="3">
        <v>42647</v>
      </c>
      <c r="F3488" s="3"/>
      <c r="H3488" s="1">
        <v>400</v>
      </c>
      <c r="AK3488" s="4">
        <v>103.95</v>
      </c>
      <c r="AL3488" s="119">
        <f>AK3488/100</f>
        <v>1.0395000000000001</v>
      </c>
      <c r="AM3488" s="1">
        <v>6.319725</v>
      </c>
      <c r="AN3488" s="1">
        <v>6.319725</v>
      </c>
      <c r="AO3488" s="1"/>
      <c r="AP3488" s="4">
        <v>103.95</v>
      </c>
      <c r="CE3488" s="1" t="s">
        <v>184</v>
      </c>
    </row>
    <row r="3489" spans="1:119" hidden="1" x14ac:dyDescent="0.25">
      <c r="A3489" s="1" t="s">
        <v>480</v>
      </c>
      <c r="B3489" s="1" t="s">
        <v>431</v>
      </c>
      <c r="C3489" s="1" t="s">
        <v>458</v>
      </c>
      <c r="D3489" s="84">
        <v>2016</v>
      </c>
      <c r="E3489" s="3">
        <v>42656</v>
      </c>
      <c r="F3489" s="3"/>
      <c r="H3489" s="1">
        <v>400</v>
      </c>
      <c r="AK3489" s="4"/>
      <c r="AL3489" s="4"/>
      <c r="AM3489" s="1"/>
      <c r="AN3489" s="1"/>
      <c r="AO3489" s="1"/>
      <c r="AP3489" s="4"/>
      <c r="AX3489" s="1">
        <v>0.89768395499999998</v>
      </c>
      <c r="CE3489" s="1" t="s">
        <v>184</v>
      </c>
    </row>
    <row r="3490" spans="1:119" hidden="1" x14ac:dyDescent="0.25">
      <c r="A3490" s="1" t="s">
        <v>480</v>
      </c>
      <c r="B3490" s="1" t="s">
        <v>431</v>
      </c>
      <c r="C3490" s="1" t="s">
        <v>458</v>
      </c>
      <c r="D3490" s="84">
        <v>2016</v>
      </c>
      <c r="E3490" s="3">
        <v>42661</v>
      </c>
      <c r="F3490" s="3"/>
      <c r="H3490" s="1">
        <v>400</v>
      </c>
      <c r="AK3490" s="4"/>
      <c r="AL3490" s="4"/>
      <c r="AM3490" s="1"/>
      <c r="AN3490" s="1"/>
      <c r="AO3490" s="1"/>
      <c r="AP3490" s="4"/>
      <c r="AX3490" s="1">
        <v>0.941105945</v>
      </c>
      <c r="CE3490" s="1" t="s">
        <v>184</v>
      </c>
    </row>
    <row r="3491" spans="1:119" hidden="1" x14ac:dyDescent="0.25">
      <c r="A3491" s="1" t="s">
        <v>480</v>
      </c>
      <c r="B3491" s="1" t="s">
        <v>431</v>
      </c>
      <c r="C3491" s="1" t="s">
        <v>458</v>
      </c>
      <c r="D3491" s="84">
        <v>2016</v>
      </c>
      <c r="E3491" s="3">
        <v>42669</v>
      </c>
      <c r="F3491" s="3"/>
      <c r="H3491" s="1">
        <v>400</v>
      </c>
      <c r="AK3491" s="4">
        <v>443.64</v>
      </c>
      <c r="AL3491" s="119">
        <f>AK3491/100</f>
        <v>4.4363999999999999</v>
      </c>
      <c r="AM3491" s="1">
        <v>13.37918374</v>
      </c>
      <c r="AN3491" s="1">
        <v>13.37918374</v>
      </c>
      <c r="AO3491" s="1"/>
      <c r="AP3491" s="4">
        <v>443.64</v>
      </c>
      <c r="CE3491" s="1" t="s">
        <v>184</v>
      </c>
    </row>
    <row r="3492" spans="1:119" hidden="1" x14ac:dyDescent="0.25">
      <c r="A3492" s="1" t="s">
        <v>480</v>
      </c>
      <c r="B3492" s="1" t="s">
        <v>431</v>
      </c>
      <c r="C3492" s="1" t="s">
        <v>458</v>
      </c>
      <c r="D3492" s="84">
        <v>2016</v>
      </c>
      <c r="E3492" s="3">
        <v>42674</v>
      </c>
      <c r="F3492" s="3"/>
      <c r="H3492" s="1">
        <v>400</v>
      </c>
      <c r="AK3492" s="4"/>
      <c r="AL3492" s="4"/>
      <c r="AM3492" s="1"/>
      <c r="AN3492" s="1"/>
      <c r="AO3492" s="1"/>
      <c r="AP3492" s="4"/>
      <c r="AX3492" s="1">
        <v>0.93009602499999999</v>
      </c>
      <c r="CE3492" s="1" t="s">
        <v>184</v>
      </c>
    </row>
    <row r="3493" spans="1:119" hidden="1" x14ac:dyDescent="0.25">
      <c r="A3493" s="1" t="s">
        <v>480</v>
      </c>
      <c r="B3493" s="1" t="s">
        <v>431</v>
      </c>
      <c r="C3493" s="1" t="s">
        <v>458</v>
      </c>
      <c r="D3493" s="84">
        <v>2016</v>
      </c>
      <c r="E3493" s="3">
        <v>42677</v>
      </c>
      <c r="F3493" s="3"/>
      <c r="H3493" s="1">
        <v>400</v>
      </c>
      <c r="AK3493" s="4">
        <v>697.33</v>
      </c>
      <c r="AL3493" s="119">
        <f>AK3493/100</f>
        <v>6.9733000000000001</v>
      </c>
      <c r="AM3493" s="1">
        <v>16.850662870000001</v>
      </c>
      <c r="AN3493" s="1">
        <v>16.850662870000001</v>
      </c>
      <c r="AO3493" s="1"/>
      <c r="AP3493" s="4">
        <v>697.33</v>
      </c>
      <c r="CE3493" s="1" t="s">
        <v>184</v>
      </c>
    </row>
    <row r="3494" spans="1:119" hidden="1" x14ac:dyDescent="0.25">
      <c r="A3494" s="1" t="s">
        <v>480</v>
      </c>
      <c r="B3494" s="1" t="s">
        <v>431</v>
      </c>
      <c r="C3494" s="1" t="s">
        <v>458</v>
      </c>
      <c r="D3494" s="84">
        <v>2016</v>
      </c>
      <c r="E3494" s="3">
        <v>42681</v>
      </c>
      <c r="F3494" s="3"/>
      <c r="H3494" s="1">
        <v>400</v>
      </c>
      <c r="AK3494" s="4"/>
      <c r="AL3494" s="4"/>
      <c r="AM3494" s="1"/>
      <c r="AN3494" s="1"/>
      <c r="AO3494" s="1"/>
      <c r="AP3494" s="4"/>
      <c r="AX3494" s="1">
        <v>0.95123097499999998</v>
      </c>
      <c r="CE3494" s="1" t="s">
        <v>184</v>
      </c>
    </row>
    <row r="3495" spans="1:119" hidden="1" x14ac:dyDescent="0.25">
      <c r="A3495" s="1" t="s">
        <v>480</v>
      </c>
      <c r="B3495" s="1" t="s">
        <v>431</v>
      </c>
      <c r="C3495" s="1" t="s">
        <v>458</v>
      </c>
      <c r="D3495" s="84">
        <v>2016</v>
      </c>
      <c r="E3495" s="3">
        <v>42688</v>
      </c>
      <c r="F3495" s="3"/>
      <c r="H3495" s="1">
        <v>400</v>
      </c>
      <c r="AK3495" s="4"/>
      <c r="AL3495" s="4"/>
      <c r="AM3495" s="1"/>
      <c r="AN3495" s="1"/>
      <c r="AO3495" s="1"/>
      <c r="AP3495" s="4"/>
      <c r="CE3495" s="1" t="s">
        <v>184</v>
      </c>
    </row>
    <row r="3496" spans="1:119" hidden="1" x14ac:dyDescent="0.25">
      <c r="A3496" s="1" t="s">
        <v>480</v>
      </c>
      <c r="B3496" s="1" t="s">
        <v>431</v>
      </c>
      <c r="C3496" s="1" t="s">
        <v>458</v>
      </c>
      <c r="D3496" s="84">
        <v>2016</v>
      </c>
      <c r="E3496" s="3">
        <v>42690</v>
      </c>
      <c r="F3496" s="3"/>
      <c r="H3496" s="1">
        <v>400</v>
      </c>
      <c r="AK3496" s="4"/>
      <c r="AL3496" s="4"/>
      <c r="AM3496" s="1"/>
      <c r="AN3496" s="1"/>
      <c r="AO3496" s="1"/>
      <c r="AP3496" s="4"/>
      <c r="AX3496" s="1">
        <v>0.94272812699999997</v>
      </c>
      <c r="CE3496" s="1" t="s">
        <v>184</v>
      </c>
    </row>
    <row r="3497" spans="1:119" hidden="1" x14ac:dyDescent="0.25">
      <c r="A3497" s="1" t="s">
        <v>480</v>
      </c>
      <c r="B3497" s="1" t="s">
        <v>431</v>
      </c>
      <c r="C3497" s="1" t="s">
        <v>458</v>
      </c>
      <c r="D3497" s="84">
        <v>2016</v>
      </c>
      <c r="E3497" s="3">
        <v>42697</v>
      </c>
      <c r="F3497" s="3"/>
      <c r="H3497" s="1">
        <v>400</v>
      </c>
      <c r="AK3497" s="4">
        <v>1276.72</v>
      </c>
      <c r="AL3497" s="119">
        <f>AK3497/100</f>
        <v>12.767200000000001</v>
      </c>
      <c r="AM3497" s="1">
        <v>17.751818719999999</v>
      </c>
      <c r="AN3497" s="1">
        <v>17.751818719999999</v>
      </c>
      <c r="AO3497" s="1"/>
      <c r="AP3497" s="4">
        <v>1276.72</v>
      </c>
      <c r="CE3497" s="1" t="s">
        <v>184</v>
      </c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K3497"/>
      <c r="DL3497"/>
      <c r="DM3497"/>
    </row>
    <row r="3498" spans="1:119" hidden="1" x14ac:dyDescent="0.25">
      <c r="A3498" s="1" t="s">
        <v>480</v>
      </c>
      <c r="B3498" s="1" t="s">
        <v>431</v>
      </c>
      <c r="C3498" s="1" t="s">
        <v>458</v>
      </c>
      <c r="D3498" s="84">
        <v>2016</v>
      </c>
      <c r="E3498" s="3">
        <v>42698</v>
      </c>
      <c r="F3498" s="3"/>
      <c r="H3498" s="1">
        <v>400</v>
      </c>
      <c r="AK3498" s="4"/>
      <c r="AL3498" s="4"/>
      <c r="AM3498" s="1"/>
      <c r="AN3498" s="1"/>
      <c r="AO3498" s="1"/>
      <c r="AP3498" s="4"/>
      <c r="AX3498" s="1">
        <v>0.93325157800000003</v>
      </c>
      <c r="CE3498" s="1" t="s">
        <v>184</v>
      </c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K3498"/>
      <c r="DL3498"/>
      <c r="DM3498"/>
    </row>
    <row r="3499" spans="1:119" hidden="1" x14ac:dyDescent="0.25">
      <c r="A3499" s="1" t="s">
        <v>480</v>
      </c>
      <c r="B3499" s="1" t="s">
        <v>431</v>
      </c>
      <c r="C3499" s="1" t="s">
        <v>458</v>
      </c>
      <c r="D3499" s="84">
        <v>2016</v>
      </c>
      <c r="E3499" s="3">
        <v>42702</v>
      </c>
      <c r="F3499" s="3"/>
      <c r="H3499" s="1">
        <v>400</v>
      </c>
      <c r="AK3499" s="4"/>
      <c r="AL3499" s="4"/>
      <c r="AM3499" s="1"/>
      <c r="AN3499" s="1"/>
      <c r="AO3499" s="1"/>
      <c r="AP3499" s="4"/>
      <c r="CE3499" s="1" t="s">
        <v>184</v>
      </c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K3499"/>
      <c r="DL3499"/>
      <c r="DM3499"/>
    </row>
    <row r="3500" spans="1:119" hidden="1" x14ac:dyDescent="0.25">
      <c r="A3500" s="1" t="s">
        <v>480</v>
      </c>
      <c r="B3500" s="1" t="s">
        <v>392</v>
      </c>
      <c r="C3500" s="53" t="s">
        <v>379</v>
      </c>
      <c r="D3500" s="85">
        <v>2020</v>
      </c>
      <c r="E3500" s="62">
        <v>44034</v>
      </c>
      <c r="F3500" s="3"/>
      <c r="AK3500" s="4"/>
      <c r="AL3500" s="4"/>
      <c r="AM3500" s="1"/>
      <c r="AN3500" s="1"/>
      <c r="AO3500" s="1"/>
      <c r="AP3500" s="4"/>
      <c r="CB3500" s="4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 s="63">
        <v>5.4223575249818463</v>
      </c>
      <c r="DF3500" s="63">
        <v>7.9334553782094428</v>
      </c>
      <c r="DG3500" s="63"/>
      <c r="DH3500" s="63">
        <v>21.485262342040411</v>
      </c>
      <c r="DI3500" s="63">
        <v>23.047405586998945</v>
      </c>
      <c r="DJ3500" s="63"/>
      <c r="DK3500" s="14">
        <f t="shared" ref="DK3500:DK3513" si="36">DE3500+DF3500</f>
        <v>13.355812903191289</v>
      </c>
      <c r="DL3500" s="14"/>
      <c r="DM3500" s="14">
        <f t="shared" ref="DM3500:DM3513" si="37">DE3500+DF3500+DH3500</f>
        <v>34.8410752452317</v>
      </c>
      <c r="DN3500" s="4">
        <v>57.888480832230641</v>
      </c>
      <c r="DO3500" s="4"/>
    </row>
    <row r="3501" spans="1:119" hidden="1" x14ac:dyDescent="0.25">
      <c r="A3501" s="1" t="s">
        <v>480</v>
      </c>
      <c r="B3501" s="1" t="s">
        <v>392</v>
      </c>
      <c r="C3501" s="53" t="s">
        <v>382</v>
      </c>
      <c r="D3501" s="85">
        <v>2020</v>
      </c>
      <c r="E3501" s="62">
        <v>44034</v>
      </c>
      <c r="F3501" s="3"/>
      <c r="AK3501" s="4"/>
      <c r="AL3501" s="4"/>
      <c r="AM3501" s="1"/>
      <c r="AN3501" s="1"/>
      <c r="AO3501" s="1"/>
      <c r="AP3501" s="4"/>
      <c r="CB3501" s="4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 s="63">
        <v>6.2593906522608966</v>
      </c>
      <c r="DF3501" s="63">
        <v>9.2565329485533514</v>
      </c>
      <c r="DG3501" s="63"/>
      <c r="DH3501" s="63">
        <v>25.160906624215244</v>
      </c>
      <c r="DI3501" s="63">
        <v>21.761973777948683</v>
      </c>
      <c r="DJ3501" s="63"/>
      <c r="DK3501" s="14">
        <f t="shared" si="36"/>
        <v>15.515923600814247</v>
      </c>
      <c r="DL3501" s="14"/>
      <c r="DM3501" s="14">
        <f t="shared" si="37"/>
        <v>40.676830225029491</v>
      </c>
      <c r="DN3501" s="4">
        <v>62.438804002978173</v>
      </c>
      <c r="DO3501" s="4"/>
    </row>
    <row r="3502" spans="1:119" hidden="1" x14ac:dyDescent="0.25">
      <c r="A3502" s="1" t="s">
        <v>480</v>
      </c>
      <c r="B3502" s="1" t="s">
        <v>392</v>
      </c>
      <c r="C3502" s="55" t="s">
        <v>380</v>
      </c>
      <c r="D3502" s="85">
        <v>2020</v>
      </c>
      <c r="E3502" s="62">
        <v>44034</v>
      </c>
      <c r="F3502" s="3"/>
      <c r="AK3502" s="4"/>
      <c r="AL3502" s="4"/>
      <c r="AM3502" s="1"/>
      <c r="AN3502" s="1"/>
      <c r="AO3502" s="1"/>
      <c r="AP3502" s="4"/>
      <c r="CB3502" s="4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 s="63">
        <v>6.7841183354474595</v>
      </c>
      <c r="DF3502" s="63">
        <v>7.3497316881994168</v>
      </c>
      <c r="DG3502" s="63"/>
      <c r="DH3502" s="63">
        <v>18.763757477997501</v>
      </c>
      <c r="DI3502" s="63">
        <v>19.937442438723476</v>
      </c>
      <c r="DJ3502" s="63"/>
      <c r="DK3502" s="14">
        <f t="shared" si="36"/>
        <v>14.133850023646875</v>
      </c>
      <c r="DL3502" s="14"/>
      <c r="DM3502" s="14">
        <f t="shared" si="37"/>
        <v>32.897607501644373</v>
      </c>
      <c r="DN3502" s="63">
        <v>52.835049940367853</v>
      </c>
      <c r="DO3502" s="63"/>
    </row>
    <row r="3503" spans="1:119" hidden="1" x14ac:dyDescent="0.25">
      <c r="A3503" s="1" t="s">
        <v>480</v>
      </c>
      <c r="B3503" s="1" t="s">
        <v>392</v>
      </c>
      <c r="C3503" s="55" t="s">
        <v>383</v>
      </c>
      <c r="D3503" s="85">
        <v>2020</v>
      </c>
      <c r="E3503" s="62">
        <v>44034</v>
      </c>
      <c r="F3503" s="3"/>
      <c r="AK3503" s="4"/>
      <c r="AL3503" s="4"/>
      <c r="AM3503" s="1"/>
      <c r="AN3503" s="1"/>
      <c r="AO3503" s="1"/>
      <c r="AP3503" s="4"/>
      <c r="CB3503" s="4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 s="63">
        <v>7.2319060996273636</v>
      </c>
      <c r="DF3503" s="63">
        <v>7.6380601652339868</v>
      </c>
      <c r="DG3503" s="63"/>
      <c r="DH3503" s="63">
        <v>22.259260717881087</v>
      </c>
      <c r="DI3503" s="63">
        <v>22.835634034586164</v>
      </c>
      <c r="DJ3503" s="63"/>
      <c r="DK3503" s="14">
        <f t="shared" si="36"/>
        <v>14.86996626486135</v>
      </c>
      <c r="DL3503" s="14"/>
      <c r="DM3503" s="14">
        <f t="shared" si="37"/>
        <v>37.129226982742438</v>
      </c>
      <c r="DN3503" s="63">
        <v>59.964861017328602</v>
      </c>
      <c r="DO3503" s="63"/>
    </row>
    <row r="3504" spans="1:119" hidden="1" x14ac:dyDescent="0.25">
      <c r="A3504" s="1" t="s">
        <v>480</v>
      </c>
      <c r="B3504" s="1" t="s">
        <v>392</v>
      </c>
      <c r="C3504" s="55" t="s">
        <v>384</v>
      </c>
      <c r="D3504" s="85">
        <v>2020</v>
      </c>
      <c r="E3504" s="62">
        <v>44034</v>
      </c>
      <c r="F3504" s="3"/>
      <c r="AK3504" s="4"/>
      <c r="AL3504" s="4"/>
      <c r="AM3504" s="1"/>
      <c r="AN3504" s="1"/>
      <c r="AO3504" s="1"/>
      <c r="AP3504" s="4"/>
      <c r="CB3504" s="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 s="63">
        <v>5.1128922707933251</v>
      </c>
      <c r="DF3504" s="63">
        <v>11.385109102887407</v>
      </c>
      <c r="DG3504" s="63"/>
      <c r="DH3504" s="63">
        <v>20.132295255875217</v>
      </c>
      <c r="DI3504" s="63">
        <v>17.772246117714825</v>
      </c>
      <c r="DJ3504" s="63"/>
      <c r="DK3504" s="14">
        <f t="shared" si="36"/>
        <v>16.498001373680733</v>
      </c>
      <c r="DL3504" s="14"/>
      <c r="DM3504" s="14">
        <f t="shared" si="37"/>
        <v>36.63029662955595</v>
      </c>
      <c r="DN3504" s="63">
        <v>54.402542747270772</v>
      </c>
      <c r="DO3504" s="63"/>
    </row>
    <row r="3505" spans="1:119" hidden="1" x14ac:dyDescent="0.25">
      <c r="A3505" s="1" t="s">
        <v>480</v>
      </c>
      <c r="B3505" s="1" t="s">
        <v>392</v>
      </c>
      <c r="C3505" s="53" t="s">
        <v>381</v>
      </c>
      <c r="D3505" s="85">
        <v>2020</v>
      </c>
      <c r="E3505" s="62">
        <v>44034</v>
      </c>
      <c r="F3505" s="3"/>
      <c r="AK3505" s="4"/>
      <c r="AL3505" s="4"/>
      <c r="AM3505" s="1"/>
      <c r="AN3505" s="1"/>
      <c r="AO3505" s="1"/>
      <c r="AP3505" s="4"/>
      <c r="CB3505" s="4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 s="63">
        <v>5.6176874173471951</v>
      </c>
      <c r="DF3505" s="63">
        <v>6.8195333863510665</v>
      </c>
      <c r="DG3505" s="63"/>
      <c r="DH3505" s="63">
        <v>16.419853021308597</v>
      </c>
      <c r="DI3505" s="63">
        <v>18.948322676046178</v>
      </c>
      <c r="DJ3505" s="63"/>
      <c r="DK3505" s="14">
        <f t="shared" si="36"/>
        <v>12.437220803698262</v>
      </c>
      <c r="DL3505" s="14"/>
      <c r="DM3505" s="14">
        <f t="shared" si="37"/>
        <v>28.857073825006857</v>
      </c>
      <c r="DN3505" s="63">
        <v>47.805396501053039</v>
      </c>
      <c r="DO3505" s="63"/>
    </row>
    <row r="3506" spans="1:119" hidden="1" x14ac:dyDescent="0.25">
      <c r="A3506" s="1" t="s">
        <v>480</v>
      </c>
      <c r="B3506" s="1" t="s">
        <v>392</v>
      </c>
      <c r="C3506" s="53" t="s">
        <v>393</v>
      </c>
      <c r="D3506" s="85">
        <v>2020</v>
      </c>
      <c r="E3506" s="62">
        <v>44034</v>
      </c>
      <c r="F3506" s="3"/>
      <c r="AK3506" s="4"/>
      <c r="AL3506" s="4"/>
      <c r="AM3506" s="1"/>
      <c r="AN3506" s="1"/>
      <c r="AO3506" s="1"/>
      <c r="AP3506" s="4"/>
      <c r="CB3506" s="4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 s="63">
        <v>5.9594835055718409</v>
      </c>
      <c r="DF3506" s="63">
        <v>7.8163814861918457</v>
      </c>
      <c r="DG3506" s="63"/>
      <c r="DH3506" s="63">
        <v>20.194184108276602</v>
      </c>
      <c r="DI3506" s="63">
        <v>23.048370239720953</v>
      </c>
      <c r="DJ3506" s="63"/>
      <c r="DK3506" s="14">
        <f t="shared" si="36"/>
        <v>13.775864991763687</v>
      </c>
      <c r="DL3506" s="14"/>
      <c r="DM3506" s="14">
        <f t="shared" si="37"/>
        <v>33.970049100040285</v>
      </c>
      <c r="DN3506" s="63">
        <v>57.018419339761238</v>
      </c>
      <c r="DO3506" s="63"/>
    </row>
    <row r="3507" spans="1:119" hidden="1" x14ac:dyDescent="0.25">
      <c r="A3507" s="1" t="s">
        <v>480</v>
      </c>
      <c r="B3507" s="1" t="s">
        <v>392</v>
      </c>
      <c r="C3507" s="53" t="s">
        <v>379</v>
      </c>
      <c r="D3507" s="85">
        <v>2020</v>
      </c>
      <c r="E3507" s="62">
        <v>44147</v>
      </c>
      <c r="F3507" s="3"/>
      <c r="AK3507" s="4"/>
      <c r="AL3507" s="4"/>
      <c r="AM3507" s="1"/>
      <c r="AN3507" s="1"/>
      <c r="AO3507" s="1"/>
      <c r="AP3507" s="4"/>
      <c r="CB3507" s="4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 s="64">
        <v>11.134319512993972</v>
      </c>
      <c r="DF3507" s="64">
        <v>5.2482316826377602</v>
      </c>
      <c r="DG3507" s="64"/>
      <c r="DH3507" s="64">
        <v>11.200246148004695</v>
      </c>
      <c r="DI3507" s="64">
        <v>17.020852138518254</v>
      </c>
      <c r="DJ3507" s="64"/>
      <c r="DK3507" s="14">
        <f t="shared" si="36"/>
        <v>16.382551195631734</v>
      </c>
      <c r="DL3507" s="14"/>
      <c r="DM3507" s="14">
        <f t="shared" si="37"/>
        <v>27.582797343636429</v>
      </c>
      <c r="DN3507" s="65">
        <v>44.60364948215468</v>
      </c>
      <c r="DO3507" s="65"/>
    </row>
    <row r="3508" spans="1:119" hidden="1" x14ac:dyDescent="0.25">
      <c r="A3508" s="1" t="s">
        <v>480</v>
      </c>
      <c r="B3508" s="1" t="s">
        <v>392</v>
      </c>
      <c r="C3508" s="53" t="s">
        <v>382</v>
      </c>
      <c r="D3508" s="85">
        <v>2020</v>
      </c>
      <c r="E3508" s="62">
        <v>44147</v>
      </c>
      <c r="F3508" s="3"/>
      <c r="AK3508" s="4"/>
      <c r="AL3508" s="4"/>
      <c r="AM3508" s="1"/>
      <c r="AN3508" s="1"/>
      <c r="AO3508" s="1"/>
      <c r="AP3508" s="4"/>
      <c r="CB3508" s="4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 s="64">
        <v>15.468012574400166</v>
      </c>
      <c r="DF3508" s="64">
        <v>5.3179122002849644</v>
      </c>
      <c r="DG3508" s="64"/>
      <c r="DH3508" s="64">
        <v>13.586768269975078</v>
      </c>
      <c r="DI3508" s="64">
        <v>18.135702553523316</v>
      </c>
      <c r="DJ3508" s="64"/>
      <c r="DK3508" s="14">
        <f t="shared" si="36"/>
        <v>20.785924774685132</v>
      </c>
      <c r="DL3508" s="14"/>
      <c r="DM3508" s="14">
        <f t="shared" si="37"/>
        <v>34.37269304466021</v>
      </c>
      <c r="DN3508" s="65">
        <v>52.508395598183526</v>
      </c>
      <c r="DO3508" s="65"/>
    </row>
    <row r="3509" spans="1:119" hidden="1" x14ac:dyDescent="0.25">
      <c r="A3509" s="1" t="s">
        <v>480</v>
      </c>
      <c r="B3509" s="1" t="s">
        <v>392</v>
      </c>
      <c r="C3509" s="55" t="s">
        <v>380</v>
      </c>
      <c r="D3509" s="85">
        <v>2020</v>
      </c>
      <c r="E3509" s="62">
        <v>44147</v>
      </c>
      <c r="F3509" s="3"/>
      <c r="AK3509" s="4"/>
      <c r="AL3509" s="4"/>
      <c r="AM3509" s="1"/>
      <c r="AN3509" s="1"/>
      <c r="AO3509" s="1"/>
      <c r="AP3509" s="4"/>
      <c r="CB3509" s="4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 s="64">
        <v>14.205269757478558</v>
      </c>
      <c r="DF3509" s="64">
        <v>5.0689201173266802</v>
      </c>
      <c r="DG3509" s="64"/>
      <c r="DH3509" s="64">
        <v>13.292275864970705</v>
      </c>
      <c r="DI3509" s="64">
        <v>18.061594651884789</v>
      </c>
      <c r="DJ3509" s="64"/>
      <c r="DK3509" s="14">
        <f t="shared" si="36"/>
        <v>19.274189874805238</v>
      </c>
      <c r="DL3509" s="14"/>
      <c r="DM3509" s="14">
        <f t="shared" si="37"/>
        <v>32.566465739775943</v>
      </c>
      <c r="DN3509" s="64">
        <v>50.628060391660732</v>
      </c>
      <c r="DO3509" s="64"/>
    </row>
    <row r="3510" spans="1:119" hidden="1" x14ac:dyDescent="0.25">
      <c r="A3510" s="1" t="s">
        <v>480</v>
      </c>
      <c r="B3510" s="1" t="s">
        <v>392</v>
      </c>
      <c r="C3510" s="55" t="s">
        <v>383</v>
      </c>
      <c r="D3510" s="85">
        <v>2020</v>
      </c>
      <c r="E3510" s="62">
        <v>44147</v>
      </c>
      <c r="F3510" s="3"/>
      <c r="AK3510" s="4"/>
      <c r="AL3510" s="4"/>
      <c r="AM3510" s="1"/>
      <c r="AN3510" s="1"/>
      <c r="AO3510" s="1"/>
      <c r="AP3510" s="4"/>
      <c r="CB3510" s="4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 s="64">
        <v>15.417411883829363</v>
      </c>
      <c r="DF3510" s="64">
        <v>5.0058823036245235</v>
      </c>
      <c r="DG3510" s="64"/>
      <c r="DH3510" s="64">
        <v>7.3393143625980777</v>
      </c>
      <c r="DI3510" s="64">
        <v>16.635362714329297</v>
      </c>
      <c r="DJ3510" s="64"/>
      <c r="DK3510" s="14">
        <f t="shared" si="36"/>
        <v>20.423294187453887</v>
      </c>
      <c r="DL3510" s="14"/>
      <c r="DM3510" s="14">
        <f t="shared" si="37"/>
        <v>27.762608550051965</v>
      </c>
      <c r="DN3510" s="64">
        <v>44.397971264381262</v>
      </c>
      <c r="DO3510" s="64"/>
    </row>
    <row r="3511" spans="1:119" hidden="1" x14ac:dyDescent="0.25">
      <c r="A3511" s="1" t="s">
        <v>480</v>
      </c>
      <c r="B3511" s="1" t="s">
        <v>392</v>
      </c>
      <c r="C3511" s="55" t="s">
        <v>384</v>
      </c>
      <c r="D3511" s="85">
        <v>2020</v>
      </c>
      <c r="E3511" s="62">
        <v>44147</v>
      </c>
      <c r="F3511" s="3"/>
      <c r="AK3511" s="4"/>
      <c r="AL3511" s="4"/>
      <c r="AM3511" s="1"/>
      <c r="AN3511" s="1"/>
      <c r="AO3511" s="1"/>
      <c r="AP3511" s="4"/>
      <c r="CB3511" s="4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 s="64">
        <v>8.4582177710684352</v>
      </c>
      <c r="DF3511" s="64">
        <v>4.5608768220329488</v>
      </c>
      <c r="DG3511" s="64"/>
      <c r="DH3511" s="64">
        <v>7.9498597169879481</v>
      </c>
      <c r="DI3511" s="64">
        <v>14.514828277782433</v>
      </c>
      <c r="DJ3511" s="64"/>
      <c r="DK3511" s="14">
        <f t="shared" si="36"/>
        <v>13.019094593101384</v>
      </c>
      <c r="DL3511" s="14"/>
      <c r="DM3511" s="14">
        <f t="shared" si="37"/>
        <v>20.96895431008933</v>
      </c>
      <c r="DN3511" s="64">
        <v>35.483782587871765</v>
      </c>
      <c r="DO3511" s="64"/>
    </row>
    <row r="3512" spans="1:119" hidden="1" x14ac:dyDescent="0.25">
      <c r="A3512" s="1" t="s">
        <v>480</v>
      </c>
      <c r="B3512" s="1" t="s">
        <v>392</v>
      </c>
      <c r="C3512" s="53" t="s">
        <v>381</v>
      </c>
      <c r="D3512" s="85">
        <v>2020</v>
      </c>
      <c r="E3512" s="62">
        <v>44147</v>
      </c>
      <c r="F3512" s="3"/>
      <c r="AK3512" s="4"/>
      <c r="AL3512" s="4"/>
      <c r="AM3512" s="1"/>
      <c r="AN3512" s="1"/>
      <c r="AO3512" s="1"/>
      <c r="AP3512" s="4"/>
      <c r="CB3512" s="4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 s="64">
        <v>9.930493728313305</v>
      </c>
      <c r="DF3512" s="64">
        <v>4.5653999634174287</v>
      </c>
      <c r="DG3512" s="64"/>
      <c r="DH3512" s="64">
        <v>11.879261068337406</v>
      </c>
      <c r="DI3512" s="64">
        <v>16.069957817516372</v>
      </c>
      <c r="DJ3512" s="64"/>
      <c r="DK3512" s="14">
        <f t="shared" si="36"/>
        <v>14.495893691730734</v>
      </c>
      <c r="DL3512" s="14"/>
      <c r="DM3512" s="14">
        <f t="shared" si="37"/>
        <v>26.375154760068142</v>
      </c>
      <c r="DN3512" s="64">
        <v>42.44511257758451</v>
      </c>
      <c r="DO3512" s="64"/>
    </row>
    <row r="3513" spans="1:119" hidden="1" x14ac:dyDescent="0.25">
      <c r="A3513" s="1" t="s">
        <v>480</v>
      </c>
      <c r="B3513" s="1" t="s">
        <v>392</v>
      </c>
      <c r="C3513" s="53" t="s">
        <v>393</v>
      </c>
      <c r="D3513" s="85">
        <v>2020</v>
      </c>
      <c r="E3513" s="62">
        <v>44147</v>
      </c>
      <c r="F3513" s="3"/>
      <c r="AK3513" s="4"/>
      <c r="AL3513" s="4"/>
      <c r="AM3513" s="1"/>
      <c r="AN3513" s="1"/>
      <c r="AO3513" s="1"/>
      <c r="AP3513" s="4"/>
      <c r="CB3513" s="4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 s="64">
        <v>72.091241002742976</v>
      </c>
      <c r="DF3513" s="64">
        <v>86.431409140003566</v>
      </c>
      <c r="DG3513" s="64"/>
      <c r="DH3513" s="64">
        <v>88.627919272845077</v>
      </c>
      <c r="DI3513" s="64">
        <v>57.590839500133754</v>
      </c>
      <c r="DJ3513" s="64"/>
      <c r="DK3513" s="14">
        <f t="shared" si="36"/>
        <v>158.52265014274656</v>
      </c>
      <c r="DL3513" s="14"/>
      <c r="DM3513" s="14">
        <f t="shared" si="37"/>
        <v>247.15056941559163</v>
      </c>
      <c r="DN3513" s="64">
        <v>304.7414089157254</v>
      </c>
      <c r="DO3513" s="64"/>
    </row>
    <row r="3514" spans="1:119" hidden="1" x14ac:dyDescent="0.25">
      <c r="A3514" s="1" t="s">
        <v>480</v>
      </c>
      <c r="B3514" s="1" t="s">
        <v>392</v>
      </c>
      <c r="C3514" s="4" t="s">
        <v>379</v>
      </c>
      <c r="D3514" s="85">
        <v>2020</v>
      </c>
      <c r="E3514" s="3">
        <v>44051</v>
      </c>
      <c r="AK3514" s="1"/>
      <c r="AL3514" s="1"/>
      <c r="BV3514" s="66"/>
      <c r="CB3514" s="4"/>
    </row>
    <row r="3515" spans="1:119" hidden="1" x14ac:dyDescent="0.25">
      <c r="A3515" s="1" t="s">
        <v>480</v>
      </c>
      <c r="B3515" s="1" t="s">
        <v>392</v>
      </c>
      <c r="C3515" s="4" t="s">
        <v>379</v>
      </c>
      <c r="D3515" s="85">
        <v>2020</v>
      </c>
      <c r="E3515" s="3">
        <v>44054</v>
      </c>
      <c r="AK3515" s="1"/>
      <c r="AL3515" s="1"/>
      <c r="BV3515" s="66"/>
      <c r="CB3515" s="4"/>
    </row>
    <row r="3516" spans="1:119" hidden="1" x14ac:dyDescent="0.25">
      <c r="A3516" s="1" t="s">
        <v>480</v>
      </c>
      <c r="B3516" s="1" t="s">
        <v>392</v>
      </c>
      <c r="C3516" s="4" t="s">
        <v>379</v>
      </c>
      <c r="D3516" s="85">
        <v>2020</v>
      </c>
      <c r="E3516" s="3">
        <v>44055</v>
      </c>
      <c r="AK3516" s="1"/>
      <c r="AL3516" s="1"/>
      <c r="BV3516" s="66"/>
      <c r="CB3516" s="4"/>
    </row>
    <row r="3517" spans="1:119" hidden="1" x14ac:dyDescent="0.25">
      <c r="A3517" s="1" t="s">
        <v>480</v>
      </c>
      <c r="B3517" s="1" t="s">
        <v>392</v>
      </c>
      <c r="C3517" s="4" t="s">
        <v>379</v>
      </c>
      <c r="D3517" s="85">
        <v>2020</v>
      </c>
      <c r="E3517" s="3">
        <v>44056</v>
      </c>
      <c r="AK3517" s="1"/>
      <c r="AL3517" s="1"/>
      <c r="BV3517" s="66">
        <v>10</v>
      </c>
      <c r="CB3517" s="4">
        <v>1</v>
      </c>
    </row>
    <row r="3518" spans="1:119" hidden="1" x14ac:dyDescent="0.25">
      <c r="A3518" s="1" t="s">
        <v>480</v>
      </c>
      <c r="B3518" s="1" t="s">
        <v>392</v>
      </c>
      <c r="C3518" s="4" t="s">
        <v>379</v>
      </c>
      <c r="D3518" s="85">
        <v>2020</v>
      </c>
      <c r="E3518" s="67">
        <v>44063</v>
      </c>
      <c r="AK3518" s="1"/>
      <c r="AL3518" s="1"/>
      <c r="AX3518" s="22">
        <v>7.9656521482211369E-3</v>
      </c>
      <c r="AY3518" s="22"/>
      <c r="BV3518" s="66">
        <v>10</v>
      </c>
      <c r="CB3518" s="4">
        <v>1</v>
      </c>
    </row>
    <row r="3519" spans="1:119" hidden="1" x14ac:dyDescent="0.25">
      <c r="A3519" s="1" t="s">
        <v>480</v>
      </c>
      <c r="B3519" s="1" t="s">
        <v>392</v>
      </c>
      <c r="C3519" s="4" t="s">
        <v>379</v>
      </c>
      <c r="D3519" s="85">
        <v>2020</v>
      </c>
      <c r="E3519" s="67">
        <v>44069</v>
      </c>
      <c r="AK3519" s="1"/>
      <c r="AL3519" s="1"/>
      <c r="AX3519" s="22">
        <v>5.2512926433111833E-2</v>
      </c>
      <c r="AY3519" s="22"/>
      <c r="BV3519" s="66">
        <v>10</v>
      </c>
      <c r="CB3519" s="4">
        <v>1.6666666666666667</v>
      </c>
    </row>
    <row r="3520" spans="1:119" hidden="1" x14ac:dyDescent="0.25">
      <c r="A3520" s="1" t="s">
        <v>480</v>
      </c>
      <c r="B3520" s="1" t="s">
        <v>392</v>
      </c>
      <c r="C3520" s="4" t="s">
        <v>379</v>
      </c>
      <c r="D3520" s="85">
        <v>2020</v>
      </c>
      <c r="E3520" s="67">
        <v>44074</v>
      </c>
      <c r="AK3520" s="1"/>
      <c r="AL3520" s="1"/>
      <c r="AX3520" s="22">
        <v>3.110449358070971E-2</v>
      </c>
      <c r="AY3520" s="22"/>
      <c r="BV3520" s="66">
        <v>11</v>
      </c>
      <c r="CB3520" s="4">
        <v>2</v>
      </c>
    </row>
    <row r="3521" spans="1:80" hidden="1" x14ac:dyDescent="0.25">
      <c r="A3521" s="1" t="s">
        <v>480</v>
      </c>
      <c r="B3521" s="1" t="s">
        <v>392</v>
      </c>
      <c r="C3521" s="4" t="s">
        <v>379</v>
      </c>
      <c r="D3521" s="85">
        <v>2020</v>
      </c>
      <c r="E3521" s="67">
        <v>44078</v>
      </c>
      <c r="AK3521" s="1"/>
      <c r="AL3521" s="1"/>
      <c r="AX3521" s="22">
        <v>4.7911213594778623E-2</v>
      </c>
      <c r="AY3521" s="22"/>
      <c r="BV3521" s="66">
        <v>11</v>
      </c>
      <c r="CB3521" s="4">
        <v>2.3333333333333335</v>
      </c>
    </row>
    <row r="3522" spans="1:80" hidden="1" x14ac:dyDescent="0.25">
      <c r="A3522" s="1" t="s">
        <v>480</v>
      </c>
      <c r="B3522" s="1" t="s">
        <v>392</v>
      </c>
      <c r="C3522" s="4" t="s">
        <v>379</v>
      </c>
      <c r="D3522" s="85">
        <v>2020</v>
      </c>
      <c r="E3522" s="67">
        <v>44081</v>
      </c>
      <c r="AK3522" s="1"/>
      <c r="AL3522" s="1"/>
      <c r="AX3522" s="22">
        <v>7.0853288813501766E-2</v>
      </c>
      <c r="AY3522" s="22"/>
      <c r="BV3522" s="66">
        <v>11</v>
      </c>
      <c r="CB3522" s="4">
        <v>3</v>
      </c>
    </row>
    <row r="3523" spans="1:80" hidden="1" x14ac:dyDescent="0.25">
      <c r="A3523" s="1" t="s">
        <v>480</v>
      </c>
      <c r="B3523" s="1" t="s">
        <v>392</v>
      </c>
      <c r="C3523" s="4" t="s">
        <v>379</v>
      </c>
      <c r="D3523" s="85">
        <v>2020</v>
      </c>
      <c r="E3523" s="67">
        <v>44088</v>
      </c>
      <c r="AK3523" s="1"/>
      <c r="AL3523" s="1"/>
      <c r="AX3523" s="22">
        <v>8.8995635623352928E-2</v>
      </c>
      <c r="AY3523" s="22"/>
      <c r="BV3523" s="66">
        <v>18</v>
      </c>
      <c r="CB3523" s="4">
        <v>3.2222222222222223</v>
      </c>
    </row>
    <row r="3524" spans="1:80" hidden="1" x14ac:dyDescent="0.25">
      <c r="A3524" s="1" t="s">
        <v>480</v>
      </c>
      <c r="B3524" s="1" t="s">
        <v>392</v>
      </c>
      <c r="C3524" s="4" t="s">
        <v>379</v>
      </c>
      <c r="D3524" s="85">
        <v>2020</v>
      </c>
      <c r="E3524" s="68">
        <v>44091</v>
      </c>
      <c r="AK3524" s="1"/>
      <c r="AL3524" s="1"/>
      <c r="AX3524" s="22">
        <v>9.3601425291908916E-2</v>
      </c>
      <c r="AY3524" s="22"/>
      <c r="BV3524" s="66"/>
      <c r="CB3524" s="4"/>
    </row>
    <row r="3525" spans="1:80" hidden="1" x14ac:dyDescent="0.25">
      <c r="A3525" s="1" t="s">
        <v>480</v>
      </c>
      <c r="B3525" s="1" t="s">
        <v>392</v>
      </c>
      <c r="C3525" s="4" t="s">
        <v>379</v>
      </c>
      <c r="D3525" s="85">
        <v>2020</v>
      </c>
      <c r="E3525" s="3">
        <v>44092</v>
      </c>
      <c r="AK3525" s="1"/>
      <c r="AL3525" s="1"/>
      <c r="BV3525" s="66">
        <v>18</v>
      </c>
      <c r="CB3525" s="4">
        <v>4</v>
      </c>
    </row>
    <row r="3526" spans="1:80" hidden="1" x14ac:dyDescent="0.25">
      <c r="A3526" s="1" t="s">
        <v>480</v>
      </c>
      <c r="B3526" s="1" t="s">
        <v>392</v>
      </c>
      <c r="C3526" s="4" t="s">
        <v>379</v>
      </c>
      <c r="D3526" s="85">
        <v>2020</v>
      </c>
      <c r="E3526" s="67">
        <v>44096</v>
      </c>
      <c r="AK3526" s="1"/>
      <c r="AL3526" s="1"/>
      <c r="AX3526" s="22">
        <v>0.19978413569183448</v>
      </c>
      <c r="AY3526" s="22"/>
      <c r="BV3526" s="66">
        <v>21.333333333333332</v>
      </c>
      <c r="CB3526" s="4">
        <v>4.1111111111111107</v>
      </c>
    </row>
    <row r="3527" spans="1:80" hidden="1" x14ac:dyDescent="0.25">
      <c r="A3527" s="1" t="s">
        <v>480</v>
      </c>
      <c r="B3527" s="1" t="s">
        <v>392</v>
      </c>
      <c r="C3527" s="4" t="s">
        <v>379</v>
      </c>
      <c r="D3527" s="85">
        <v>2020</v>
      </c>
      <c r="E3527" s="67">
        <v>44099</v>
      </c>
      <c r="AK3527" s="1"/>
      <c r="AL3527" s="1"/>
      <c r="AX3527" s="22">
        <v>0.28472632403309966</v>
      </c>
      <c r="AY3527" s="22"/>
      <c r="BV3527" s="66">
        <v>22</v>
      </c>
      <c r="CB3527" s="4">
        <v>4.7777777777777777</v>
      </c>
    </row>
    <row r="3528" spans="1:80" hidden="1" x14ac:dyDescent="0.25">
      <c r="A3528" s="1" t="s">
        <v>480</v>
      </c>
      <c r="B3528" s="1" t="s">
        <v>392</v>
      </c>
      <c r="C3528" s="4" t="s">
        <v>379</v>
      </c>
      <c r="D3528" s="85">
        <v>2020</v>
      </c>
      <c r="E3528" s="3">
        <v>44103</v>
      </c>
      <c r="AK3528" s="1"/>
      <c r="AL3528" s="1"/>
      <c r="BV3528" s="66">
        <v>22</v>
      </c>
      <c r="CB3528" s="4">
        <v>5</v>
      </c>
    </row>
    <row r="3529" spans="1:80" hidden="1" x14ac:dyDescent="0.25">
      <c r="A3529" s="1" t="s">
        <v>480</v>
      </c>
      <c r="B3529" s="1" t="s">
        <v>392</v>
      </c>
      <c r="C3529" s="4" t="s">
        <v>379</v>
      </c>
      <c r="D3529" s="85">
        <v>2020</v>
      </c>
      <c r="E3529" s="67">
        <v>44106</v>
      </c>
      <c r="AK3529" s="1"/>
      <c r="AL3529" s="1"/>
      <c r="AX3529" s="22">
        <v>0.67427247089159381</v>
      </c>
      <c r="AY3529" s="22"/>
      <c r="BV3529" s="66">
        <v>22</v>
      </c>
      <c r="CB3529" s="4">
        <v>5.1111111111111107</v>
      </c>
    </row>
    <row r="3530" spans="1:80" hidden="1" x14ac:dyDescent="0.25">
      <c r="A3530" s="1" t="s">
        <v>480</v>
      </c>
      <c r="B3530" s="1" t="s">
        <v>392</v>
      </c>
      <c r="C3530" s="4" t="s">
        <v>379</v>
      </c>
      <c r="D3530" s="85">
        <v>2020</v>
      </c>
      <c r="E3530" s="67">
        <v>44109</v>
      </c>
      <c r="AK3530" s="1"/>
      <c r="AL3530" s="1"/>
      <c r="AX3530" s="22">
        <v>0.62740484316252887</v>
      </c>
      <c r="AY3530" s="22"/>
      <c r="BV3530" s="66">
        <v>30</v>
      </c>
      <c r="CB3530" s="4">
        <v>5.8888888888888893</v>
      </c>
    </row>
    <row r="3531" spans="1:80" hidden="1" x14ac:dyDescent="0.25">
      <c r="A3531" s="1" t="s">
        <v>480</v>
      </c>
      <c r="B3531" s="1" t="s">
        <v>392</v>
      </c>
      <c r="C3531" s="4" t="s">
        <v>379</v>
      </c>
      <c r="D3531" s="85">
        <v>2020</v>
      </c>
      <c r="E3531" s="67">
        <v>44113</v>
      </c>
      <c r="AK3531" s="1"/>
      <c r="AL3531" s="1"/>
      <c r="AX3531" s="22">
        <v>0.85223053021204132</v>
      </c>
      <c r="AY3531" s="22"/>
      <c r="BV3531" s="66">
        <v>30.666666666666668</v>
      </c>
      <c r="CB3531" s="4">
        <v>6.1111111111111107</v>
      </c>
    </row>
    <row r="3532" spans="1:80" hidden="1" x14ac:dyDescent="0.25">
      <c r="A3532" s="1" t="s">
        <v>480</v>
      </c>
      <c r="B3532" s="1" t="s">
        <v>392</v>
      </c>
      <c r="C3532" s="4" t="s">
        <v>379</v>
      </c>
      <c r="D3532" s="85">
        <v>2020</v>
      </c>
      <c r="E3532" s="68">
        <v>44116</v>
      </c>
      <c r="AK3532" s="1"/>
      <c r="AL3532" s="1"/>
      <c r="AX3532" s="22">
        <v>0.81421591848747765</v>
      </c>
      <c r="AY3532" s="22"/>
      <c r="BV3532" s="66"/>
      <c r="CB3532" s="4"/>
    </row>
    <row r="3533" spans="1:80" hidden="1" x14ac:dyDescent="0.25">
      <c r="A3533" s="1" t="s">
        <v>480</v>
      </c>
      <c r="B3533" s="1" t="s">
        <v>392</v>
      </c>
      <c r="C3533" s="4" t="s">
        <v>379</v>
      </c>
      <c r="D3533" s="85">
        <v>2020</v>
      </c>
      <c r="E3533" s="3">
        <v>44117</v>
      </c>
      <c r="AK3533" s="1"/>
      <c r="AL3533" s="1"/>
      <c r="BV3533" s="66">
        <v>31</v>
      </c>
      <c r="CB3533" s="4">
        <v>6.666666666666667</v>
      </c>
    </row>
    <row r="3534" spans="1:80" hidden="1" x14ac:dyDescent="0.25">
      <c r="A3534" s="1" t="s">
        <v>480</v>
      </c>
      <c r="B3534" s="1" t="s">
        <v>392</v>
      </c>
      <c r="C3534" s="4" t="s">
        <v>379</v>
      </c>
      <c r="D3534" s="85">
        <v>2020</v>
      </c>
      <c r="E3534" s="3">
        <v>44120</v>
      </c>
      <c r="AK3534" s="1"/>
      <c r="AL3534" s="1"/>
      <c r="BV3534" s="66">
        <v>31.333333333333332</v>
      </c>
      <c r="CB3534" s="4">
        <v>7</v>
      </c>
    </row>
    <row r="3535" spans="1:80" hidden="1" x14ac:dyDescent="0.25">
      <c r="A3535" s="1" t="s">
        <v>480</v>
      </c>
      <c r="B3535" s="1" t="s">
        <v>392</v>
      </c>
      <c r="C3535" s="4" t="s">
        <v>379</v>
      </c>
      <c r="D3535" s="85">
        <v>2020</v>
      </c>
      <c r="E3535" s="67">
        <v>44123</v>
      </c>
      <c r="AK3535" s="1"/>
      <c r="AL3535" s="1"/>
      <c r="AX3535" s="22">
        <v>0.87708256005713203</v>
      </c>
      <c r="AY3535" s="22"/>
      <c r="BV3535" s="66">
        <v>31.333333333333332</v>
      </c>
      <c r="CB3535" s="4">
        <v>7.1111111111111107</v>
      </c>
    </row>
    <row r="3536" spans="1:80" hidden="1" x14ac:dyDescent="0.25">
      <c r="A3536" s="1" t="s">
        <v>480</v>
      </c>
      <c r="B3536" s="1" t="s">
        <v>392</v>
      </c>
      <c r="C3536" s="4" t="s">
        <v>379</v>
      </c>
      <c r="D3536" s="85">
        <v>2020</v>
      </c>
      <c r="E3536" s="67">
        <v>44139</v>
      </c>
      <c r="AK3536" s="1"/>
      <c r="AL3536" s="1"/>
      <c r="AX3536" s="22">
        <v>0.93276306660354691</v>
      </c>
      <c r="AY3536" s="22"/>
      <c r="BV3536" s="66">
        <v>38.666666666666664</v>
      </c>
      <c r="CB3536" s="4">
        <v>9</v>
      </c>
    </row>
    <row r="3537" spans="1:80" hidden="1" x14ac:dyDescent="0.25">
      <c r="A3537" s="1" t="s">
        <v>480</v>
      </c>
      <c r="B3537" s="1" t="s">
        <v>392</v>
      </c>
      <c r="C3537" s="4" t="s">
        <v>379</v>
      </c>
      <c r="D3537" s="85">
        <v>2020</v>
      </c>
      <c r="E3537" s="3">
        <v>44141</v>
      </c>
      <c r="AK3537" s="1"/>
      <c r="AL3537" s="1"/>
      <c r="BV3537" s="66">
        <v>41</v>
      </c>
      <c r="CB3537" s="4">
        <v>9</v>
      </c>
    </row>
    <row r="3538" spans="1:80" hidden="1" x14ac:dyDescent="0.25">
      <c r="A3538" s="1" t="s">
        <v>480</v>
      </c>
      <c r="B3538" s="1" t="s">
        <v>392</v>
      </c>
      <c r="C3538" s="4" t="s">
        <v>379</v>
      </c>
      <c r="D3538" s="85">
        <v>2020</v>
      </c>
      <c r="E3538" s="69">
        <v>44146</v>
      </c>
      <c r="AK3538" s="1"/>
      <c r="AL3538" s="1"/>
      <c r="BF3538" s="1">
        <v>615.5</v>
      </c>
      <c r="BV3538" s="66"/>
      <c r="CB3538" s="4">
        <v>9</v>
      </c>
    </row>
    <row r="3539" spans="1:80" hidden="1" x14ac:dyDescent="0.25">
      <c r="A3539" s="1" t="s">
        <v>480</v>
      </c>
      <c r="B3539" s="1" t="s">
        <v>392</v>
      </c>
      <c r="C3539" s="4" t="s">
        <v>379</v>
      </c>
      <c r="D3539" s="85">
        <v>2020</v>
      </c>
      <c r="E3539" s="69">
        <v>44151</v>
      </c>
      <c r="AK3539" s="1"/>
      <c r="AL3539" s="1"/>
      <c r="BV3539" s="66"/>
      <c r="CB3539" s="4">
        <v>9</v>
      </c>
    </row>
    <row r="3540" spans="1:80" hidden="1" x14ac:dyDescent="0.25">
      <c r="A3540" s="1" t="s">
        <v>480</v>
      </c>
      <c r="B3540" s="1" t="s">
        <v>392</v>
      </c>
      <c r="C3540" s="4" t="s">
        <v>379</v>
      </c>
      <c r="D3540" s="85">
        <v>2020</v>
      </c>
      <c r="E3540" s="69">
        <v>44153</v>
      </c>
      <c r="AK3540" s="1"/>
      <c r="AL3540" s="1"/>
      <c r="BV3540" s="66"/>
      <c r="CB3540" s="4">
        <v>9</v>
      </c>
    </row>
    <row r="3541" spans="1:80" hidden="1" x14ac:dyDescent="0.25">
      <c r="A3541" s="1" t="s">
        <v>480</v>
      </c>
      <c r="B3541" s="1" t="s">
        <v>392</v>
      </c>
      <c r="C3541" s="4" t="s">
        <v>382</v>
      </c>
      <c r="D3541" s="85">
        <v>2020</v>
      </c>
      <c r="E3541" s="3">
        <v>44051</v>
      </c>
      <c r="AK3541" s="1"/>
      <c r="AL3541" s="1"/>
      <c r="BV3541" s="66"/>
      <c r="CB3541" s="4"/>
    </row>
    <row r="3542" spans="1:80" hidden="1" x14ac:dyDescent="0.25">
      <c r="A3542" s="1" t="s">
        <v>480</v>
      </c>
      <c r="B3542" s="1" t="s">
        <v>392</v>
      </c>
      <c r="C3542" s="4" t="s">
        <v>382</v>
      </c>
      <c r="D3542" s="85">
        <v>2020</v>
      </c>
      <c r="E3542" s="3">
        <v>44054</v>
      </c>
      <c r="AK3542" s="1"/>
      <c r="AL3542" s="1"/>
      <c r="BV3542" s="66"/>
      <c r="CB3542" s="4"/>
    </row>
    <row r="3543" spans="1:80" hidden="1" x14ac:dyDescent="0.25">
      <c r="A3543" s="1" t="s">
        <v>480</v>
      </c>
      <c r="B3543" s="1" t="s">
        <v>392</v>
      </c>
      <c r="C3543" s="4" t="s">
        <v>382</v>
      </c>
      <c r="D3543" s="85">
        <v>2020</v>
      </c>
      <c r="E3543" s="3">
        <v>44055</v>
      </c>
      <c r="AK3543" s="1"/>
      <c r="AL3543" s="1"/>
      <c r="BV3543" s="66"/>
      <c r="CB3543" s="4"/>
    </row>
    <row r="3544" spans="1:80" hidden="1" x14ac:dyDescent="0.25">
      <c r="A3544" s="1" t="s">
        <v>480</v>
      </c>
      <c r="B3544" s="1" t="s">
        <v>392</v>
      </c>
      <c r="C3544" s="4" t="s">
        <v>382</v>
      </c>
      <c r="D3544" s="85">
        <v>2020</v>
      </c>
      <c r="E3544" s="3">
        <v>44056</v>
      </c>
      <c r="AK3544" s="1"/>
      <c r="AL3544" s="1"/>
      <c r="BV3544" s="66">
        <v>10</v>
      </c>
      <c r="CB3544" s="4">
        <v>1</v>
      </c>
    </row>
    <row r="3545" spans="1:80" hidden="1" x14ac:dyDescent="0.25">
      <c r="A3545" s="1" t="s">
        <v>480</v>
      </c>
      <c r="B3545" s="1" t="s">
        <v>392</v>
      </c>
      <c r="C3545" s="4" t="s">
        <v>382</v>
      </c>
      <c r="D3545" s="85">
        <v>2020</v>
      </c>
      <c r="E3545" s="67">
        <v>44063</v>
      </c>
      <c r="AK3545" s="1"/>
      <c r="AL3545" s="1"/>
      <c r="AX3545" s="22">
        <v>1.1877395204619249E-2</v>
      </c>
      <c r="AY3545" s="22"/>
      <c r="BV3545" s="66">
        <v>10</v>
      </c>
      <c r="CB3545" s="4">
        <v>1</v>
      </c>
    </row>
    <row r="3546" spans="1:80" hidden="1" x14ac:dyDescent="0.25">
      <c r="A3546" s="1" t="s">
        <v>480</v>
      </c>
      <c r="B3546" s="1" t="s">
        <v>392</v>
      </c>
      <c r="C3546" s="4" t="s">
        <v>382</v>
      </c>
      <c r="D3546" s="85">
        <v>2020</v>
      </c>
      <c r="E3546" s="67">
        <v>44069</v>
      </c>
      <c r="AK3546" s="1"/>
      <c r="AL3546" s="1"/>
      <c r="AX3546" s="22">
        <v>9.6821476411978288E-2</v>
      </c>
      <c r="AY3546" s="22"/>
      <c r="BV3546" s="66">
        <v>10</v>
      </c>
      <c r="CB3546" s="4">
        <v>1.5555555555555556</v>
      </c>
    </row>
    <row r="3547" spans="1:80" hidden="1" x14ac:dyDescent="0.25">
      <c r="A3547" s="1" t="s">
        <v>480</v>
      </c>
      <c r="B3547" s="1" t="s">
        <v>392</v>
      </c>
      <c r="C3547" s="4" t="s">
        <v>382</v>
      </c>
      <c r="D3547" s="85">
        <v>2020</v>
      </c>
      <c r="E3547" s="67">
        <v>44074</v>
      </c>
      <c r="AK3547" s="1"/>
      <c r="AL3547" s="1"/>
      <c r="AX3547" s="22">
        <v>6.1749841085147431E-2</v>
      </c>
      <c r="AY3547" s="22"/>
      <c r="BV3547" s="66">
        <v>11</v>
      </c>
      <c r="CB3547" s="4">
        <v>2</v>
      </c>
    </row>
    <row r="3548" spans="1:80" hidden="1" x14ac:dyDescent="0.25">
      <c r="A3548" s="1" t="s">
        <v>480</v>
      </c>
      <c r="B3548" s="1" t="s">
        <v>392</v>
      </c>
      <c r="C3548" s="4" t="s">
        <v>382</v>
      </c>
      <c r="D3548" s="85">
        <v>2020</v>
      </c>
      <c r="E3548" s="67">
        <v>44078</v>
      </c>
      <c r="AK3548" s="1"/>
      <c r="AL3548" s="1"/>
      <c r="AX3548" s="22">
        <v>0.10282581033921494</v>
      </c>
      <c r="AY3548" s="22"/>
      <c r="BV3548" s="66">
        <v>11</v>
      </c>
      <c r="CB3548" s="4">
        <v>2</v>
      </c>
    </row>
    <row r="3549" spans="1:80" hidden="1" x14ac:dyDescent="0.25">
      <c r="A3549" s="1" t="s">
        <v>480</v>
      </c>
      <c r="B3549" s="1" t="s">
        <v>392</v>
      </c>
      <c r="C3549" s="4" t="s">
        <v>382</v>
      </c>
      <c r="D3549" s="85">
        <v>2020</v>
      </c>
      <c r="E3549" s="67">
        <v>44081</v>
      </c>
      <c r="AK3549" s="1"/>
      <c r="AL3549" s="1"/>
      <c r="AX3549" s="22">
        <v>0.16046224306758997</v>
      </c>
      <c r="AY3549" s="22"/>
      <c r="BV3549" s="66">
        <v>11</v>
      </c>
      <c r="CB3549" s="4">
        <v>2.7777777777777777</v>
      </c>
    </row>
    <row r="3550" spans="1:80" hidden="1" x14ac:dyDescent="0.25">
      <c r="A3550" s="1" t="s">
        <v>480</v>
      </c>
      <c r="B3550" s="1" t="s">
        <v>392</v>
      </c>
      <c r="C3550" s="4" t="s">
        <v>382</v>
      </c>
      <c r="D3550" s="85">
        <v>2020</v>
      </c>
      <c r="E3550" s="67">
        <v>44088</v>
      </c>
      <c r="AK3550" s="1"/>
      <c r="AL3550" s="1"/>
      <c r="AX3550" s="22">
        <v>0.24293359240629053</v>
      </c>
      <c r="AY3550" s="22"/>
      <c r="BV3550" s="66">
        <v>12</v>
      </c>
      <c r="CB3550" s="4">
        <v>3</v>
      </c>
    </row>
    <row r="3551" spans="1:80" hidden="1" x14ac:dyDescent="0.25">
      <c r="A3551" s="1" t="s">
        <v>480</v>
      </c>
      <c r="B3551" s="1" t="s">
        <v>392</v>
      </c>
      <c r="C3551" s="4" t="s">
        <v>382</v>
      </c>
      <c r="D3551" s="85">
        <v>2020</v>
      </c>
      <c r="E3551" s="68">
        <v>44091</v>
      </c>
      <c r="AK3551" s="1"/>
      <c r="AL3551" s="1"/>
      <c r="AX3551" s="22">
        <v>0.23833898719695465</v>
      </c>
      <c r="AY3551" s="22"/>
      <c r="BV3551" s="66"/>
      <c r="CB3551" s="4"/>
    </row>
    <row r="3552" spans="1:80" hidden="1" x14ac:dyDescent="0.25">
      <c r="A3552" s="1" t="s">
        <v>480</v>
      </c>
      <c r="B3552" s="1" t="s">
        <v>392</v>
      </c>
      <c r="C3552" s="4" t="s">
        <v>382</v>
      </c>
      <c r="D3552" s="85">
        <v>2020</v>
      </c>
      <c r="E3552" s="3">
        <v>44092</v>
      </c>
      <c r="AK3552" s="1"/>
      <c r="AL3552" s="1"/>
      <c r="BV3552" s="66">
        <v>21</v>
      </c>
      <c r="CB3552" s="4">
        <v>3.7777777777777777</v>
      </c>
    </row>
    <row r="3553" spans="1:80" hidden="1" x14ac:dyDescent="0.25">
      <c r="A3553" s="1" t="s">
        <v>480</v>
      </c>
      <c r="B3553" s="1" t="s">
        <v>392</v>
      </c>
      <c r="C3553" s="4" t="s">
        <v>382</v>
      </c>
      <c r="D3553" s="85">
        <v>2020</v>
      </c>
      <c r="E3553" s="67">
        <v>44096</v>
      </c>
      <c r="AK3553" s="1"/>
      <c r="AL3553" s="1"/>
      <c r="AX3553" s="22">
        <v>0.44877630488238118</v>
      </c>
      <c r="AY3553" s="22"/>
      <c r="BV3553" s="66">
        <v>21</v>
      </c>
      <c r="CB3553" s="4">
        <v>4</v>
      </c>
    </row>
    <row r="3554" spans="1:80" hidden="1" x14ac:dyDescent="0.25">
      <c r="A3554" s="1" t="s">
        <v>480</v>
      </c>
      <c r="B3554" s="1" t="s">
        <v>392</v>
      </c>
      <c r="C3554" s="4" t="s">
        <v>382</v>
      </c>
      <c r="D3554" s="85">
        <v>2020</v>
      </c>
      <c r="E3554" s="67">
        <v>44099</v>
      </c>
      <c r="AK3554" s="1"/>
      <c r="AL3554" s="1"/>
      <c r="AX3554" s="22">
        <v>0.58714005460101826</v>
      </c>
      <c r="AY3554" s="22"/>
      <c r="BV3554" s="66">
        <v>21</v>
      </c>
      <c r="CB3554" s="4">
        <v>4</v>
      </c>
    </row>
    <row r="3555" spans="1:80" hidden="1" x14ac:dyDescent="0.25">
      <c r="A3555" s="1" t="s">
        <v>480</v>
      </c>
      <c r="B3555" s="1" t="s">
        <v>392</v>
      </c>
      <c r="C3555" s="4" t="s">
        <v>382</v>
      </c>
      <c r="D3555" s="85">
        <v>2020</v>
      </c>
      <c r="E3555" s="3">
        <v>44103</v>
      </c>
      <c r="AK3555" s="1"/>
      <c r="AL3555" s="1"/>
      <c r="BV3555" s="66">
        <v>21.666666666666668</v>
      </c>
      <c r="CB3555" s="4">
        <v>4.4444444444444446</v>
      </c>
    </row>
    <row r="3556" spans="1:80" hidden="1" x14ac:dyDescent="0.25">
      <c r="A3556" s="1" t="s">
        <v>480</v>
      </c>
      <c r="B3556" s="1" t="s">
        <v>392</v>
      </c>
      <c r="C3556" s="4" t="s">
        <v>382</v>
      </c>
      <c r="D3556" s="85">
        <v>2020</v>
      </c>
      <c r="E3556" s="67">
        <v>44106</v>
      </c>
      <c r="AK3556" s="1"/>
      <c r="AL3556" s="1"/>
      <c r="AX3556" s="22">
        <v>0.83703883083456232</v>
      </c>
      <c r="AY3556" s="22"/>
      <c r="BV3556" s="66">
        <v>22</v>
      </c>
      <c r="CB3556" s="4">
        <v>4.8888888888888893</v>
      </c>
    </row>
    <row r="3557" spans="1:80" hidden="1" x14ac:dyDescent="0.25">
      <c r="A3557" s="1" t="s">
        <v>480</v>
      </c>
      <c r="B3557" s="1" t="s">
        <v>392</v>
      </c>
      <c r="C3557" s="4" t="s">
        <v>382</v>
      </c>
      <c r="D3557" s="85">
        <v>2020</v>
      </c>
      <c r="E3557" s="67">
        <v>44109</v>
      </c>
      <c r="AK3557" s="1"/>
      <c r="AL3557" s="1"/>
      <c r="AX3557" s="22">
        <v>0.82297544471373918</v>
      </c>
      <c r="AY3557" s="22"/>
      <c r="BV3557" s="66">
        <v>30</v>
      </c>
      <c r="CB3557" s="4">
        <v>5</v>
      </c>
    </row>
    <row r="3558" spans="1:80" hidden="1" x14ac:dyDescent="0.25">
      <c r="A3558" s="1" t="s">
        <v>480</v>
      </c>
      <c r="B3558" s="1" t="s">
        <v>392</v>
      </c>
      <c r="C3558" s="4" t="s">
        <v>382</v>
      </c>
      <c r="D3558" s="85">
        <v>2020</v>
      </c>
      <c r="E3558" s="67">
        <v>44113</v>
      </c>
      <c r="AK3558" s="1"/>
      <c r="AL3558" s="1"/>
      <c r="AX3558" s="22">
        <v>0.90656662491223883</v>
      </c>
      <c r="AY3558" s="22"/>
      <c r="BV3558" s="66">
        <v>30.666666666666668</v>
      </c>
      <c r="CB3558" s="4">
        <v>5.5555555555555554</v>
      </c>
    </row>
    <row r="3559" spans="1:80" hidden="1" x14ac:dyDescent="0.25">
      <c r="A3559" s="1" t="s">
        <v>480</v>
      </c>
      <c r="B3559" s="1" t="s">
        <v>392</v>
      </c>
      <c r="C3559" s="4" t="s">
        <v>382</v>
      </c>
      <c r="D3559" s="85">
        <v>2020</v>
      </c>
      <c r="E3559" s="68">
        <v>44116</v>
      </c>
      <c r="AK3559" s="1"/>
      <c r="AL3559" s="1"/>
      <c r="AX3559" s="22">
        <v>0.91180925900161713</v>
      </c>
      <c r="AY3559" s="22"/>
      <c r="BV3559" s="66"/>
      <c r="CB3559" s="4"/>
    </row>
    <row r="3560" spans="1:80" hidden="1" x14ac:dyDescent="0.25">
      <c r="A3560" s="1" t="s">
        <v>480</v>
      </c>
      <c r="B3560" s="1" t="s">
        <v>392</v>
      </c>
      <c r="C3560" s="4" t="s">
        <v>382</v>
      </c>
      <c r="D3560" s="85">
        <v>2020</v>
      </c>
      <c r="E3560" s="3">
        <v>44117</v>
      </c>
      <c r="AK3560" s="1"/>
      <c r="AL3560" s="1"/>
      <c r="BV3560" s="66">
        <v>30.666666666666668</v>
      </c>
      <c r="CB3560" s="4">
        <v>6</v>
      </c>
    </row>
    <row r="3561" spans="1:80" hidden="1" x14ac:dyDescent="0.25">
      <c r="A3561" s="1" t="s">
        <v>480</v>
      </c>
      <c r="B3561" s="1" t="s">
        <v>392</v>
      </c>
      <c r="C3561" s="4" t="s">
        <v>382</v>
      </c>
      <c r="D3561" s="85">
        <v>2020</v>
      </c>
      <c r="E3561" s="3">
        <v>44120</v>
      </c>
      <c r="AK3561" s="1"/>
      <c r="AL3561" s="1"/>
      <c r="BV3561" s="66">
        <v>31</v>
      </c>
      <c r="CB3561" s="4">
        <v>6</v>
      </c>
    </row>
    <row r="3562" spans="1:80" hidden="1" x14ac:dyDescent="0.25">
      <c r="A3562" s="1" t="s">
        <v>480</v>
      </c>
      <c r="B3562" s="1" t="s">
        <v>392</v>
      </c>
      <c r="C3562" s="4" t="s">
        <v>382</v>
      </c>
      <c r="D3562" s="85">
        <v>2020</v>
      </c>
      <c r="E3562" s="67">
        <v>44123</v>
      </c>
      <c r="AK3562" s="1"/>
      <c r="AL3562" s="1"/>
      <c r="AX3562" s="22">
        <v>0.92383483648465237</v>
      </c>
      <c r="AY3562" s="22"/>
      <c r="BV3562" s="66">
        <v>31</v>
      </c>
      <c r="CB3562" s="4">
        <v>6.1111111111111107</v>
      </c>
    </row>
    <row r="3563" spans="1:80" hidden="1" x14ac:dyDescent="0.25">
      <c r="A3563" s="1" t="s">
        <v>480</v>
      </c>
      <c r="B3563" s="1" t="s">
        <v>392</v>
      </c>
      <c r="C3563" s="4" t="s">
        <v>382</v>
      </c>
      <c r="D3563" s="85">
        <v>2020</v>
      </c>
      <c r="E3563" s="67">
        <v>44139</v>
      </c>
      <c r="AK3563" s="1"/>
      <c r="AL3563" s="1"/>
      <c r="AX3563" s="22">
        <v>0.93617640133953461</v>
      </c>
      <c r="AY3563" s="22"/>
      <c r="BV3563" s="66">
        <v>33</v>
      </c>
      <c r="CB3563" s="4">
        <v>8.1111111111111107</v>
      </c>
    </row>
    <row r="3564" spans="1:80" hidden="1" x14ac:dyDescent="0.25">
      <c r="A3564" s="1" t="s">
        <v>480</v>
      </c>
      <c r="B3564" s="1" t="s">
        <v>392</v>
      </c>
      <c r="C3564" s="4" t="s">
        <v>382</v>
      </c>
      <c r="D3564" s="85">
        <v>2020</v>
      </c>
      <c r="E3564" s="3">
        <v>44141</v>
      </c>
      <c r="AK3564" s="1"/>
      <c r="AL3564" s="1"/>
      <c r="BV3564" s="66">
        <v>37</v>
      </c>
      <c r="CB3564" s="4">
        <v>8.8888888888888893</v>
      </c>
    </row>
    <row r="3565" spans="1:80" hidden="1" x14ac:dyDescent="0.25">
      <c r="A3565" s="1" t="s">
        <v>480</v>
      </c>
      <c r="B3565" s="1" t="s">
        <v>392</v>
      </c>
      <c r="C3565" s="4" t="s">
        <v>382</v>
      </c>
      <c r="D3565" s="85">
        <v>2020</v>
      </c>
      <c r="E3565" s="69">
        <v>44146</v>
      </c>
      <c r="AK3565" s="1"/>
      <c r="AL3565" s="1"/>
      <c r="BF3565" s="52">
        <v>588.5</v>
      </c>
      <c r="BV3565" s="66"/>
      <c r="CB3565" s="4">
        <v>8.8888888888888893</v>
      </c>
    </row>
    <row r="3566" spans="1:80" hidden="1" x14ac:dyDescent="0.25">
      <c r="A3566" s="1" t="s">
        <v>480</v>
      </c>
      <c r="B3566" s="1" t="s">
        <v>392</v>
      </c>
      <c r="C3566" s="4" t="s">
        <v>382</v>
      </c>
      <c r="D3566" s="85">
        <v>2020</v>
      </c>
      <c r="E3566" s="69">
        <v>44151</v>
      </c>
      <c r="AK3566" s="1"/>
      <c r="AL3566" s="1"/>
      <c r="BV3566" s="66"/>
      <c r="CB3566" s="4">
        <v>8.8888888888888893</v>
      </c>
    </row>
    <row r="3567" spans="1:80" hidden="1" x14ac:dyDescent="0.25">
      <c r="A3567" s="1" t="s">
        <v>480</v>
      </c>
      <c r="B3567" s="1" t="s">
        <v>392</v>
      </c>
      <c r="C3567" s="4" t="s">
        <v>382</v>
      </c>
      <c r="D3567" s="85">
        <v>2020</v>
      </c>
      <c r="E3567" s="69">
        <v>44153</v>
      </c>
      <c r="AK3567" s="1"/>
      <c r="AL3567" s="1"/>
      <c r="BV3567" s="66"/>
      <c r="CB3567" s="4">
        <v>8.8888888888888893</v>
      </c>
    </row>
    <row r="3568" spans="1:80" hidden="1" x14ac:dyDescent="0.25">
      <c r="A3568" s="1" t="s">
        <v>480</v>
      </c>
      <c r="B3568" s="1" t="s">
        <v>392</v>
      </c>
      <c r="C3568" s="1" t="s">
        <v>380</v>
      </c>
      <c r="D3568" s="85">
        <v>2020</v>
      </c>
      <c r="E3568" s="3">
        <v>44051</v>
      </c>
      <c r="AK3568" s="1"/>
      <c r="AL3568" s="1"/>
      <c r="BV3568" s="66"/>
      <c r="CB3568" s="4"/>
    </row>
    <row r="3569" spans="1:80" hidden="1" x14ac:dyDescent="0.25">
      <c r="A3569" s="1" t="s">
        <v>480</v>
      </c>
      <c r="B3569" s="1" t="s">
        <v>392</v>
      </c>
      <c r="C3569" s="1" t="s">
        <v>380</v>
      </c>
      <c r="D3569" s="85">
        <v>2020</v>
      </c>
      <c r="E3569" s="3">
        <v>44054</v>
      </c>
      <c r="AK3569" s="1"/>
      <c r="AL3569" s="1"/>
      <c r="BV3569" s="66"/>
      <c r="CB3569" s="4"/>
    </row>
    <row r="3570" spans="1:80" hidden="1" x14ac:dyDescent="0.25">
      <c r="A3570" s="1" t="s">
        <v>480</v>
      </c>
      <c r="B3570" s="1" t="s">
        <v>392</v>
      </c>
      <c r="C3570" s="1" t="s">
        <v>380</v>
      </c>
      <c r="D3570" s="85">
        <v>2020</v>
      </c>
      <c r="E3570" s="3">
        <v>44055</v>
      </c>
      <c r="AK3570" s="1"/>
      <c r="AL3570" s="1"/>
      <c r="BV3570" s="66"/>
      <c r="CB3570" s="4"/>
    </row>
    <row r="3571" spans="1:80" hidden="1" x14ac:dyDescent="0.25">
      <c r="A3571" s="1" t="s">
        <v>480</v>
      </c>
      <c r="B3571" s="1" t="s">
        <v>392</v>
      </c>
      <c r="C3571" s="1" t="s">
        <v>380</v>
      </c>
      <c r="D3571" s="85">
        <v>2020</v>
      </c>
      <c r="E3571" s="3">
        <v>44056</v>
      </c>
      <c r="AK3571" s="1"/>
      <c r="AL3571" s="1"/>
      <c r="BV3571" s="66">
        <v>10</v>
      </c>
      <c r="CB3571" s="4">
        <v>1</v>
      </c>
    </row>
    <row r="3572" spans="1:80" hidden="1" x14ac:dyDescent="0.25">
      <c r="A3572" s="1" t="s">
        <v>480</v>
      </c>
      <c r="B3572" s="1" t="s">
        <v>392</v>
      </c>
      <c r="C3572" s="1" t="s">
        <v>380</v>
      </c>
      <c r="D3572" s="85">
        <v>2020</v>
      </c>
      <c r="E3572" s="67">
        <v>44063</v>
      </c>
      <c r="AK3572" s="1"/>
      <c r="AL3572" s="1"/>
      <c r="AX3572" s="22">
        <v>1.2041702112656243E-2</v>
      </c>
      <c r="AY3572" s="22"/>
      <c r="BV3572" s="66">
        <v>10</v>
      </c>
      <c r="CB3572" s="4">
        <v>1</v>
      </c>
    </row>
    <row r="3573" spans="1:80" hidden="1" x14ac:dyDescent="0.25">
      <c r="A3573" s="1" t="s">
        <v>480</v>
      </c>
      <c r="B3573" s="1" t="s">
        <v>392</v>
      </c>
      <c r="C3573" s="1" t="s">
        <v>380</v>
      </c>
      <c r="D3573" s="85">
        <v>2020</v>
      </c>
      <c r="E3573" s="67">
        <v>44069</v>
      </c>
      <c r="AK3573" s="1"/>
      <c r="AL3573" s="1"/>
      <c r="AX3573" s="22">
        <v>7.2519831665249501E-2</v>
      </c>
      <c r="AY3573" s="22"/>
      <c r="BV3573" s="66">
        <v>10.666666666666666</v>
      </c>
      <c r="CB3573" s="4">
        <v>2</v>
      </c>
    </row>
    <row r="3574" spans="1:80" hidden="1" x14ac:dyDescent="0.25">
      <c r="A3574" s="1" t="s">
        <v>480</v>
      </c>
      <c r="B3574" s="1" t="s">
        <v>392</v>
      </c>
      <c r="C3574" s="1" t="s">
        <v>380</v>
      </c>
      <c r="D3574" s="85">
        <v>2020</v>
      </c>
      <c r="E3574" s="67">
        <v>44074</v>
      </c>
      <c r="AK3574" s="1"/>
      <c r="AL3574" s="1"/>
      <c r="AX3574" s="22">
        <v>3.619138615502266E-2</v>
      </c>
      <c r="AY3574" s="22"/>
      <c r="BV3574" s="66">
        <v>11</v>
      </c>
      <c r="CB3574" s="4">
        <v>2</v>
      </c>
    </row>
    <row r="3575" spans="1:80" hidden="1" x14ac:dyDescent="0.25">
      <c r="A3575" s="1" t="s">
        <v>480</v>
      </c>
      <c r="B3575" s="1" t="s">
        <v>392</v>
      </c>
      <c r="C3575" s="1" t="s">
        <v>380</v>
      </c>
      <c r="D3575" s="85">
        <v>2020</v>
      </c>
      <c r="E3575" s="67">
        <v>44078</v>
      </c>
      <c r="AK3575" s="1"/>
      <c r="AL3575" s="1"/>
      <c r="AX3575" s="22">
        <v>6.34505787558034E-2</v>
      </c>
      <c r="AY3575" s="22"/>
      <c r="BV3575" s="66">
        <v>11</v>
      </c>
      <c r="CB3575" s="4">
        <v>2.3333333333333335</v>
      </c>
    </row>
    <row r="3576" spans="1:80" hidden="1" x14ac:dyDescent="0.25">
      <c r="A3576" s="1" t="s">
        <v>480</v>
      </c>
      <c r="B3576" s="1" t="s">
        <v>392</v>
      </c>
      <c r="C3576" s="1" t="s">
        <v>380</v>
      </c>
      <c r="D3576" s="85">
        <v>2020</v>
      </c>
      <c r="E3576" s="67">
        <v>44081</v>
      </c>
      <c r="AK3576" s="1"/>
      <c r="AL3576" s="1"/>
      <c r="AX3576" s="22">
        <v>9.6590439029673333E-2</v>
      </c>
      <c r="AY3576" s="22"/>
      <c r="BV3576" s="66">
        <v>11</v>
      </c>
      <c r="CB3576" s="4">
        <v>3</v>
      </c>
    </row>
    <row r="3577" spans="1:80" hidden="1" x14ac:dyDescent="0.25">
      <c r="A3577" s="1" t="s">
        <v>480</v>
      </c>
      <c r="B3577" s="1" t="s">
        <v>392</v>
      </c>
      <c r="C3577" s="1" t="s">
        <v>380</v>
      </c>
      <c r="D3577" s="85">
        <v>2020</v>
      </c>
      <c r="E3577" s="67">
        <v>44088</v>
      </c>
      <c r="AK3577" s="1"/>
      <c r="AL3577" s="1"/>
      <c r="AX3577" s="22">
        <v>0.12321959386932764</v>
      </c>
      <c r="AY3577" s="22"/>
      <c r="BV3577" s="66">
        <v>12</v>
      </c>
      <c r="CB3577" s="4">
        <v>3.3333333333333335</v>
      </c>
    </row>
    <row r="3578" spans="1:80" hidden="1" x14ac:dyDescent="0.25">
      <c r="A3578" s="1" t="s">
        <v>480</v>
      </c>
      <c r="B3578" s="1" t="s">
        <v>392</v>
      </c>
      <c r="C3578" s="1" t="s">
        <v>380</v>
      </c>
      <c r="D3578" s="85">
        <v>2020</v>
      </c>
      <c r="E3578" s="68">
        <v>44091</v>
      </c>
      <c r="AK3578" s="1"/>
      <c r="AL3578" s="1"/>
      <c r="AX3578" s="22">
        <v>0.12857868768171946</v>
      </c>
      <c r="AY3578" s="22"/>
      <c r="BV3578" s="66"/>
      <c r="CB3578" s="4"/>
    </row>
    <row r="3579" spans="1:80" hidden="1" x14ac:dyDescent="0.25">
      <c r="A3579" s="1" t="s">
        <v>480</v>
      </c>
      <c r="B3579" s="1" t="s">
        <v>392</v>
      </c>
      <c r="C3579" s="1" t="s">
        <v>380</v>
      </c>
      <c r="D3579" s="85">
        <v>2020</v>
      </c>
      <c r="E3579" s="3">
        <v>44092</v>
      </c>
      <c r="AK3579" s="1"/>
      <c r="AL3579" s="1"/>
      <c r="BV3579" s="66">
        <v>21</v>
      </c>
      <c r="CB3579" s="4">
        <v>4</v>
      </c>
    </row>
    <row r="3580" spans="1:80" hidden="1" x14ac:dyDescent="0.25">
      <c r="A3580" s="1" t="s">
        <v>480</v>
      </c>
      <c r="B3580" s="1" t="s">
        <v>392</v>
      </c>
      <c r="C3580" s="1" t="s">
        <v>380</v>
      </c>
      <c r="D3580" s="85">
        <v>2020</v>
      </c>
      <c r="E3580" s="67">
        <v>44096</v>
      </c>
      <c r="AK3580" s="1"/>
      <c r="AL3580" s="1"/>
      <c r="AX3580" s="22">
        <v>0.27383208727800012</v>
      </c>
      <c r="AY3580" s="22"/>
      <c r="BV3580" s="66">
        <v>21.666666666666668</v>
      </c>
      <c r="CB3580" s="4">
        <v>4</v>
      </c>
    </row>
    <row r="3581" spans="1:80" hidden="1" x14ac:dyDescent="0.25">
      <c r="A3581" s="1" t="s">
        <v>480</v>
      </c>
      <c r="B3581" s="1" t="s">
        <v>392</v>
      </c>
      <c r="C3581" s="1" t="s">
        <v>380</v>
      </c>
      <c r="D3581" s="85">
        <v>2020</v>
      </c>
      <c r="E3581" s="67">
        <v>44099</v>
      </c>
      <c r="AK3581" s="1"/>
      <c r="AL3581" s="1"/>
      <c r="AX3581" s="22">
        <v>0.43827918493666773</v>
      </c>
      <c r="AY3581" s="22"/>
      <c r="BV3581" s="66">
        <v>22</v>
      </c>
      <c r="CB3581" s="4">
        <v>5</v>
      </c>
    </row>
    <row r="3582" spans="1:80" hidden="1" x14ac:dyDescent="0.25">
      <c r="A3582" s="1" t="s">
        <v>480</v>
      </c>
      <c r="B3582" s="1" t="s">
        <v>392</v>
      </c>
      <c r="C3582" s="1" t="s">
        <v>380</v>
      </c>
      <c r="D3582" s="85">
        <v>2020</v>
      </c>
      <c r="E3582" s="3">
        <v>44103</v>
      </c>
      <c r="AK3582" s="1"/>
      <c r="AL3582" s="1"/>
      <c r="BV3582" s="66">
        <v>22</v>
      </c>
      <c r="CB3582" s="4">
        <v>5</v>
      </c>
    </row>
    <row r="3583" spans="1:80" hidden="1" x14ac:dyDescent="0.25">
      <c r="A3583" s="1" t="s">
        <v>480</v>
      </c>
      <c r="B3583" s="1" t="s">
        <v>392</v>
      </c>
      <c r="C3583" s="1" t="s">
        <v>380</v>
      </c>
      <c r="D3583" s="85">
        <v>2020</v>
      </c>
      <c r="E3583" s="67">
        <v>44106</v>
      </c>
      <c r="AK3583" s="1"/>
      <c r="AL3583" s="1"/>
      <c r="AX3583" s="22">
        <v>0.76045718676463481</v>
      </c>
      <c r="AY3583" s="22"/>
      <c r="BV3583" s="66">
        <v>22</v>
      </c>
      <c r="CB3583" s="4">
        <v>5</v>
      </c>
    </row>
    <row r="3584" spans="1:80" hidden="1" x14ac:dyDescent="0.25">
      <c r="A3584" s="1" t="s">
        <v>480</v>
      </c>
      <c r="B3584" s="1" t="s">
        <v>392</v>
      </c>
      <c r="C3584" s="1" t="s">
        <v>380</v>
      </c>
      <c r="D3584" s="85">
        <v>2020</v>
      </c>
      <c r="E3584" s="67">
        <v>44109</v>
      </c>
      <c r="AK3584" s="1"/>
      <c r="AL3584" s="1"/>
      <c r="AX3584" s="22">
        <v>0.70681695727788074</v>
      </c>
      <c r="AY3584" s="22"/>
      <c r="BV3584" s="66">
        <v>30</v>
      </c>
      <c r="CB3584" s="4">
        <v>6</v>
      </c>
    </row>
    <row r="3585" spans="1:80" hidden="1" x14ac:dyDescent="0.25">
      <c r="A3585" s="1" t="s">
        <v>480</v>
      </c>
      <c r="B3585" s="1" t="s">
        <v>392</v>
      </c>
      <c r="C3585" s="1" t="s">
        <v>380</v>
      </c>
      <c r="D3585" s="85">
        <v>2020</v>
      </c>
      <c r="E3585" s="67">
        <v>44113</v>
      </c>
      <c r="AK3585" s="1"/>
      <c r="AL3585" s="1"/>
      <c r="AX3585" s="22">
        <v>0.88616163495054523</v>
      </c>
      <c r="AY3585" s="22"/>
      <c r="BV3585" s="66">
        <v>31</v>
      </c>
      <c r="CB3585" s="4">
        <v>6</v>
      </c>
    </row>
    <row r="3586" spans="1:80" hidden="1" x14ac:dyDescent="0.25">
      <c r="A3586" s="1" t="s">
        <v>480</v>
      </c>
      <c r="B3586" s="1" t="s">
        <v>392</v>
      </c>
      <c r="C3586" s="1" t="s">
        <v>380</v>
      </c>
      <c r="D3586" s="85">
        <v>2020</v>
      </c>
      <c r="E3586" s="68">
        <v>44116</v>
      </c>
      <c r="AK3586" s="1"/>
      <c r="AL3586" s="1"/>
      <c r="AX3586" s="22">
        <v>0.86093558020677108</v>
      </c>
      <c r="AY3586" s="22"/>
      <c r="BV3586" s="66"/>
      <c r="CB3586" s="4"/>
    </row>
    <row r="3587" spans="1:80" hidden="1" x14ac:dyDescent="0.25">
      <c r="A3587" s="1" t="s">
        <v>480</v>
      </c>
      <c r="B3587" s="1" t="s">
        <v>392</v>
      </c>
      <c r="C3587" s="1" t="s">
        <v>380</v>
      </c>
      <c r="D3587" s="85">
        <v>2020</v>
      </c>
      <c r="E3587" s="3">
        <v>44117</v>
      </c>
      <c r="AK3587" s="1"/>
      <c r="AL3587" s="1"/>
      <c r="BV3587" s="66">
        <v>31.333333333333332</v>
      </c>
      <c r="CB3587" s="4">
        <v>7</v>
      </c>
    </row>
    <row r="3588" spans="1:80" hidden="1" x14ac:dyDescent="0.25">
      <c r="A3588" s="1" t="s">
        <v>480</v>
      </c>
      <c r="B3588" s="1" t="s">
        <v>392</v>
      </c>
      <c r="C3588" s="1" t="s">
        <v>380</v>
      </c>
      <c r="D3588" s="85">
        <v>2020</v>
      </c>
      <c r="E3588" s="3">
        <v>44120</v>
      </c>
      <c r="AK3588" s="1"/>
      <c r="AL3588" s="1"/>
      <c r="BV3588" s="66">
        <v>31.333333333333332</v>
      </c>
      <c r="CB3588" s="4">
        <v>7</v>
      </c>
    </row>
    <row r="3589" spans="1:80" hidden="1" x14ac:dyDescent="0.25">
      <c r="A3589" s="1" t="s">
        <v>480</v>
      </c>
      <c r="B3589" s="1" t="s">
        <v>392</v>
      </c>
      <c r="C3589" s="1" t="s">
        <v>380</v>
      </c>
      <c r="D3589" s="85">
        <v>2020</v>
      </c>
      <c r="E3589" s="67">
        <v>44123</v>
      </c>
      <c r="AK3589" s="1"/>
      <c r="AL3589" s="1"/>
      <c r="AX3589" s="22">
        <v>0.89902598620634644</v>
      </c>
      <c r="AY3589" s="22"/>
      <c r="BV3589" s="66">
        <v>31.333333333333332</v>
      </c>
      <c r="CB3589" s="4">
        <v>7</v>
      </c>
    </row>
    <row r="3590" spans="1:80" hidden="1" x14ac:dyDescent="0.25">
      <c r="A3590" s="1" t="s">
        <v>480</v>
      </c>
      <c r="B3590" s="1" t="s">
        <v>392</v>
      </c>
      <c r="C3590" s="1" t="s">
        <v>380</v>
      </c>
      <c r="D3590" s="85">
        <v>2020</v>
      </c>
      <c r="E3590" s="67">
        <v>44139</v>
      </c>
      <c r="AK3590" s="1"/>
      <c r="AL3590" s="1"/>
      <c r="AX3590" s="22">
        <v>0.93572335645208515</v>
      </c>
      <c r="AY3590" s="22"/>
      <c r="BV3590" s="66">
        <v>38</v>
      </c>
      <c r="CB3590" s="4">
        <v>9</v>
      </c>
    </row>
    <row r="3591" spans="1:80" hidden="1" x14ac:dyDescent="0.25">
      <c r="A3591" s="1" t="s">
        <v>480</v>
      </c>
      <c r="B3591" s="1" t="s">
        <v>392</v>
      </c>
      <c r="C3591" s="1" t="s">
        <v>380</v>
      </c>
      <c r="D3591" s="85">
        <v>2020</v>
      </c>
      <c r="E3591" s="3">
        <v>44141</v>
      </c>
      <c r="AK3591" s="1"/>
      <c r="AL3591" s="1"/>
      <c r="BV3591" s="66">
        <v>41</v>
      </c>
      <c r="CB3591" s="4">
        <v>9</v>
      </c>
    </row>
    <row r="3592" spans="1:80" hidden="1" x14ac:dyDescent="0.25">
      <c r="A3592" s="1" t="s">
        <v>480</v>
      </c>
      <c r="B3592" s="1" t="s">
        <v>392</v>
      </c>
      <c r="C3592" s="1" t="s">
        <v>380</v>
      </c>
      <c r="D3592" s="85">
        <v>2020</v>
      </c>
      <c r="E3592" s="69">
        <v>44146</v>
      </c>
      <c r="AK3592" s="1"/>
      <c r="AL3592" s="1"/>
      <c r="BF3592" s="52">
        <v>722</v>
      </c>
      <c r="BV3592" s="66"/>
      <c r="CB3592" s="4">
        <v>9</v>
      </c>
    </row>
    <row r="3593" spans="1:80" hidden="1" x14ac:dyDescent="0.25">
      <c r="A3593" s="1" t="s">
        <v>480</v>
      </c>
      <c r="B3593" s="1" t="s">
        <v>392</v>
      </c>
      <c r="C3593" s="1" t="s">
        <v>380</v>
      </c>
      <c r="D3593" s="85">
        <v>2020</v>
      </c>
      <c r="E3593" s="69">
        <v>44151</v>
      </c>
      <c r="AK3593" s="1"/>
      <c r="AL3593" s="1"/>
      <c r="BV3593" s="66"/>
      <c r="CB3593" s="4">
        <v>9</v>
      </c>
    </row>
    <row r="3594" spans="1:80" hidden="1" x14ac:dyDescent="0.25">
      <c r="A3594" s="1" t="s">
        <v>480</v>
      </c>
      <c r="B3594" s="1" t="s">
        <v>392</v>
      </c>
      <c r="C3594" s="1" t="s">
        <v>380</v>
      </c>
      <c r="D3594" s="85">
        <v>2020</v>
      </c>
      <c r="E3594" s="69">
        <v>44153</v>
      </c>
      <c r="AK3594" s="1"/>
      <c r="AL3594" s="1"/>
      <c r="BV3594" s="66"/>
      <c r="CB3594" s="4">
        <v>9</v>
      </c>
    </row>
    <row r="3595" spans="1:80" hidden="1" x14ac:dyDescent="0.25">
      <c r="A3595" s="1" t="s">
        <v>480</v>
      </c>
      <c r="B3595" s="1" t="s">
        <v>392</v>
      </c>
      <c r="C3595" s="1" t="s">
        <v>383</v>
      </c>
      <c r="D3595" s="85">
        <v>2020</v>
      </c>
      <c r="E3595" s="3">
        <v>44051</v>
      </c>
      <c r="AK3595" s="1"/>
      <c r="AL3595" s="1"/>
      <c r="BV3595" s="66"/>
      <c r="CB3595" s="4"/>
    </row>
    <row r="3596" spans="1:80" hidden="1" x14ac:dyDescent="0.25">
      <c r="A3596" s="1" t="s">
        <v>480</v>
      </c>
      <c r="B3596" s="1" t="s">
        <v>392</v>
      </c>
      <c r="C3596" s="1" t="s">
        <v>383</v>
      </c>
      <c r="D3596" s="85">
        <v>2020</v>
      </c>
      <c r="E3596" s="3">
        <v>44054</v>
      </c>
      <c r="AK3596" s="1"/>
      <c r="AL3596" s="1"/>
      <c r="BV3596" s="66">
        <v>10</v>
      </c>
      <c r="CB3596" s="4">
        <v>1</v>
      </c>
    </row>
    <row r="3597" spans="1:80" hidden="1" x14ac:dyDescent="0.25">
      <c r="A3597" s="1" t="s">
        <v>480</v>
      </c>
      <c r="B3597" s="1" t="s">
        <v>392</v>
      </c>
      <c r="C3597" s="1" t="s">
        <v>383</v>
      </c>
      <c r="D3597" s="85">
        <v>2020</v>
      </c>
      <c r="E3597" s="3">
        <v>44055</v>
      </c>
      <c r="AK3597" s="1"/>
      <c r="AL3597" s="1"/>
      <c r="BV3597" s="66">
        <v>10</v>
      </c>
      <c r="CB3597" s="4"/>
    </row>
    <row r="3598" spans="1:80" hidden="1" x14ac:dyDescent="0.25">
      <c r="A3598" s="1" t="s">
        <v>480</v>
      </c>
      <c r="B3598" s="1" t="s">
        <v>392</v>
      </c>
      <c r="C3598" s="1" t="s">
        <v>383</v>
      </c>
      <c r="D3598" s="85">
        <v>2020</v>
      </c>
      <c r="E3598" s="3">
        <v>44056</v>
      </c>
      <c r="AK3598" s="1"/>
      <c r="AL3598" s="1"/>
      <c r="BV3598" s="66">
        <v>10</v>
      </c>
      <c r="CB3598" s="4"/>
    </row>
    <row r="3599" spans="1:80" hidden="1" x14ac:dyDescent="0.25">
      <c r="A3599" s="1" t="s">
        <v>480</v>
      </c>
      <c r="B3599" s="1" t="s">
        <v>392</v>
      </c>
      <c r="C3599" s="1" t="s">
        <v>383</v>
      </c>
      <c r="D3599" s="85">
        <v>2020</v>
      </c>
      <c r="E3599" s="67">
        <v>44063</v>
      </c>
      <c r="AK3599" s="1"/>
      <c r="AL3599" s="1"/>
      <c r="AX3599" s="22">
        <v>1.1029009832860742E-2</v>
      </c>
      <c r="AY3599" s="22"/>
      <c r="BV3599" s="66">
        <v>10</v>
      </c>
      <c r="CB3599" s="4">
        <v>1</v>
      </c>
    </row>
    <row r="3600" spans="1:80" hidden="1" x14ac:dyDescent="0.25">
      <c r="A3600" s="1" t="s">
        <v>480</v>
      </c>
      <c r="B3600" s="1" t="s">
        <v>392</v>
      </c>
      <c r="C3600" s="1" t="s">
        <v>383</v>
      </c>
      <c r="D3600" s="85">
        <v>2020</v>
      </c>
      <c r="E3600" s="67">
        <v>44069</v>
      </c>
      <c r="AK3600" s="1"/>
      <c r="AL3600" s="1"/>
      <c r="AX3600" s="22">
        <v>8.3125753661700566E-2</v>
      </c>
      <c r="AY3600" s="22"/>
      <c r="BV3600" s="66">
        <v>11</v>
      </c>
      <c r="CB3600" s="4">
        <v>2</v>
      </c>
    </row>
    <row r="3601" spans="1:80" hidden="1" x14ac:dyDescent="0.25">
      <c r="A3601" s="1" t="s">
        <v>480</v>
      </c>
      <c r="B3601" s="1" t="s">
        <v>392</v>
      </c>
      <c r="C3601" s="1" t="s">
        <v>383</v>
      </c>
      <c r="D3601" s="85">
        <v>2020</v>
      </c>
      <c r="E3601" s="67">
        <v>44074</v>
      </c>
      <c r="AK3601" s="1"/>
      <c r="AL3601" s="1"/>
      <c r="AX3601" s="22">
        <v>4.1518148955447663E-2</v>
      </c>
      <c r="AY3601" s="22"/>
      <c r="BV3601" s="66">
        <v>11</v>
      </c>
      <c r="CB3601" s="4">
        <v>2</v>
      </c>
    </row>
    <row r="3602" spans="1:80" hidden="1" x14ac:dyDescent="0.25">
      <c r="A3602" s="1" t="s">
        <v>480</v>
      </c>
      <c r="B3602" s="1" t="s">
        <v>392</v>
      </c>
      <c r="C3602" s="1" t="s">
        <v>383</v>
      </c>
      <c r="D3602" s="85">
        <v>2020</v>
      </c>
      <c r="E3602" s="67">
        <v>44078</v>
      </c>
      <c r="AK3602" s="1"/>
      <c r="AL3602" s="1"/>
      <c r="AX3602" s="22">
        <v>8.4290930305731773E-2</v>
      </c>
      <c r="AY3602" s="22"/>
      <c r="BV3602" s="66">
        <v>11</v>
      </c>
      <c r="CB3602" s="4">
        <v>2.4444444444444446</v>
      </c>
    </row>
    <row r="3603" spans="1:80" hidden="1" x14ac:dyDescent="0.25">
      <c r="A3603" s="1" t="s">
        <v>480</v>
      </c>
      <c r="B3603" s="1" t="s">
        <v>392</v>
      </c>
      <c r="C3603" s="1" t="s">
        <v>383</v>
      </c>
      <c r="D3603" s="85">
        <v>2020</v>
      </c>
      <c r="E3603" s="67">
        <v>44081</v>
      </c>
      <c r="AK3603" s="1"/>
      <c r="AL3603" s="1"/>
      <c r="AX3603" s="22">
        <v>0.12606155070574399</v>
      </c>
      <c r="AY3603" s="22"/>
      <c r="BV3603" s="66">
        <v>12</v>
      </c>
      <c r="CB3603" s="4">
        <v>3</v>
      </c>
    </row>
    <row r="3604" spans="1:80" hidden="1" x14ac:dyDescent="0.25">
      <c r="A3604" s="1" t="s">
        <v>480</v>
      </c>
      <c r="B3604" s="1" t="s">
        <v>392</v>
      </c>
      <c r="C3604" s="1" t="s">
        <v>383</v>
      </c>
      <c r="D3604" s="85">
        <v>2020</v>
      </c>
      <c r="E3604" s="67">
        <v>44088</v>
      </c>
      <c r="AK3604" s="1"/>
      <c r="AL3604" s="1"/>
      <c r="AX3604" s="22">
        <v>0.17209692447083874</v>
      </c>
      <c r="AY3604" s="22"/>
      <c r="BV3604" s="66">
        <v>21</v>
      </c>
      <c r="CB3604" s="4">
        <v>3.7777777777777777</v>
      </c>
    </row>
    <row r="3605" spans="1:80" hidden="1" x14ac:dyDescent="0.25">
      <c r="A3605" s="1" t="s">
        <v>480</v>
      </c>
      <c r="B3605" s="1" t="s">
        <v>392</v>
      </c>
      <c r="C3605" s="1" t="s">
        <v>383</v>
      </c>
      <c r="D3605" s="85">
        <v>2020</v>
      </c>
      <c r="E3605" s="68">
        <v>44091</v>
      </c>
      <c r="AK3605" s="1"/>
      <c r="AL3605" s="1"/>
      <c r="AX3605" s="22">
        <v>0.18058824541481719</v>
      </c>
      <c r="AY3605" s="22"/>
      <c r="BV3605" s="66"/>
      <c r="CB3605" s="4"/>
    </row>
    <row r="3606" spans="1:80" hidden="1" x14ac:dyDescent="0.25">
      <c r="A3606" s="1" t="s">
        <v>480</v>
      </c>
      <c r="B3606" s="1" t="s">
        <v>392</v>
      </c>
      <c r="C3606" s="1" t="s">
        <v>383</v>
      </c>
      <c r="D3606" s="85">
        <v>2020</v>
      </c>
      <c r="E3606" s="3">
        <v>44092</v>
      </c>
      <c r="AK3606" s="1"/>
      <c r="AL3606" s="1"/>
      <c r="BV3606" s="66">
        <v>21</v>
      </c>
      <c r="CB3606" s="4">
        <v>4</v>
      </c>
    </row>
    <row r="3607" spans="1:80" hidden="1" x14ac:dyDescent="0.25">
      <c r="A3607" s="1" t="s">
        <v>480</v>
      </c>
      <c r="B3607" s="1" t="s">
        <v>392</v>
      </c>
      <c r="C3607" s="1" t="s">
        <v>383</v>
      </c>
      <c r="D3607" s="85">
        <v>2020</v>
      </c>
      <c r="E3607" s="67">
        <v>44096</v>
      </c>
      <c r="AK3607" s="1"/>
      <c r="AL3607" s="1"/>
      <c r="AX3607" s="22">
        <v>0.39943151134172628</v>
      </c>
      <c r="AY3607" s="22"/>
      <c r="BV3607" s="66">
        <v>21.666666666666668</v>
      </c>
      <c r="CB3607" s="4">
        <v>4.2222222222222223</v>
      </c>
    </row>
    <row r="3608" spans="1:80" hidden="1" x14ac:dyDescent="0.25">
      <c r="A3608" s="1" t="s">
        <v>480</v>
      </c>
      <c r="B3608" s="1" t="s">
        <v>392</v>
      </c>
      <c r="C3608" s="1" t="s">
        <v>383</v>
      </c>
      <c r="D3608" s="85">
        <v>2020</v>
      </c>
      <c r="E3608" s="67">
        <v>44099</v>
      </c>
      <c r="AK3608" s="1"/>
      <c r="AL3608" s="1"/>
      <c r="AX3608" s="22">
        <v>0.56409173307362015</v>
      </c>
      <c r="AY3608" s="22"/>
      <c r="BV3608" s="66">
        <v>22</v>
      </c>
      <c r="CB3608" s="4">
        <v>5</v>
      </c>
    </row>
    <row r="3609" spans="1:80" hidden="1" x14ac:dyDescent="0.25">
      <c r="A3609" s="1" t="s">
        <v>480</v>
      </c>
      <c r="B3609" s="1" t="s">
        <v>392</v>
      </c>
      <c r="C3609" s="1" t="s">
        <v>383</v>
      </c>
      <c r="D3609" s="85">
        <v>2020</v>
      </c>
      <c r="E3609" s="3">
        <v>44103</v>
      </c>
      <c r="AK3609" s="1"/>
      <c r="AL3609" s="1"/>
      <c r="BV3609" s="66">
        <v>22.333333333333332</v>
      </c>
      <c r="CB3609" s="4">
        <v>5</v>
      </c>
    </row>
    <row r="3610" spans="1:80" hidden="1" x14ac:dyDescent="0.25">
      <c r="A3610" s="1" t="s">
        <v>480</v>
      </c>
      <c r="B3610" s="1" t="s">
        <v>392</v>
      </c>
      <c r="C3610" s="1" t="s">
        <v>383</v>
      </c>
      <c r="D3610" s="85">
        <v>2020</v>
      </c>
      <c r="E3610" s="67">
        <v>44106</v>
      </c>
      <c r="AK3610" s="1"/>
      <c r="AL3610" s="1"/>
      <c r="AX3610" s="22">
        <v>0.85547411516112004</v>
      </c>
      <c r="AY3610" s="22"/>
      <c r="BV3610" s="66">
        <v>22.666666666666668</v>
      </c>
      <c r="CB3610" s="4">
        <v>5</v>
      </c>
    </row>
    <row r="3611" spans="1:80" hidden="1" x14ac:dyDescent="0.25">
      <c r="A3611" s="1" t="s">
        <v>480</v>
      </c>
      <c r="B3611" s="1" t="s">
        <v>392</v>
      </c>
      <c r="C3611" s="1" t="s">
        <v>383</v>
      </c>
      <c r="D3611" s="85">
        <v>2020</v>
      </c>
      <c r="E3611" s="67">
        <v>44109</v>
      </c>
      <c r="AK3611" s="1"/>
      <c r="AL3611" s="1"/>
      <c r="AX3611" s="22">
        <v>0.82040438672176574</v>
      </c>
      <c r="AY3611" s="22"/>
      <c r="BV3611" s="66">
        <v>30</v>
      </c>
      <c r="CB3611" s="4">
        <v>5.7777777777777777</v>
      </c>
    </row>
    <row r="3612" spans="1:80" hidden="1" x14ac:dyDescent="0.25">
      <c r="A3612" s="1" t="s">
        <v>480</v>
      </c>
      <c r="B3612" s="1" t="s">
        <v>392</v>
      </c>
      <c r="C3612" s="1" t="s">
        <v>383</v>
      </c>
      <c r="D3612" s="85">
        <v>2020</v>
      </c>
      <c r="E3612" s="67">
        <v>44113</v>
      </c>
      <c r="AK3612" s="1"/>
      <c r="AL3612" s="1"/>
      <c r="AX3612" s="22">
        <v>0.91808380484295604</v>
      </c>
      <c r="AY3612" s="22"/>
      <c r="BV3612" s="66">
        <v>30.666666666666668</v>
      </c>
      <c r="CB3612" s="4">
        <v>6</v>
      </c>
    </row>
    <row r="3613" spans="1:80" hidden="1" x14ac:dyDescent="0.25">
      <c r="A3613" s="1" t="s">
        <v>480</v>
      </c>
      <c r="B3613" s="1" t="s">
        <v>392</v>
      </c>
      <c r="C3613" s="1" t="s">
        <v>383</v>
      </c>
      <c r="D3613" s="85">
        <v>2020</v>
      </c>
      <c r="E3613" s="68">
        <v>44116</v>
      </c>
      <c r="AK3613" s="1"/>
      <c r="AL3613" s="1"/>
      <c r="AX3613" s="22">
        <v>0.89868532710394455</v>
      </c>
      <c r="AY3613" s="22"/>
      <c r="BV3613" s="66"/>
      <c r="CB3613" s="4"/>
    </row>
    <row r="3614" spans="1:80" hidden="1" x14ac:dyDescent="0.25">
      <c r="A3614" s="1" t="s">
        <v>480</v>
      </c>
      <c r="B3614" s="1" t="s">
        <v>392</v>
      </c>
      <c r="C3614" s="1" t="s">
        <v>383</v>
      </c>
      <c r="D3614" s="85">
        <v>2020</v>
      </c>
      <c r="E3614" s="3">
        <v>44117</v>
      </c>
      <c r="AK3614" s="1"/>
      <c r="AL3614" s="1"/>
      <c r="BV3614" s="66">
        <v>31.666666666666668</v>
      </c>
      <c r="CB3614" s="4">
        <v>6.2222222222222223</v>
      </c>
    </row>
    <row r="3615" spans="1:80" hidden="1" x14ac:dyDescent="0.25">
      <c r="A3615" s="1" t="s">
        <v>480</v>
      </c>
      <c r="B3615" s="1" t="s">
        <v>392</v>
      </c>
      <c r="C3615" s="1" t="s">
        <v>383</v>
      </c>
      <c r="D3615" s="85">
        <v>2020</v>
      </c>
      <c r="E3615" s="3">
        <v>44120</v>
      </c>
      <c r="AK3615" s="1"/>
      <c r="AL3615" s="1"/>
      <c r="BV3615" s="66">
        <v>32</v>
      </c>
      <c r="CB3615" s="4">
        <v>6.4444444444444446</v>
      </c>
    </row>
    <row r="3616" spans="1:80" hidden="1" x14ac:dyDescent="0.25">
      <c r="A3616" s="1" t="s">
        <v>480</v>
      </c>
      <c r="B3616" s="1" t="s">
        <v>392</v>
      </c>
      <c r="C3616" s="1" t="s">
        <v>383</v>
      </c>
      <c r="D3616" s="85">
        <v>2020</v>
      </c>
      <c r="E3616" s="67">
        <v>44123</v>
      </c>
      <c r="AK3616" s="1"/>
      <c r="AL3616" s="1"/>
      <c r="AX3616" s="22">
        <v>0.90561084640114231</v>
      </c>
      <c r="AY3616" s="22"/>
      <c r="BV3616" s="66">
        <v>31.666666666666668</v>
      </c>
      <c r="CB3616" s="4">
        <v>6.8888888888888893</v>
      </c>
    </row>
    <row r="3617" spans="1:80" hidden="1" x14ac:dyDescent="0.25">
      <c r="A3617" s="1" t="s">
        <v>480</v>
      </c>
      <c r="B3617" s="1" t="s">
        <v>392</v>
      </c>
      <c r="C3617" s="1" t="s">
        <v>383</v>
      </c>
      <c r="D3617" s="85">
        <v>2020</v>
      </c>
      <c r="E3617" s="67">
        <v>44139</v>
      </c>
      <c r="AK3617" s="1"/>
      <c r="AL3617" s="1"/>
      <c r="AX3617" s="22">
        <v>0.94191048451085602</v>
      </c>
      <c r="AY3617" s="22"/>
      <c r="BV3617" s="66">
        <v>38</v>
      </c>
      <c r="CB3617" s="4">
        <v>8.7777777777777786</v>
      </c>
    </row>
    <row r="3618" spans="1:80" hidden="1" x14ac:dyDescent="0.25">
      <c r="A3618" s="1" t="s">
        <v>480</v>
      </c>
      <c r="B3618" s="1" t="s">
        <v>392</v>
      </c>
      <c r="C3618" s="1" t="s">
        <v>383</v>
      </c>
      <c r="D3618" s="85">
        <v>2020</v>
      </c>
      <c r="E3618" s="3">
        <v>44141</v>
      </c>
      <c r="AK3618" s="1"/>
      <c r="AL3618" s="1"/>
      <c r="BV3618" s="66">
        <v>38</v>
      </c>
      <c r="CB3618" s="4">
        <v>8.7777777777777786</v>
      </c>
    </row>
    <row r="3619" spans="1:80" hidden="1" x14ac:dyDescent="0.25">
      <c r="A3619" s="1" t="s">
        <v>480</v>
      </c>
      <c r="B3619" s="1" t="s">
        <v>392</v>
      </c>
      <c r="C3619" s="1" t="s">
        <v>383</v>
      </c>
      <c r="D3619" s="85">
        <v>2020</v>
      </c>
      <c r="E3619" s="69">
        <v>44146</v>
      </c>
      <c r="AK3619" s="1"/>
      <c r="AL3619" s="1"/>
      <c r="BF3619" s="52">
        <v>712.5</v>
      </c>
      <c r="BV3619" s="66"/>
      <c r="CB3619" s="4">
        <v>8.8888888888888893</v>
      </c>
    </row>
    <row r="3620" spans="1:80" hidden="1" x14ac:dyDescent="0.25">
      <c r="A3620" s="1" t="s">
        <v>480</v>
      </c>
      <c r="B3620" s="1" t="s">
        <v>392</v>
      </c>
      <c r="C3620" s="1" t="s">
        <v>383</v>
      </c>
      <c r="D3620" s="85">
        <v>2020</v>
      </c>
      <c r="E3620" s="69">
        <v>44151</v>
      </c>
      <c r="AK3620" s="1"/>
      <c r="AL3620" s="1"/>
      <c r="BV3620" s="66"/>
      <c r="CB3620" s="4">
        <v>8.8888888888888893</v>
      </c>
    </row>
    <row r="3621" spans="1:80" hidden="1" x14ac:dyDescent="0.25">
      <c r="A3621" s="1" t="s">
        <v>480</v>
      </c>
      <c r="B3621" s="1" t="s">
        <v>392</v>
      </c>
      <c r="C3621" s="1" t="s">
        <v>383</v>
      </c>
      <c r="D3621" s="85">
        <v>2020</v>
      </c>
      <c r="E3621" s="69">
        <v>44153</v>
      </c>
      <c r="AK3621" s="1"/>
      <c r="AL3621" s="1"/>
      <c r="BV3621" s="66"/>
      <c r="CB3621" s="4">
        <v>8.8888888888888893</v>
      </c>
    </row>
    <row r="3622" spans="1:80" hidden="1" x14ac:dyDescent="0.25">
      <c r="A3622" s="1" t="s">
        <v>480</v>
      </c>
      <c r="B3622" s="1" t="s">
        <v>392</v>
      </c>
      <c r="C3622" s="1" t="s">
        <v>384</v>
      </c>
      <c r="D3622" s="85">
        <v>2020</v>
      </c>
      <c r="E3622" s="3">
        <v>44051</v>
      </c>
      <c r="AK3622" s="1"/>
      <c r="AL3622" s="1"/>
      <c r="BV3622" s="66"/>
      <c r="CB3622" s="4"/>
    </row>
    <row r="3623" spans="1:80" hidden="1" x14ac:dyDescent="0.25">
      <c r="A3623" s="1" t="s">
        <v>480</v>
      </c>
      <c r="B3623" s="1" t="s">
        <v>392</v>
      </c>
      <c r="C3623" s="1" t="s">
        <v>384</v>
      </c>
      <c r="D3623" s="85">
        <v>2020</v>
      </c>
      <c r="E3623" s="3">
        <v>44054</v>
      </c>
      <c r="AK3623" s="1"/>
      <c r="AL3623" s="1"/>
      <c r="BV3623" s="66"/>
      <c r="CB3623" s="4"/>
    </row>
    <row r="3624" spans="1:80" hidden="1" x14ac:dyDescent="0.25">
      <c r="A3624" s="1" t="s">
        <v>480</v>
      </c>
      <c r="B3624" s="1" t="s">
        <v>392</v>
      </c>
      <c r="C3624" s="1" t="s">
        <v>384</v>
      </c>
      <c r="D3624" s="85">
        <v>2020</v>
      </c>
      <c r="E3624" s="3">
        <v>44055</v>
      </c>
      <c r="AK3624" s="1"/>
      <c r="AL3624" s="1"/>
      <c r="BV3624" s="66">
        <v>10</v>
      </c>
      <c r="CB3624" s="4">
        <v>1</v>
      </c>
    </row>
    <row r="3625" spans="1:80" hidden="1" x14ac:dyDescent="0.25">
      <c r="A3625" s="1" t="s">
        <v>480</v>
      </c>
      <c r="B3625" s="1" t="s">
        <v>392</v>
      </c>
      <c r="C3625" s="1" t="s">
        <v>384</v>
      </c>
      <c r="D3625" s="85">
        <v>2020</v>
      </c>
      <c r="E3625" s="3">
        <v>44056</v>
      </c>
      <c r="AK3625" s="1"/>
      <c r="AL3625" s="1"/>
      <c r="BV3625" s="66">
        <v>10</v>
      </c>
      <c r="CB3625" s="4"/>
    </row>
    <row r="3626" spans="1:80" hidden="1" x14ac:dyDescent="0.25">
      <c r="A3626" s="1" t="s">
        <v>480</v>
      </c>
      <c r="B3626" s="1" t="s">
        <v>392</v>
      </c>
      <c r="C3626" s="1" t="s">
        <v>384</v>
      </c>
      <c r="D3626" s="85">
        <v>2020</v>
      </c>
      <c r="E3626" s="67">
        <v>44063</v>
      </c>
      <c r="AK3626" s="1"/>
      <c r="AL3626" s="1"/>
      <c r="AX3626" s="22">
        <v>1.2802811530903192E-2</v>
      </c>
      <c r="AY3626" s="22"/>
      <c r="BV3626" s="66">
        <v>10</v>
      </c>
      <c r="CB3626" s="4">
        <v>1</v>
      </c>
    </row>
    <row r="3627" spans="1:80" hidden="1" x14ac:dyDescent="0.25">
      <c r="A3627" s="1" t="s">
        <v>480</v>
      </c>
      <c r="B3627" s="1" t="s">
        <v>392</v>
      </c>
      <c r="C3627" s="1" t="s">
        <v>384</v>
      </c>
      <c r="D3627" s="85">
        <v>2020</v>
      </c>
      <c r="E3627" s="67">
        <v>44069</v>
      </c>
      <c r="AK3627" s="1"/>
      <c r="AL3627" s="1"/>
      <c r="AX3627" s="22">
        <v>9.5990056911101088E-2</v>
      </c>
      <c r="AY3627" s="22"/>
      <c r="BV3627" s="66">
        <v>10.333333333333334</v>
      </c>
      <c r="CB3627" s="4">
        <v>1.7777777777777777</v>
      </c>
    </row>
    <row r="3628" spans="1:80" hidden="1" x14ac:dyDescent="0.25">
      <c r="A3628" s="1" t="s">
        <v>480</v>
      </c>
      <c r="B3628" s="1" t="s">
        <v>392</v>
      </c>
      <c r="C3628" s="1" t="s">
        <v>384</v>
      </c>
      <c r="D3628" s="85">
        <v>2020</v>
      </c>
      <c r="E3628" s="67">
        <v>44074</v>
      </c>
      <c r="AK3628" s="1"/>
      <c r="AL3628" s="1"/>
      <c r="AX3628" s="22">
        <v>4.2408834592000795E-2</v>
      </c>
      <c r="AY3628" s="22"/>
      <c r="BV3628" s="66">
        <v>11</v>
      </c>
      <c r="CB3628" s="4">
        <v>2</v>
      </c>
    </row>
    <row r="3629" spans="1:80" hidden="1" x14ac:dyDescent="0.25">
      <c r="A3629" s="1" t="s">
        <v>480</v>
      </c>
      <c r="B3629" s="1" t="s">
        <v>392</v>
      </c>
      <c r="C3629" s="1" t="s">
        <v>384</v>
      </c>
      <c r="D3629" s="85">
        <v>2020</v>
      </c>
      <c r="E3629" s="67">
        <v>44078</v>
      </c>
      <c r="AK3629" s="1"/>
      <c r="AL3629" s="1"/>
      <c r="AX3629" s="22">
        <v>8.0238942204042582E-2</v>
      </c>
      <c r="AY3629" s="22"/>
      <c r="BV3629" s="66">
        <v>11</v>
      </c>
      <c r="CB3629" s="4">
        <v>2.3333333333333335</v>
      </c>
    </row>
    <row r="3630" spans="1:80" hidden="1" x14ac:dyDescent="0.25">
      <c r="A3630" s="1" t="s">
        <v>480</v>
      </c>
      <c r="B3630" s="1" t="s">
        <v>392</v>
      </c>
      <c r="C3630" s="1" t="s">
        <v>384</v>
      </c>
      <c r="D3630" s="85">
        <v>2020</v>
      </c>
      <c r="E3630" s="67">
        <v>44081</v>
      </c>
      <c r="AK3630" s="1"/>
      <c r="AL3630" s="1"/>
      <c r="AX3630" s="22">
        <v>0.12770061691047579</v>
      </c>
      <c r="AY3630" s="22"/>
      <c r="BV3630" s="66">
        <v>11.333333333333334</v>
      </c>
      <c r="CB3630" s="4">
        <v>2.8888888888888888</v>
      </c>
    </row>
    <row r="3631" spans="1:80" hidden="1" x14ac:dyDescent="0.25">
      <c r="A3631" s="1" t="s">
        <v>480</v>
      </c>
      <c r="B3631" s="1" t="s">
        <v>392</v>
      </c>
      <c r="C3631" s="1" t="s">
        <v>384</v>
      </c>
      <c r="D3631" s="85">
        <v>2020</v>
      </c>
      <c r="E3631" s="67">
        <v>44088</v>
      </c>
      <c r="AK3631" s="1"/>
      <c r="AL3631" s="1"/>
      <c r="AX3631" s="22">
        <v>0.17328411208871908</v>
      </c>
      <c r="AY3631" s="22"/>
      <c r="BV3631" s="66">
        <v>12</v>
      </c>
      <c r="CB3631" s="4">
        <v>3.2222222222222223</v>
      </c>
    </row>
    <row r="3632" spans="1:80" hidden="1" x14ac:dyDescent="0.25">
      <c r="A3632" s="1" t="s">
        <v>480</v>
      </c>
      <c r="B3632" s="1" t="s">
        <v>392</v>
      </c>
      <c r="C3632" s="1" t="s">
        <v>384</v>
      </c>
      <c r="D3632" s="85">
        <v>2020</v>
      </c>
      <c r="E3632" s="68">
        <v>44091</v>
      </c>
      <c r="AK3632" s="1"/>
      <c r="AL3632" s="1"/>
      <c r="AX3632" s="22">
        <v>0.18246483349904655</v>
      </c>
      <c r="AY3632" s="22"/>
      <c r="BV3632" s="66"/>
      <c r="CB3632" s="4"/>
    </row>
    <row r="3633" spans="1:80" hidden="1" x14ac:dyDescent="0.25">
      <c r="A3633" s="1" t="s">
        <v>480</v>
      </c>
      <c r="B3633" s="1" t="s">
        <v>392</v>
      </c>
      <c r="C3633" s="1" t="s">
        <v>384</v>
      </c>
      <c r="D3633" s="85">
        <v>2020</v>
      </c>
      <c r="E3633" s="3">
        <v>44092</v>
      </c>
      <c r="AK3633" s="1"/>
      <c r="AL3633" s="1"/>
      <c r="BV3633" s="66">
        <v>21</v>
      </c>
      <c r="CB3633" s="4">
        <v>3.8888888888888888</v>
      </c>
    </row>
    <row r="3634" spans="1:80" hidden="1" x14ac:dyDescent="0.25">
      <c r="A3634" s="1" t="s">
        <v>480</v>
      </c>
      <c r="B3634" s="1" t="s">
        <v>392</v>
      </c>
      <c r="C3634" s="1" t="s">
        <v>384</v>
      </c>
      <c r="D3634" s="85">
        <v>2020</v>
      </c>
      <c r="E3634" s="67">
        <v>44096</v>
      </c>
      <c r="AK3634" s="1"/>
      <c r="AL3634" s="1"/>
      <c r="AX3634" s="22">
        <v>0.38708145562565749</v>
      </c>
      <c r="AY3634" s="22"/>
      <c r="BV3634" s="66">
        <v>21</v>
      </c>
      <c r="CB3634" s="4">
        <v>4</v>
      </c>
    </row>
    <row r="3635" spans="1:80" hidden="1" x14ac:dyDescent="0.25">
      <c r="A3635" s="1" t="s">
        <v>480</v>
      </c>
      <c r="B3635" s="1" t="s">
        <v>392</v>
      </c>
      <c r="C3635" s="1" t="s">
        <v>384</v>
      </c>
      <c r="D3635" s="85">
        <v>2020</v>
      </c>
      <c r="E3635" s="67">
        <v>44099</v>
      </c>
      <c r="AK3635" s="1"/>
      <c r="AL3635" s="1"/>
      <c r="AX3635" s="22">
        <v>0.53137184093846945</v>
      </c>
      <c r="AY3635" s="22"/>
      <c r="BV3635" s="66">
        <v>21.333333333333332</v>
      </c>
      <c r="CB3635" s="4">
        <v>4.5555555555555554</v>
      </c>
    </row>
    <row r="3636" spans="1:80" hidden="1" x14ac:dyDescent="0.25">
      <c r="A3636" s="1" t="s">
        <v>480</v>
      </c>
      <c r="B3636" s="1" t="s">
        <v>392</v>
      </c>
      <c r="C3636" s="1" t="s">
        <v>384</v>
      </c>
      <c r="D3636" s="85">
        <v>2020</v>
      </c>
      <c r="E3636" s="3">
        <v>44103</v>
      </c>
      <c r="AK3636" s="1"/>
      <c r="AL3636" s="1"/>
      <c r="BV3636" s="66">
        <v>22</v>
      </c>
      <c r="CB3636" s="4">
        <v>5</v>
      </c>
    </row>
    <row r="3637" spans="1:80" hidden="1" x14ac:dyDescent="0.25">
      <c r="A3637" s="1" t="s">
        <v>480</v>
      </c>
      <c r="B3637" s="1" t="s">
        <v>392</v>
      </c>
      <c r="C3637" s="1" t="s">
        <v>384</v>
      </c>
      <c r="D3637" s="85">
        <v>2020</v>
      </c>
      <c r="E3637" s="67">
        <v>44106</v>
      </c>
      <c r="AK3637" s="1"/>
      <c r="AL3637" s="1"/>
      <c r="AX3637" s="22">
        <v>0.82339125920742395</v>
      </c>
      <c r="AY3637" s="22"/>
      <c r="BV3637" s="66">
        <v>22</v>
      </c>
      <c r="CB3637" s="4">
        <v>5</v>
      </c>
    </row>
    <row r="3638" spans="1:80" hidden="1" x14ac:dyDescent="0.25">
      <c r="A3638" s="1" t="s">
        <v>480</v>
      </c>
      <c r="B3638" s="1" t="s">
        <v>392</v>
      </c>
      <c r="C3638" s="1" t="s">
        <v>384</v>
      </c>
      <c r="D3638" s="85">
        <v>2020</v>
      </c>
      <c r="E3638" s="67">
        <v>44109</v>
      </c>
      <c r="AK3638" s="1"/>
      <c r="AL3638" s="1"/>
      <c r="AX3638" s="22">
        <v>0.80792584585379346</v>
      </c>
      <c r="AY3638" s="22"/>
      <c r="BV3638" s="66">
        <v>30</v>
      </c>
      <c r="CB3638" s="4">
        <v>5.666666666666667</v>
      </c>
    </row>
    <row r="3639" spans="1:80" hidden="1" x14ac:dyDescent="0.25">
      <c r="A3639" s="1" t="s">
        <v>480</v>
      </c>
      <c r="B3639" s="1" t="s">
        <v>392</v>
      </c>
      <c r="C3639" s="1" t="s">
        <v>384</v>
      </c>
      <c r="D3639" s="85">
        <v>2020</v>
      </c>
      <c r="E3639" s="67">
        <v>44113</v>
      </c>
      <c r="AK3639" s="1"/>
      <c r="AL3639" s="1"/>
      <c r="AX3639" s="22">
        <v>0.91221712952839484</v>
      </c>
      <c r="AY3639" s="22"/>
      <c r="BV3639" s="66">
        <v>31</v>
      </c>
      <c r="CB3639" s="4">
        <v>6</v>
      </c>
    </row>
    <row r="3640" spans="1:80" hidden="1" x14ac:dyDescent="0.25">
      <c r="A3640" s="1" t="s">
        <v>480</v>
      </c>
      <c r="B3640" s="1" t="s">
        <v>392</v>
      </c>
      <c r="C3640" s="1" t="s">
        <v>384</v>
      </c>
      <c r="D3640" s="85">
        <v>2020</v>
      </c>
      <c r="E3640" s="68">
        <v>44116</v>
      </c>
      <c r="AK3640" s="1"/>
      <c r="AL3640" s="1"/>
      <c r="AX3640" s="22">
        <v>0.90555829905787477</v>
      </c>
      <c r="AY3640" s="22"/>
      <c r="BV3640" s="66"/>
      <c r="CB3640" s="4"/>
    </row>
    <row r="3641" spans="1:80" hidden="1" x14ac:dyDescent="0.25">
      <c r="A3641" s="1" t="s">
        <v>480</v>
      </c>
      <c r="B3641" s="1" t="s">
        <v>392</v>
      </c>
      <c r="C3641" s="1" t="s">
        <v>384</v>
      </c>
      <c r="D3641" s="85">
        <v>2020</v>
      </c>
      <c r="E3641" s="3">
        <v>44117</v>
      </c>
      <c r="AK3641" s="1"/>
      <c r="AL3641" s="1"/>
      <c r="BV3641" s="66">
        <v>31</v>
      </c>
      <c r="CB3641" s="4">
        <v>6.333333333333333</v>
      </c>
    </row>
    <row r="3642" spans="1:80" hidden="1" x14ac:dyDescent="0.25">
      <c r="A3642" s="1" t="s">
        <v>480</v>
      </c>
      <c r="B3642" s="1" t="s">
        <v>392</v>
      </c>
      <c r="C3642" s="1" t="s">
        <v>384</v>
      </c>
      <c r="D3642" s="85">
        <v>2020</v>
      </c>
      <c r="E3642" s="3">
        <v>44120</v>
      </c>
      <c r="AK3642" s="1"/>
      <c r="AL3642" s="1"/>
      <c r="BV3642" s="66">
        <v>31.666666666666668</v>
      </c>
      <c r="CB3642" s="4">
        <v>6.333333333333333</v>
      </c>
    </row>
    <row r="3643" spans="1:80" hidden="1" x14ac:dyDescent="0.25">
      <c r="A3643" s="1" t="s">
        <v>480</v>
      </c>
      <c r="B3643" s="1" t="s">
        <v>392</v>
      </c>
      <c r="C3643" s="1" t="s">
        <v>384</v>
      </c>
      <c r="D3643" s="85">
        <v>2020</v>
      </c>
      <c r="E3643" s="67">
        <v>44123</v>
      </c>
      <c r="AK3643" s="1"/>
      <c r="AL3643" s="1"/>
      <c r="AX3643" s="22">
        <v>0.93866688846968749</v>
      </c>
      <c r="AY3643" s="22"/>
      <c r="BV3643" s="66">
        <v>31</v>
      </c>
      <c r="CB3643" s="4">
        <v>7</v>
      </c>
    </row>
    <row r="3644" spans="1:80" hidden="1" x14ac:dyDescent="0.25">
      <c r="A3644" s="1" t="s">
        <v>480</v>
      </c>
      <c r="B3644" s="1" t="s">
        <v>392</v>
      </c>
      <c r="C3644" s="1" t="s">
        <v>384</v>
      </c>
      <c r="D3644" s="85">
        <v>2020</v>
      </c>
      <c r="E3644" s="67">
        <v>44139</v>
      </c>
      <c r="AK3644" s="1"/>
      <c r="AL3644" s="1"/>
      <c r="AX3644" s="22">
        <v>0.94298644764656325</v>
      </c>
      <c r="AY3644" s="22"/>
      <c r="BV3644" s="66">
        <v>38.333333333333336</v>
      </c>
      <c r="CB3644" s="4">
        <v>8.8888888888888893</v>
      </c>
    </row>
    <row r="3645" spans="1:80" hidden="1" x14ac:dyDescent="0.25">
      <c r="A3645" s="1" t="s">
        <v>480</v>
      </c>
      <c r="B3645" s="1" t="s">
        <v>392</v>
      </c>
      <c r="C3645" s="1" t="s">
        <v>384</v>
      </c>
      <c r="D3645" s="85">
        <v>2020</v>
      </c>
      <c r="E3645" s="3">
        <v>44141</v>
      </c>
      <c r="AK3645" s="1"/>
      <c r="AL3645" s="1"/>
      <c r="BV3645" s="66">
        <v>41</v>
      </c>
      <c r="CB3645" s="4">
        <v>8.8888888888888893</v>
      </c>
    </row>
    <row r="3646" spans="1:80" hidden="1" x14ac:dyDescent="0.25">
      <c r="A3646" s="1" t="s">
        <v>480</v>
      </c>
      <c r="B3646" s="1" t="s">
        <v>392</v>
      </c>
      <c r="C3646" s="1" t="s">
        <v>384</v>
      </c>
      <c r="D3646" s="85">
        <v>2020</v>
      </c>
      <c r="E3646" s="69">
        <v>44146</v>
      </c>
      <c r="AK3646" s="1"/>
      <c r="AL3646" s="1"/>
      <c r="BF3646" s="52">
        <v>788.25</v>
      </c>
      <c r="BV3646" s="66"/>
      <c r="CB3646" s="4">
        <v>8.8888888888888893</v>
      </c>
    </row>
    <row r="3647" spans="1:80" hidden="1" x14ac:dyDescent="0.25">
      <c r="A3647" s="1" t="s">
        <v>480</v>
      </c>
      <c r="B3647" s="1" t="s">
        <v>392</v>
      </c>
      <c r="C3647" s="1" t="s">
        <v>384</v>
      </c>
      <c r="D3647" s="85">
        <v>2020</v>
      </c>
      <c r="E3647" s="69">
        <v>44151</v>
      </c>
      <c r="AK3647" s="1"/>
      <c r="AL3647" s="1"/>
      <c r="BV3647" s="66"/>
      <c r="CB3647" s="4">
        <v>8.8888888888888893</v>
      </c>
    </row>
    <row r="3648" spans="1:80" hidden="1" x14ac:dyDescent="0.25">
      <c r="A3648" s="1" t="s">
        <v>480</v>
      </c>
      <c r="B3648" s="1" t="s">
        <v>392</v>
      </c>
      <c r="C3648" s="1" t="s">
        <v>384</v>
      </c>
      <c r="D3648" s="85">
        <v>2020</v>
      </c>
      <c r="E3648" s="69">
        <v>44153</v>
      </c>
      <c r="AK3648" s="1"/>
      <c r="AL3648" s="1"/>
      <c r="BV3648" s="66"/>
      <c r="CB3648" s="4">
        <v>8.8888888888888893</v>
      </c>
    </row>
    <row r="3649" spans="1:80" hidden="1" x14ac:dyDescent="0.25">
      <c r="A3649" s="1" t="s">
        <v>480</v>
      </c>
      <c r="B3649" s="1" t="s">
        <v>392</v>
      </c>
      <c r="C3649" s="4" t="s">
        <v>381</v>
      </c>
      <c r="D3649" s="85">
        <v>2020</v>
      </c>
      <c r="E3649" s="3">
        <v>44051</v>
      </c>
      <c r="AK3649" s="1"/>
      <c r="AL3649" s="1"/>
      <c r="BV3649" s="66"/>
      <c r="CB3649" s="4"/>
    </row>
    <row r="3650" spans="1:80" hidden="1" x14ac:dyDescent="0.25">
      <c r="A3650" s="1" t="s">
        <v>480</v>
      </c>
      <c r="B3650" s="1" t="s">
        <v>392</v>
      </c>
      <c r="C3650" s="4" t="s">
        <v>381</v>
      </c>
      <c r="D3650" s="85">
        <v>2020</v>
      </c>
      <c r="E3650" s="3">
        <v>44054</v>
      </c>
      <c r="AK3650" s="1"/>
      <c r="AL3650" s="1"/>
      <c r="BV3650" s="66"/>
      <c r="CB3650" s="4"/>
    </row>
    <row r="3651" spans="1:80" hidden="1" x14ac:dyDescent="0.25">
      <c r="A3651" s="1" t="s">
        <v>480</v>
      </c>
      <c r="B3651" s="1" t="s">
        <v>392</v>
      </c>
      <c r="C3651" s="4" t="s">
        <v>381</v>
      </c>
      <c r="D3651" s="85">
        <v>2020</v>
      </c>
      <c r="E3651" s="3">
        <v>44055</v>
      </c>
      <c r="AK3651" s="1"/>
      <c r="AL3651" s="1"/>
      <c r="BV3651" s="66">
        <v>10</v>
      </c>
      <c r="CB3651" s="4">
        <v>1</v>
      </c>
    </row>
    <row r="3652" spans="1:80" hidden="1" x14ac:dyDescent="0.25">
      <c r="A3652" s="1" t="s">
        <v>480</v>
      </c>
      <c r="B3652" s="1" t="s">
        <v>392</v>
      </c>
      <c r="C3652" s="4" t="s">
        <v>381</v>
      </c>
      <c r="D3652" s="85">
        <v>2020</v>
      </c>
      <c r="E3652" s="3">
        <v>44056</v>
      </c>
      <c r="AK3652" s="1"/>
      <c r="AL3652" s="1"/>
      <c r="BV3652" s="66">
        <v>10</v>
      </c>
      <c r="CB3652" s="4"/>
    </row>
    <row r="3653" spans="1:80" hidden="1" x14ac:dyDescent="0.25">
      <c r="A3653" s="1" t="s">
        <v>480</v>
      </c>
      <c r="B3653" s="1" t="s">
        <v>392</v>
      </c>
      <c r="C3653" s="4" t="s">
        <v>381</v>
      </c>
      <c r="D3653" s="85">
        <v>2020</v>
      </c>
      <c r="E3653" s="67">
        <v>44063</v>
      </c>
      <c r="AK3653" s="1"/>
      <c r="AL3653" s="1"/>
      <c r="AX3653" s="22">
        <v>8.7852811852449381E-3</v>
      </c>
      <c r="AY3653" s="22"/>
      <c r="BV3653" s="66">
        <v>10</v>
      </c>
      <c r="CB3653" s="4">
        <v>1</v>
      </c>
    </row>
    <row r="3654" spans="1:80" hidden="1" x14ac:dyDescent="0.25">
      <c r="A3654" s="1" t="s">
        <v>480</v>
      </c>
      <c r="B3654" s="1" t="s">
        <v>392</v>
      </c>
      <c r="C3654" s="4" t="s">
        <v>381</v>
      </c>
      <c r="D3654" s="85">
        <v>2020</v>
      </c>
      <c r="E3654" s="67">
        <v>44069</v>
      </c>
      <c r="AK3654" s="1"/>
      <c r="AL3654" s="1"/>
      <c r="AX3654" s="22">
        <v>9.6513871078027919E-2</v>
      </c>
      <c r="AY3654" s="22"/>
      <c r="BV3654" s="66">
        <v>10.666666666666666</v>
      </c>
      <c r="CB3654" s="4">
        <v>2</v>
      </c>
    </row>
    <row r="3655" spans="1:80" hidden="1" x14ac:dyDescent="0.25">
      <c r="A3655" s="1" t="s">
        <v>480</v>
      </c>
      <c r="B3655" s="1" t="s">
        <v>392</v>
      </c>
      <c r="C3655" s="4" t="s">
        <v>381</v>
      </c>
      <c r="D3655" s="85">
        <v>2020</v>
      </c>
      <c r="E3655" s="67">
        <v>44074</v>
      </c>
      <c r="AK3655" s="1"/>
      <c r="AL3655" s="1"/>
      <c r="AX3655" s="22">
        <v>5.878534280945634E-2</v>
      </c>
      <c r="AY3655" s="22"/>
      <c r="BV3655" s="66">
        <v>11</v>
      </c>
      <c r="CB3655" s="4">
        <v>2</v>
      </c>
    </row>
    <row r="3656" spans="1:80" hidden="1" x14ac:dyDescent="0.25">
      <c r="A3656" s="1" t="s">
        <v>480</v>
      </c>
      <c r="B3656" s="1" t="s">
        <v>392</v>
      </c>
      <c r="C3656" s="4" t="s">
        <v>381</v>
      </c>
      <c r="D3656" s="85">
        <v>2020</v>
      </c>
      <c r="E3656" s="67">
        <v>44078</v>
      </c>
      <c r="AK3656" s="1"/>
      <c r="AL3656" s="1"/>
      <c r="AX3656" s="22">
        <v>0.11340395406156585</v>
      </c>
      <c r="AY3656" s="22"/>
      <c r="BV3656" s="66">
        <v>11</v>
      </c>
      <c r="CB3656" s="4">
        <v>2.6666666666666665</v>
      </c>
    </row>
    <row r="3657" spans="1:80" hidden="1" x14ac:dyDescent="0.25">
      <c r="A3657" s="1" t="s">
        <v>480</v>
      </c>
      <c r="B3657" s="1" t="s">
        <v>392</v>
      </c>
      <c r="C3657" s="4" t="s">
        <v>381</v>
      </c>
      <c r="D3657" s="85">
        <v>2020</v>
      </c>
      <c r="E3657" s="67">
        <v>44081</v>
      </c>
      <c r="AK3657" s="1"/>
      <c r="AL3657" s="1"/>
      <c r="AX3657" s="22">
        <v>0.18245881690898344</v>
      </c>
      <c r="AY3657" s="22"/>
      <c r="BV3657" s="66">
        <v>11.666666666666666</v>
      </c>
      <c r="CB3657" s="4">
        <v>3</v>
      </c>
    </row>
    <row r="3658" spans="1:80" hidden="1" x14ac:dyDescent="0.25">
      <c r="A3658" s="1" t="s">
        <v>480</v>
      </c>
      <c r="B3658" s="1" t="s">
        <v>392</v>
      </c>
      <c r="C3658" s="4" t="s">
        <v>381</v>
      </c>
      <c r="D3658" s="85">
        <v>2020</v>
      </c>
      <c r="E3658" s="67">
        <v>44088</v>
      </c>
      <c r="AK3658" s="1"/>
      <c r="AL3658" s="1"/>
      <c r="AX3658" s="22">
        <v>0.24422077401452952</v>
      </c>
      <c r="AY3658" s="22"/>
      <c r="BV3658" s="66">
        <v>21</v>
      </c>
      <c r="CB3658" s="4">
        <v>3.6666666666666665</v>
      </c>
    </row>
    <row r="3659" spans="1:80" hidden="1" x14ac:dyDescent="0.25">
      <c r="A3659" s="1" t="s">
        <v>480</v>
      </c>
      <c r="B3659" s="1" t="s">
        <v>392</v>
      </c>
      <c r="C3659" s="4" t="s">
        <v>381</v>
      </c>
      <c r="D3659" s="85">
        <v>2020</v>
      </c>
      <c r="E3659" s="68">
        <v>44091</v>
      </c>
      <c r="AK3659" s="1"/>
      <c r="AL3659" s="1"/>
      <c r="AX3659" s="22">
        <v>0.27413226987154077</v>
      </c>
      <c r="AY3659" s="22"/>
      <c r="BV3659" s="66"/>
      <c r="CB3659" s="4"/>
    </row>
    <row r="3660" spans="1:80" hidden="1" x14ac:dyDescent="0.25">
      <c r="A3660" s="1" t="s">
        <v>480</v>
      </c>
      <c r="B3660" s="1" t="s">
        <v>392</v>
      </c>
      <c r="C3660" s="4" t="s">
        <v>381</v>
      </c>
      <c r="D3660" s="85">
        <v>2020</v>
      </c>
      <c r="E3660" s="3">
        <v>44092</v>
      </c>
      <c r="AK3660" s="1"/>
      <c r="AL3660" s="1"/>
      <c r="BV3660" s="66">
        <v>21</v>
      </c>
      <c r="CB3660" s="4">
        <v>4</v>
      </c>
    </row>
    <row r="3661" spans="1:80" hidden="1" x14ac:dyDescent="0.25">
      <c r="A3661" s="1" t="s">
        <v>480</v>
      </c>
      <c r="B3661" s="1" t="s">
        <v>392</v>
      </c>
      <c r="C3661" s="4" t="s">
        <v>381</v>
      </c>
      <c r="D3661" s="85">
        <v>2020</v>
      </c>
      <c r="E3661" s="67">
        <v>44096</v>
      </c>
      <c r="AK3661" s="1"/>
      <c r="AL3661" s="1"/>
      <c r="AX3661" s="22">
        <v>0.48564227949837874</v>
      </c>
      <c r="AY3661" s="22"/>
      <c r="BV3661" s="66">
        <v>21.666666666666668</v>
      </c>
      <c r="CB3661" s="4">
        <v>4.5555555555555554</v>
      </c>
    </row>
    <row r="3662" spans="1:80" hidden="1" x14ac:dyDescent="0.25">
      <c r="A3662" s="1" t="s">
        <v>480</v>
      </c>
      <c r="B3662" s="1" t="s">
        <v>392</v>
      </c>
      <c r="C3662" s="4" t="s">
        <v>381</v>
      </c>
      <c r="D3662" s="85">
        <v>2020</v>
      </c>
      <c r="E3662" s="67">
        <v>44099</v>
      </c>
      <c r="AK3662" s="1"/>
      <c r="AL3662" s="1"/>
      <c r="AX3662" s="22">
        <v>0.63508770274477999</v>
      </c>
      <c r="AY3662" s="22"/>
      <c r="BV3662" s="66">
        <v>22</v>
      </c>
      <c r="CB3662" s="4">
        <v>5</v>
      </c>
    </row>
    <row r="3663" spans="1:80" hidden="1" x14ac:dyDescent="0.25">
      <c r="A3663" s="1" t="s">
        <v>480</v>
      </c>
      <c r="B3663" s="1" t="s">
        <v>392</v>
      </c>
      <c r="C3663" s="4" t="s">
        <v>381</v>
      </c>
      <c r="D3663" s="85">
        <v>2020</v>
      </c>
      <c r="E3663" s="3">
        <v>44103</v>
      </c>
      <c r="AK3663" s="1"/>
      <c r="AL3663" s="1"/>
      <c r="BV3663" s="66">
        <v>22</v>
      </c>
      <c r="CB3663" s="4">
        <v>5</v>
      </c>
    </row>
    <row r="3664" spans="1:80" hidden="1" x14ac:dyDescent="0.25">
      <c r="A3664" s="1" t="s">
        <v>480</v>
      </c>
      <c r="B3664" s="1" t="s">
        <v>392</v>
      </c>
      <c r="C3664" s="4" t="s">
        <v>381</v>
      </c>
      <c r="D3664" s="85">
        <v>2020</v>
      </c>
      <c r="E3664" s="67">
        <v>44106</v>
      </c>
      <c r="AK3664" s="1"/>
      <c r="AL3664" s="1"/>
      <c r="AX3664" s="22">
        <v>0.85682498519265582</v>
      </c>
      <c r="AY3664" s="22"/>
      <c r="BV3664" s="66">
        <v>22.333333333333332</v>
      </c>
      <c r="CB3664" s="4">
        <v>5.333333333333333</v>
      </c>
    </row>
    <row r="3665" spans="1:82" hidden="1" x14ac:dyDescent="0.25">
      <c r="A3665" s="1" t="s">
        <v>480</v>
      </c>
      <c r="B3665" s="1" t="s">
        <v>392</v>
      </c>
      <c r="C3665" s="4" t="s">
        <v>381</v>
      </c>
      <c r="D3665" s="85">
        <v>2020</v>
      </c>
      <c r="E3665" s="67">
        <v>44109</v>
      </c>
      <c r="AK3665" s="1"/>
      <c r="AL3665" s="1"/>
      <c r="AX3665" s="22">
        <v>0.88156783611774869</v>
      </c>
      <c r="AY3665" s="22"/>
      <c r="BV3665" s="66">
        <v>27.666666666666668</v>
      </c>
      <c r="CB3665" s="4">
        <v>5.8888888888888893</v>
      </c>
    </row>
    <row r="3666" spans="1:82" hidden="1" x14ac:dyDescent="0.25">
      <c r="A3666" s="1" t="s">
        <v>480</v>
      </c>
      <c r="B3666" s="1" t="s">
        <v>392</v>
      </c>
      <c r="C3666" s="4" t="s">
        <v>381</v>
      </c>
      <c r="D3666" s="85">
        <v>2020</v>
      </c>
      <c r="E3666" s="67">
        <v>44113</v>
      </c>
      <c r="AK3666" s="1"/>
      <c r="AL3666" s="1"/>
      <c r="AX3666" s="22">
        <v>0.92869540826521246</v>
      </c>
      <c r="AY3666" s="22"/>
      <c r="BV3666" s="66">
        <v>30</v>
      </c>
      <c r="CB3666" s="4">
        <v>6.333333333333333</v>
      </c>
    </row>
    <row r="3667" spans="1:82" hidden="1" x14ac:dyDescent="0.25">
      <c r="A3667" s="1" t="s">
        <v>480</v>
      </c>
      <c r="B3667" s="1" t="s">
        <v>392</v>
      </c>
      <c r="C3667" s="4" t="s">
        <v>381</v>
      </c>
      <c r="D3667" s="85">
        <v>2020</v>
      </c>
      <c r="E3667" s="68">
        <v>44116</v>
      </c>
      <c r="AK3667" s="1"/>
      <c r="AL3667" s="1"/>
      <c r="AX3667" s="22">
        <v>0.94659389945196204</v>
      </c>
      <c r="AY3667" s="22"/>
      <c r="BV3667" s="66"/>
      <c r="CB3667" s="4"/>
    </row>
    <row r="3668" spans="1:82" hidden="1" x14ac:dyDescent="0.25">
      <c r="A3668" s="1" t="s">
        <v>480</v>
      </c>
      <c r="B3668" s="1" t="s">
        <v>392</v>
      </c>
      <c r="C3668" s="4" t="s">
        <v>381</v>
      </c>
      <c r="D3668" s="85">
        <v>2020</v>
      </c>
      <c r="E3668" s="3">
        <v>44117</v>
      </c>
      <c r="AK3668" s="1"/>
      <c r="AL3668" s="1"/>
      <c r="BV3668" s="66">
        <v>31</v>
      </c>
      <c r="CB3668" s="4">
        <v>6.7777777777777777</v>
      </c>
    </row>
    <row r="3669" spans="1:82" hidden="1" x14ac:dyDescent="0.25">
      <c r="A3669" s="1" t="s">
        <v>480</v>
      </c>
      <c r="B3669" s="1" t="s">
        <v>392</v>
      </c>
      <c r="C3669" s="4" t="s">
        <v>381</v>
      </c>
      <c r="D3669" s="85">
        <v>2020</v>
      </c>
      <c r="E3669" s="3">
        <v>44120</v>
      </c>
      <c r="AK3669" s="1"/>
      <c r="AL3669" s="1"/>
      <c r="BV3669" s="66">
        <v>31.333333333333332</v>
      </c>
      <c r="CB3669" s="4">
        <v>7</v>
      </c>
    </row>
    <row r="3670" spans="1:82" hidden="1" x14ac:dyDescent="0.25">
      <c r="A3670" s="1" t="s">
        <v>480</v>
      </c>
      <c r="B3670" s="1" t="s">
        <v>392</v>
      </c>
      <c r="C3670" s="4" t="s">
        <v>381</v>
      </c>
      <c r="D3670" s="85">
        <v>2020</v>
      </c>
      <c r="E3670" s="67">
        <v>44123</v>
      </c>
      <c r="AK3670" s="1"/>
      <c r="AL3670" s="1"/>
      <c r="AX3670" s="22">
        <v>0.96397918927765347</v>
      </c>
      <c r="AY3670" s="22"/>
      <c r="BV3670" s="66">
        <v>31.333333333333332</v>
      </c>
      <c r="CB3670" s="4">
        <v>7.2222222222222223</v>
      </c>
    </row>
    <row r="3671" spans="1:82" hidden="1" x14ac:dyDescent="0.25">
      <c r="A3671" s="1" t="s">
        <v>480</v>
      </c>
      <c r="B3671" s="1" t="s">
        <v>392</v>
      </c>
      <c r="C3671" s="4" t="s">
        <v>381</v>
      </c>
      <c r="D3671" s="85">
        <v>2020</v>
      </c>
      <c r="E3671" s="67">
        <v>44139</v>
      </c>
      <c r="AK3671" s="1"/>
      <c r="AL3671" s="1"/>
      <c r="AX3671" s="22">
        <v>0.96074878044727774</v>
      </c>
      <c r="AY3671" s="22"/>
      <c r="BV3671" s="66">
        <v>33</v>
      </c>
      <c r="CB3671" s="4">
        <v>9.2222222222222214</v>
      </c>
    </row>
    <row r="3672" spans="1:82" hidden="1" x14ac:dyDescent="0.25">
      <c r="A3672" s="1" t="s">
        <v>480</v>
      </c>
      <c r="B3672" s="1" t="s">
        <v>392</v>
      </c>
      <c r="C3672" s="4" t="s">
        <v>381</v>
      </c>
      <c r="D3672" s="85">
        <v>2020</v>
      </c>
      <c r="E3672" s="3">
        <v>44141</v>
      </c>
      <c r="AK3672" s="1"/>
      <c r="AL3672" s="1"/>
      <c r="BV3672" s="66">
        <v>37.333333333333336</v>
      </c>
      <c r="CB3672" s="4">
        <v>9.8888888888888893</v>
      </c>
    </row>
    <row r="3673" spans="1:82" hidden="1" x14ac:dyDescent="0.25">
      <c r="A3673" s="1" t="s">
        <v>480</v>
      </c>
      <c r="B3673" s="1" t="s">
        <v>392</v>
      </c>
      <c r="C3673" s="4" t="s">
        <v>381</v>
      </c>
      <c r="D3673" s="85">
        <v>2020</v>
      </c>
      <c r="E3673" s="69">
        <v>44146</v>
      </c>
      <c r="AK3673" s="1"/>
      <c r="AL3673" s="1"/>
      <c r="BF3673" s="52">
        <v>665.25</v>
      </c>
      <c r="BV3673" s="66"/>
      <c r="CB3673" s="4">
        <v>10.222222222222221</v>
      </c>
    </row>
    <row r="3674" spans="1:82" hidden="1" x14ac:dyDescent="0.25">
      <c r="A3674" s="1" t="s">
        <v>480</v>
      </c>
      <c r="B3674" s="1" t="s">
        <v>392</v>
      </c>
      <c r="C3674" s="4" t="s">
        <v>381</v>
      </c>
      <c r="D3674" s="85">
        <v>2020</v>
      </c>
      <c r="E3674" s="69">
        <v>44151</v>
      </c>
      <c r="AK3674" s="1"/>
      <c r="AL3674" s="1"/>
      <c r="BV3674" s="66"/>
      <c r="CB3674" s="4">
        <v>10.222222222222221</v>
      </c>
    </row>
    <row r="3675" spans="1:82" hidden="1" x14ac:dyDescent="0.25">
      <c r="A3675" s="1" t="s">
        <v>480</v>
      </c>
      <c r="B3675" s="1" t="s">
        <v>392</v>
      </c>
      <c r="C3675" s="4" t="s">
        <v>381</v>
      </c>
      <c r="D3675" s="85">
        <v>2020</v>
      </c>
      <c r="E3675" s="69">
        <v>44153</v>
      </c>
      <c r="AK3675" s="1"/>
      <c r="AL3675" s="1"/>
      <c r="BV3675" s="66"/>
      <c r="CB3675" s="4">
        <v>10.222222222222221</v>
      </c>
    </row>
    <row r="3676" spans="1:82" hidden="1" x14ac:dyDescent="0.25">
      <c r="A3676" s="1" t="s">
        <v>480</v>
      </c>
      <c r="B3676" s="1" t="s">
        <v>392</v>
      </c>
      <c r="C3676" s="70" t="s">
        <v>379</v>
      </c>
      <c r="D3676" s="85">
        <v>2020</v>
      </c>
      <c r="E3676" s="71">
        <v>44097</v>
      </c>
      <c r="AK3676" s="66">
        <v>41.492448241679632</v>
      </c>
      <c r="AL3676" s="119">
        <f t="shared" ref="AL3676:AL3699" si="38">AK3676/100</f>
        <v>0.4149244824167963</v>
      </c>
      <c r="AM3676" s="66">
        <v>2.0892902764083652</v>
      </c>
      <c r="AN3676" s="66">
        <v>2.0892902764083652</v>
      </c>
      <c r="AO3676" s="4">
        <v>5.0284621262891155E-2</v>
      </c>
      <c r="BG3676" s="70">
        <v>0.50542317224467348</v>
      </c>
      <c r="BH3676" s="72">
        <v>5.4814999999999996E-2</v>
      </c>
      <c r="BI3676" s="4">
        <v>1.8018292628926109</v>
      </c>
      <c r="BJ3676" s="66">
        <v>32.851343554546233</v>
      </c>
      <c r="BK3676">
        <v>15444.825910403601</v>
      </c>
      <c r="BY3676" s="72">
        <v>3.32E-2</v>
      </c>
      <c r="BZ3676" s="66">
        <v>8.6411046871334047</v>
      </c>
      <c r="CA3676" s="4">
        <v>0.28746101351575409</v>
      </c>
      <c r="CB3676" s="4"/>
    </row>
    <row r="3677" spans="1:82" hidden="1" x14ac:dyDescent="0.25">
      <c r="A3677" s="1" t="s">
        <v>480</v>
      </c>
      <c r="B3677" s="1" t="s">
        <v>392</v>
      </c>
      <c r="C3677" s="70" t="s">
        <v>379</v>
      </c>
      <c r="D3677" s="85">
        <v>2020</v>
      </c>
      <c r="E3677" s="71">
        <v>44118</v>
      </c>
      <c r="AK3677" s="66">
        <v>166.53270615988177</v>
      </c>
      <c r="AL3677" s="119">
        <f t="shared" si="38"/>
        <v>1.6653270615988176</v>
      </c>
      <c r="AM3677" s="66">
        <v>7.728830258828137</v>
      </c>
      <c r="AN3677" s="66">
        <v>7.728830258828137</v>
      </c>
      <c r="AO3677" s="4">
        <v>4.6423937821296953E-2</v>
      </c>
      <c r="BG3677" s="70">
        <v>2.3448852248417444</v>
      </c>
      <c r="BH3677" s="72">
        <v>5.0504999999999994E-2</v>
      </c>
      <c r="BI3677" s="4">
        <v>6.3092844533395596</v>
      </c>
      <c r="BJ3677" s="66">
        <v>124.92458609269973</v>
      </c>
      <c r="BK3677">
        <v>18799.335582991502</v>
      </c>
      <c r="BY3677" s="72">
        <v>3.4194999999999996E-2</v>
      </c>
      <c r="BZ3677" s="66">
        <v>41.60812006718205</v>
      </c>
      <c r="CA3677" s="4">
        <v>1.4195458054885763</v>
      </c>
      <c r="CB3677" s="4"/>
      <c r="CD3677" s="1">
        <v>855</v>
      </c>
    </row>
    <row r="3678" spans="1:82" hidden="1" x14ac:dyDescent="0.25">
      <c r="A3678" s="1" t="s">
        <v>480</v>
      </c>
      <c r="B3678" s="1" t="s">
        <v>392</v>
      </c>
      <c r="C3678" s="4" t="s">
        <v>379</v>
      </c>
      <c r="D3678" s="85">
        <v>2020</v>
      </c>
      <c r="E3678" s="3">
        <v>44134</v>
      </c>
      <c r="AK3678" s="66">
        <v>534.76841383012038</v>
      </c>
      <c r="AL3678" s="119">
        <f t="shared" si="38"/>
        <v>5.3476841383012035</v>
      </c>
      <c r="AM3678" s="66">
        <v>15.839215352721718</v>
      </c>
      <c r="AN3678" s="66">
        <v>15.839215352721718</v>
      </c>
      <c r="AO3678" s="4">
        <v>2.9835849039045712E-2</v>
      </c>
      <c r="AX3678" s="22">
        <v>0.95514212474427429</v>
      </c>
      <c r="AY3678" s="22"/>
      <c r="BG3678" s="4">
        <v>5.6331471177123049</v>
      </c>
      <c r="BH3678" s="72">
        <v>3.9585000000000002E-2</v>
      </c>
      <c r="BI3678" s="4">
        <v>11.136989470476689</v>
      </c>
      <c r="BJ3678" s="66">
        <v>282.77136479731519</v>
      </c>
      <c r="BK3678">
        <v>19969.072283277801</v>
      </c>
      <c r="BV3678" s="66">
        <v>33</v>
      </c>
      <c r="BY3678" s="72">
        <v>1.8845000000000001E-2</v>
      </c>
      <c r="BZ3678" s="66">
        <v>247.7592196472383</v>
      </c>
      <c r="CA3678" s="4">
        <v>4.6330753668965183</v>
      </c>
      <c r="CB3678" s="4">
        <v>8.44</v>
      </c>
    </row>
    <row r="3679" spans="1:82" hidden="1" x14ac:dyDescent="0.25">
      <c r="A3679" s="1" t="s">
        <v>480</v>
      </c>
      <c r="B3679" s="1" t="s">
        <v>392</v>
      </c>
      <c r="C3679" s="4" t="s">
        <v>379</v>
      </c>
      <c r="D3679" s="85">
        <v>2020</v>
      </c>
      <c r="E3679" s="3">
        <v>44145</v>
      </c>
      <c r="AK3679" s="66">
        <v>792.74903091320357</v>
      </c>
      <c r="AL3679" s="119">
        <f t="shared" si="38"/>
        <v>7.9274903091320361</v>
      </c>
      <c r="AM3679" s="66">
        <v>17.660392745266286</v>
      </c>
      <c r="AN3679" s="66">
        <v>17.660392745266286</v>
      </c>
      <c r="AO3679" s="4">
        <v>2.2394544267813649E-2</v>
      </c>
      <c r="BG3679" s="4">
        <v>6.2226790317769574</v>
      </c>
      <c r="BH3679" s="72">
        <v>3.9002500000000002E-2</v>
      </c>
      <c r="BI3679" s="4">
        <v>10.444755544511553</v>
      </c>
      <c r="BJ3679" s="66">
        <v>267.56919379852854</v>
      </c>
      <c r="BK3679">
        <v>23254.2356460224</v>
      </c>
      <c r="BV3679" s="66">
        <v>43</v>
      </c>
      <c r="BW3679"/>
      <c r="BY3679" s="72">
        <v>1.38225E-2</v>
      </c>
      <c r="BZ3679" s="66">
        <v>511.9229273958984</v>
      </c>
      <c r="CA3679" s="4">
        <v>7.0062389240965004</v>
      </c>
      <c r="CB3679" s="4"/>
      <c r="CD3679" s="1">
        <v>805</v>
      </c>
    </row>
    <row r="3680" spans="1:82" hidden="1" x14ac:dyDescent="0.25">
      <c r="A3680" s="1" t="s">
        <v>480</v>
      </c>
      <c r="B3680" s="1" t="s">
        <v>392</v>
      </c>
      <c r="C3680" s="70" t="s">
        <v>382</v>
      </c>
      <c r="D3680" s="85">
        <v>2020</v>
      </c>
      <c r="E3680" s="71">
        <v>44097</v>
      </c>
      <c r="AK3680" s="66">
        <v>63.825251244896705</v>
      </c>
      <c r="AL3680" s="119">
        <f t="shared" si="38"/>
        <v>0.63825251244896708</v>
      </c>
      <c r="AM3680" s="66">
        <v>3.2485925286366628</v>
      </c>
      <c r="AN3680" s="66">
        <v>3.2485925286366628</v>
      </c>
      <c r="AO3680" s="4">
        <v>5.0763023590152515E-2</v>
      </c>
      <c r="BG3680" s="70">
        <v>0.97686331072087917</v>
      </c>
      <c r="BH3680" s="72">
        <v>5.4062499999999999E-2</v>
      </c>
      <c r="BI3680" s="4">
        <v>2.8834511261972615</v>
      </c>
      <c r="BJ3680" s="66">
        <v>53.125899608552231</v>
      </c>
      <c r="BK3680">
        <v>18289.4734703125</v>
      </c>
      <c r="BY3680" s="72">
        <v>3.3910000000000003E-2</v>
      </c>
      <c r="BZ3680" s="66">
        <v>10.699351636344479</v>
      </c>
      <c r="CA3680" s="4">
        <v>0.36514140243940124</v>
      </c>
      <c r="CB3680" s="4"/>
    </row>
    <row r="3681" spans="1:80" hidden="1" x14ac:dyDescent="0.25">
      <c r="A3681" s="1" t="s">
        <v>480</v>
      </c>
      <c r="B3681" s="1" t="s">
        <v>392</v>
      </c>
      <c r="C3681" s="70" t="s">
        <v>382</v>
      </c>
      <c r="D3681" s="85">
        <v>2020</v>
      </c>
      <c r="E3681" s="71">
        <v>44118</v>
      </c>
      <c r="AK3681" s="66">
        <v>252.18047276384431</v>
      </c>
      <c r="AL3681" s="119">
        <f t="shared" si="38"/>
        <v>2.5218047276384432</v>
      </c>
      <c r="AM3681" s="66">
        <v>11.428978287424385</v>
      </c>
      <c r="AN3681" s="66">
        <v>11.428978287424385</v>
      </c>
      <c r="AO3681" s="4">
        <v>4.5332694460342771E-2</v>
      </c>
      <c r="BG3681" s="70">
        <v>3.6435207475364595</v>
      </c>
      <c r="BH3681" s="72">
        <v>4.9247499999999993E-2</v>
      </c>
      <c r="BI3681" s="4">
        <v>9.1533822078336193</v>
      </c>
      <c r="BJ3681" s="66">
        <v>185.87050133947074</v>
      </c>
      <c r="BK3681">
        <v>19638.349415888701</v>
      </c>
      <c r="BY3681" s="72">
        <v>3.4325000000000001E-2</v>
      </c>
      <c r="BZ3681" s="66">
        <v>66.309971424373614</v>
      </c>
      <c r="CA3681" s="4">
        <v>2.275596079590767</v>
      </c>
      <c r="CB3681" s="4"/>
    </row>
    <row r="3682" spans="1:80" hidden="1" x14ac:dyDescent="0.25">
      <c r="A3682" s="1" t="s">
        <v>480</v>
      </c>
      <c r="B3682" s="1" t="s">
        <v>392</v>
      </c>
      <c r="C3682" s="4" t="s">
        <v>382</v>
      </c>
      <c r="D3682" s="85">
        <v>2020</v>
      </c>
      <c r="E3682" s="3">
        <v>44134</v>
      </c>
      <c r="AK3682" s="66">
        <v>509.65043426153306</v>
      </c>
      <c r="AL3682" s="119">
        <f t="shared" si="38"/>
        <v>5.0965043426153303</v>
      </c>
      <c r="AM3682" s="66">
        <v>16.473556598294355</v>
      </c>
      <c r="AN3682" s="66">
        <v>16.473556598294355</v>
      </c>
      <c r="AO3682" s="4">
        <v>3.2355273270185045E-2</v>
      </c>
      <c r="AX3682" s="22">
        <v>0.95483349882779589</v>
      </c>
      <c r="AY3682" s="22"/>
      <c r="BG3682" s="4">
        <v>5.8603836752902687</v>
      </c>
      <c r="BH3682" s="72">
        <v>4.0517500000000005E-2</v>
      </c>
      <c r="BI3682" s="4">
        <v>11.90027331826607</v>
      </c>
      <c r="BJ3682" s="66">
        <v>294.16211959488487</v>
      </c>
      <c r="BK3682">
        <v>20045.745869119201</v>
      </c>
      <c r="BV3682" s="66">
        <v>32.666666666666664</v>
      </c>
      <c r="BY3682" s="72">
        <v>2.1255000000000003E-2</v>
      </c>
      <c r="BZ3682" s="66">
        <v>204.23438950370229</v>
      </c>
      <c r="CA3682" s="4">
        <v>4.3292907930426363</v>
      </c>
      <c r="CB3682" s="4">
        <v>7.89</v>
      </c>
    </row>
    <row r="3683" spans="1:80" hidden="1" x14ac:dyDescent="0.25">
      <c r="A3683" s="1" t="s">
        <v>480</v>
      </c>
      <c r="B3683" s="1" t="s">
        <v>392</v>
      </c>
      <c r="C3683" s="4" t="s">
        <v>382</v>
      </c>
      <c r="D3683" s="85">
        <v>2020</v>
      </c>
      <c r="E3683" s="3">
        <v>44145</v>
      </c>
      <c r="AK3683" s="66">
        <v>764.07062707268801</v>
      </c>
      <c r="AL3683" s="119">
        <f t="shared" si="38"/>
        <v>7.6407062707268798</v>
      </c>
      <c r="AM3683" s="66">
        <v>18.509908928029883</v>
      </c>
      <c r="AN3683" s="66">
        <v>18.509908928029883</v>
      </c>
      <c r="AO3683" s="4">
        <v>2.4278832396674818E-2</v>
      </c>
      <c r="BG3683" s="4">
        <v>7.232947194775746</v>
      </c>
      <c r="BH3683" s="72">
        <v>3.7339999999999998E-2</v>
      </c>
      <c r="BI3683" s="4">
        <v>11.867396105058749</v>
      </c>
      <c r="BJ3683" s="66">
        <v>317.79920597229426</v>
      </c>
      <c r="BK3683">
        <v>22762.641261121302</v>
      </c>
      <c r="BV3683" s="66">
        <v>38</v>
      </c>
      <c r="BY3683" s="72">
        <v>1.4977500000000001E-2</v>
      </c>
      <c r="BZ3683" s="66">
        <v>417.50303611214014</v>
      </c>
      <c r="CA3683" s="4">
        <v>6.2320680754330837</v>
      </c>
      <c r="CB3683" s="4"/>
    </row>
    <row r="3684" spans="1:80" hidden="1" x14ac:dyDescent="0.25">
      <c r="A3684" s="1" t="s">
        <v>480</v>
      </c>
      <c r="B3684" s="1" t="s">
        <v>392</v>
      </c>
      <c r="C3684" s="61" t="s">
        <v>380</v>
      </c>
      <c r="D3684" s="85">
        <v>2020</v>
      </c>
      <c r="E3684" s="71">
        <v>44097</v>
      </c>
      <c r="AK3684" s="66">
        <v>40.852382312096253</v>
      </c>
      <c r="AL3684" s="119">
        <f t="shared" si="38"/>
        <v>0.40852382312096253</v>
      </c>
      <c r="AM3684" s="66">
        <v>2.1681740883450753</v>
      </c>
      <c r="AN3684" s="66">
        <v>2.1681740883450753</v>
      </c>
      <c r="AO3684" s="4">
        <v>5.2985161730555175E-2</v>
      </c>
      <c r="BG3684" s="70">
        <v>0.53755122199151961</v>
      </c>
      <c r="BH3684" s="72">
        <v>5.6939999999999998E-2</v>
      </c>
      <c r="BI3684" s="4">
        <v>1.8745517637408038</v>
      </c>
      <c r="BJ3684" s="66">
        <v>32.824679788734919</v>
      </c>
      <c r="BK3684">
        <v>16295.036534070199</v>
      </c>
      <c r="BY3684" s="72">
        <v>3.6155E-2</v>
      </c>
      <c r="BZ3684" s="66">
        <v>8.027702523361345</v>
      </c>
      <c r="CA3684" s="4">
        <v>0.29362232460427135</v>
      </c>
      <c r="CB3684" s="4"/>
    </row>
    <row r="3685" spans="1:80" hidden="1" x14ac:dyDescent="0.25">
      <c r="A3685" s="1" t="s">
        <v>480</v>
      </c>
      <c r="B3685" s="1" t="s">
        <v>392</v>
      </c>
      <c r="C3685" s="61" t="s">
        <v>380</v>
      </c>
      <c r="D3685" s="85">
        <v>2020</v>
      </c>
      <c r="E3685" s="71">
        <v>44118</v>
      </c>
      <c r="AK3685" s="66">
        <v>190.04282887086703</v>
      </c>
      <c r="AL3685" s="119">
        <f t="shared" si="38"/>
        <v>1.9004282887086703</v>
      </c>
      <c r="AM3685" s="66">
        <v>8.9442957687447571</v>
      </c>
      <c r="AN3685" s="66">
        <v>8.9442957687447571</v>
      </c>
      <c r="AO3685" s="4">
        <v>4.70902657150521E-2</v>
      </c>
      <c r="BG3685" s="70">
        <v>2.555123709145414</v>
      </c>
      <c r="BH3685" s="72">
        <v>5.1039999999999995E-2</v>
      </c>
      <c r="BI3685" s="4">
        <v>7.0974487759815261</v>
      </c>
      <c r="BJ3685" s="66">
        <v>139.17147649803641</v>
      </c>
      <c r="BK3685">
        <v>18357.988395349301</v>
      </c>
      <c r="BY3685" s="72">
        <v>3.6182499999999999E-2</v>
      </c>
      <c r="BZ3685" s="66">
        <v>50.871352372830614</v>
      </c>
      <c r="CA3685" s="4">
        <v>1.8468469927632309</v>
      </c>
      <c r="CB3685" s="4"/>
    </row>
    <row r="3686" spans="1:80" hidden="1" x14ac:dyDescent="0.25">
      <c r="A3686" s="1" t="s">
        <v>480</v>
      </c>
      <c r="B3686" s="1" t="s">
        <v>392</v>
      </c>
      <c r="C3686" s="1" t="s">
        <v>380</v>
      </c>
      <c r="D3686" s="85">
        <v>2020</v>
      </c>
      <c r="E3686" s="3">
        <v>44134</v>
      </c>
      <c r="AK3686" s="66">
        <v>500.36610113813305</v>
      </c>
      <c r="AL3686" s="119">
        <f t="shared" si="38"/>
        <v>5.0036610113813307</v>
      </c>
      <c r="AM3686" s="66">
        <v>15.575758473129577</v>
      </c>
      <c r="AN3686" s="66">
        <v>15.575758473129577</v>
      </c>
      <c r="AO3686" s="4">
        <v>3.1247367998750164E-2</v>
      </c>
      <c r="AX3686" s="22">
        <v>0.95479779845655766</v>
      </c>
      <c r="AY3686" s="22"/>
      <c r="BG3686" s="4">
        <v>5.3150100887609204</v>
      </c>
      <c r="BH3686" s="72">
        <v>4.1267500000000006E-2</v>
      </c>
      <c r="BI3686" s="4">
        <v>10.857198061421018</v>
      </c>
      <c r="BJ3686" s="66">
        <v>263.43905235900837</v>
      </c>
      <c r="BK3686">
        <v>20195.912285330101</v>
      </c>
      <c r="BV3686" s="66">
        <v>33</v>
      </c>
      <c r="BY3686" s="72">
        <v>2.0047499999999999E-2</v>
      </c>
      <c r="BZ3686" s="66">
        <v>234.4529805896816</v>
      </c>
      <c r="CA3686" s="4">
        <v>4.6708301436866275</v>
      </c>
      <c r="CB3686" s="4">
        <v>8.67</v>
      </c>
    </row>
    <row r="3687" spans="1:80" hidden="1" x14ac:dyDescent="0.25">
      <c r="A3687" s="1" t="s">
        <v>480</v>
      </c>
      <c r="B3687" s="1" t="s">
        <v>392</v>
      </c>
      <c r="C3687" s="1" t="s">
        <v>380</v>
      </c>
      <c r="D3687" s="85">
        <v>2020</v>
      </c>
      <c r="E3687" s="3">
        <v>44145</v>
      </c>
      <c r="AK3687" s="66">
        <v>812.25745009578475</v>
      </c>
      <c r="AL3687" s="119">
        <f t="shared" si="38"/>
        <v>8.1225745009578478</v>
      </c>
      <c r="AM3687" s="66">
        <v>17.903355385268597</v>
      </c>
      <c r="AN3687" s="66">
        <v>17.903355385268597</v>
      </c>
      <c r="AO3687" s="4">
        <v>2.2104533548394895E-2</v>
      </c>
      <c r="BG3687" s="4">
        <v>6.0975647924157563</v>
      </c>
      <c r="BH3687" s="72">
        <v>3.7919999999999995E-2</v>
      </c>
      <c r="BI3687" s="4">
        <v>10.365259661768253</v>
      </c>
      <c r="BJ3687" s="66">
        <v>272.94566021610569</v>
      </c>
      <c r="BK3687">
        <v>22235.465723334299</v>
      </c>
      <c r="BV3687" s="66">
        <v>45</v>
      </c>
      <c r="BY3687" s="72">
        <v>1.406E-2</v>
      </c>
      <c r="BZ3687" s="66">
        <v>522.5334712822646</v>
      </c>
      <c r="CA3687" s="4">
        <v>7.2979042281862903</v>
      </c>
      <c r="CB3687" s="4"/>
    </row>
    <row r="3688" spans="1:80" hidden="1" x14ac:dyDescent="0.25">
      <c r="A3688" s="1" t="s">
        <v>480</v>
      </c>
      <c r="B3688" s="1" t="s">
        <v>392</v>
      </c>
      <c r="C3688" s="61" t="s">
        <v>383</v>
      </c>
      <c r="D3688" s="85">
        <v>2020</v>
      </c>
      <c r="E3688" s="71">
        <v>44097</v>
      </c>
      <c r="AK3688" s="66">
        <v>64.778279582337774</v>
      </c>
      <c r="AL3688" s="119">
        <f t="shared" si="38"/>
        <v>0.64778279582337772</v>
      </c>
      <c r="AM3688" s="66">
        <v>3.5475763134681779</v>
      </c>
      <c r="AN3688" s="66">
        <v>3.5475763134681779</v>
      </c>
      <c r="AO3688" s="4">
        <v>5.4698483018072182E-2</v>
      </c>
      <c r="BG3688" s="70">
        <v>0.88941346857775783</v>
      </c>
      <c r="BH3688" s="72">
        <v>5.8882500000000011E-2</v>
      </c>
      <c r="BI3688" s="4">
        <v>3.0560998865571078</v>
      </c>
      <c r="BJ3688" s="66">
        <v>51.827410370889297</v>
      </c>
      <c r="BK3688">
        <v>17210.130137704298</v>
      </c>
      <c r="BY3688" s="72">
        <v>3.7387500000000004E-2</v>
      </c>
      <c r="BZ3688" s="66">
        <v>12.950869211448492</v>
      </c>
      <c r="CA3688" s="4">
        <v>0.49147642691106952</v>
      </c>
      <c r="CB3688" s="4"/>
    </row>
    <row r="3689" spans="1:80" hidden="1" x14ac:dyDescent="0.25">
      <c r="A3689" s="1" t="s">
        <v>480</v>
      </c>
      <c r="B3689" s="1" t="s">
        <v>392</v>
      </c>
      <c r="C3689" s="61" t="s">
        <v>383</v>
      </c>
      <c r="D3689" s="85">
        <v>2020</v>
      </c>
      <c r="E3689" s="71">
        <v>44118</v>
      </c>
      <c r="AK3689" s="66">
        <v>252.61986826923567</v>
      </c>
      <c r="AL3689" s="119">
        <f t="shared" si="38"/>
        <v>2.5261986826923568</v>
      </c>
      <c r="AM3689" s="66">
        <v>10.971360813727838</v>
      </c>
      <c r="AN3689" s="66">
        <v>10.971360813727838</v>
      </c>
      <c r="AO3689" s="4">
        <v>4.3666544329084879E-2</v>
      </c>
      <c r="BG3689" s="70">
        <v>3.0580766958699717</v>
      </c>
      <c r="BH3689" s="72">
        <v>4.7477499999999999E-2</v>
      </c>
      <c r="BI3689" s="4">
        <v>8.8098752904326929</v>
      </c>
      <c r="BJ3689" s="66">
        <v>186.54828735515147</v>
      </c>
      <c r="BK3689">
        <v>16343.061571329399</v>
      </c>
      <c r="BY3689" s="72">
        <v>3.2902500000000001E-2</v>
      </c>
      <c r="BZ3689" s="66">
        <v>66.071580914084208</v>
      </c>
      <c r="CA3689" s="4">
        <v>2.1614855232951444</v>
      </c>
      <c r="CB3689" s="4"/>
    </row>
    <row r="3690" spans="1:80" hidden="1" x14ac:dyDescent="0.25">
      <c r="A3690" s="1" t="s">
        <v>480</v>
      </c>
      <c r="B3690" s="1" t="s">
        <v>392</v>
      </c>
      <c r="C3690" s="1" t="s">
        <v>383</v>
      </c>
      <c r="D3690" s="85">
        <v>2020</v>
      </c>
      <c r="E3690" s="3">
        <v>44134</v>
      </c>
      <c r="AK3690" s="66">
        <v>570.26613580005574</v>
      </c>
      <c r="AL3690" s="119">
        <f t="shared" si="38"/>
        <v>5.7026613580005572</v>
      </c>
      <c r="AM3690" s="66">
        <v>17.235136788532994</v>
      </c>
      <c r="AN3690" s="66">
        <v>17.235136788532994</v>
      </c>
      <c r="AO3690" s="4">
        <v>3.0248546120022413E-2</v>
      </c>
      <c r="AX3690" s="22">
        <v>0.94884336956565107</v>
      </c>
      <c r="AY3690" s="22"/>
      <c r="BG3690" s="4">
        <v>5.619367031041242</v>
      </c>
      <c r="BH3690" s="72">
        <v>3.9497500000000005E-2</v>
      </c>
      <c r="BI3690" s="4">
        <v>12.071127445259711</v>
      </c>
      <c r="BJ3690" s="66">
        <v>305.9005229335541</v>
      </c>
      <c r="BK3690">
        <v>18371.7010418188</v>
      </c>
      <c r="BV3690" s="66">
        <v>33</v>
      </c>
      <c r="BY3690" s="72">
        <v>1.9502499999999999E-2</v>
      </c>
      <c r="BZ3690" s="66">
        <v>258.06077332499888</v>
      </c>
      <c r="CA3690" s="4">
        <v>5.034062800812011</v>
      </c>
      <c r="CB3690" s="4">
        <v>8</v>
      </c>
    </row>
    <row r="3691" spans="1:80" hidden="1" x14ac:dyDescent="0.25">
      <c r="A3691" s="1" t="s">
        <v>480</v>
      </c>
      <c r="B3691" s="1" t="s">
        <v>392</v>
      </c>
      <c r="C3691" s="1" t="s">
        <v>383</v>
      </c>
      <c r="D3691" s="85">
        <v>2020</v>
      </c>
      <c r="E3691" s="3">
        <v>44145</v>
      </c>
      <c r="AK3691" s="66">
        <v>880.08347931192588</v>
      </c>
      <c r="AL3691" s="119">
        <f t="shared" si="38"/>
        <v>8.8008347931192592</v>
      </c>
      <c r="AM3691" s="66">
        <v>19.7581342570838</v>
      </c>
      <c r="AN3691" s="66">
        <v>19.7581342570838</v>
      </c>
      <c r="AO3691" s="4">
        <v>2.2526174522784159E-2</v>
      </c>
      <c r="BG3691" s="4">
        <v>7.4318983169519477</v>
      </c>
      <c r="BH3691" s="72">
        <v>3.5212500000000001E-2</v>
      </c>
      <c r="BI3691" s="4">
        <v>11.985950529334755</v>
      </c>
      <c r="BJ3691" s="66">
        <v>340.10526418943289</v>
      </c>
      <c r="BK3691">
        <v>21854.206157493001</v>
      </c>
      <c r="BV3691" s="66">
        <v>43</v>
      </c>
      <c r="BY3691" s="72">
        <v>1.4607500000000002E-2</v>
      </c>
      <c r="BZ3691" s="66">
        <v>520.26401565313688</v>
      </c>
      <c r="CA3691" s="4">
        <v>7.5085493138695627</v>
      </c>
      <c r="CB3691" s="4"/>
    </row>
    <row r="3692" spans="1:80" hidden="1" x14ac:dyDescent="0.25">
      <c r="A3692" s="1" t="s">
        <v>480</v>
      </c>
      <c r="B3692" s="1" t="s">
        <v>392</v>
      </c>
      <c r="C3692" s="61" t="s">
        <v>384</v>
      </c>
      <c r="D3692" s="85">
        <v>2020</v>
      </c>
      <c r="E3692" s="71">
        <v>44097</v>
      </c>
      <c r="AK3692" s="66">
        <v>58.388606819988901</v>
      </c>
      <c r="AL3692" s="119">
        <f t="shared" si="38"/>
        <v>0.58388606819988897</v>
      </c>
      <c r="AM3692" s="66">
        <v>3.0453343568823854</v>
      </c>
      <c r="AN3692" s="66">
        <v>3.0453343568823854</v>
      </c>
      <c r="AO3692" s="4">
        <v>5.2360838907357238E-2</v>
      </c>
      <c r="BG3692" s="70">
        <v>0.76604132912373868</v>
      </c>
      <c r="BH3692" s="72">
        <v>5.6242500000000001E-2</v>
      </c>
      <c r="BI3692" s="4">
        <v>2.6567497141198224</v>
      </c>
      <c r="BJ3692" s="66">
        <v>47.353293833238446</v>
      </c>
      <c r="BK3692">
        <v>16161.0799261053</v>
      </c>
      <c r="BY3692" s="72">
        <v>3.48925E-2</v>
      </c>
      <c r="BZ3692" s="66">
        <v>11.035312986750469</v>
      </c>
      <c r="CA3692" s="4">
        <v>0.38858464276256288</v>
      </c>
      <c r="CB3692" s="4"/>
    </row>
    <row r="3693" spans="1:80" hidden="1" x14ac:dyDescent="0.25">
      <c r="A3693" s="1" t="s">
        <v>480</v>
      </c>
      <c r="B3693" s="1" t="s">
        <v>392</v>
      </c>
      <c r="C3693" s="61" t="s">
        <v>384</v>
      </c>
      <c r="D3693" s="85">
        <v>2020</v>
      </c>
      <c r="E3693" s="71">
        <v>44118</v>
      </c>
      <c r="AK3693" s="66">
        <v>222.05598012673627</v>
      </c>
      <c r="AL3693" s="119">
        <f t="shared" si="38"/>
        <v>2.2205598012673629</v>
      </c>
      <c r="AM3693" s="66">
        <v>9.7961811605401969</v>
      </c>
      <c r="AN3693" s="66">
        <v>9.7961811605401969</v>
      </c>
      <c r="AO3693" s="4">
        <v>4.407031738597525E-2</v>
      </c>
      <c r="BG3693" s="70">
        <v>2.81828047245346</v>
      </c>
      <c r="BH3693" s="72">
        <v>4.8147500000000003E-2</v>
      </c>
      <c r="BI3693" s="4">
        <v>7.9189090609471409</v>
      </c>
      <c r="BJ3693" s="66">
        <v>164.29739916956751</v>
      </c>
      <c r="BK3693">
        <v>17177.761762595001</v>
      </c>
      <c r="BY3693" s="72">
        <v>3.2485E-2</v>
      </c>
      <c r="BZ3693" s="66">
        <v>57.758580957168761</v>
      </c>
      <c r="CA3693" s="4">
        <v>1.8772720995930576</v>
      </c>
      <c r="CB3693" s="4"/>
    </row>
    <row r="3694" spans="1:80" hidden="1" x14ac:dyDescent="0.25">
      <c r="A3694" s="1" t="s">
        <v>480</v>
      </c>
      <c r="B3694" s="1" t="s">
        <v>392</v>
      </c>
      <c r="C3694" s="1" t="s">
        <v>384</v>
      </c>
      <c r="D3694" s="85">
        <v>2020</v>
      </c>
      <c r="E3694" s="3">
        <v>44134</v>
      </c>
      <c r="AK3694" s="66">
        <v>567.26263154918956</v>
      </c>
      <c r="AL3694" s="119">
        <f t="shared" si="38"/>
        <v>5.6726263154918959</v>
      </c>
      <c r="AM3694" s="66">
        <v>16.766797259508063</v>
      </c>
      <c r="AN3694" s="66">
        <v>16.766797259508063</v>
      </c>
      <c r="AO3694" s="4">
        <v>2.9602590663142317E-2</v>
      </c>
      <c r="AX3694" s="22">
        <v>0.95808405959045195</v>
      </c>
      <c r="AY3694" s="22"/>
      <c r="BG3694" s="4">
        <v>5.9688295870692158</v>
      </c>
      <c r="BH3694" s="72">
        <v>3.9074999999999999E-2</v>
      </c>
      <c r="BI3694" s="4">
        <v>11.951793290121412</v>
      </c>
      <c r="BJ3694" s="66">
        <v>306.09902117133652</v>
      </c>
      <c r="BK3694">
        <v>19601.547079042601</v>
      </c>
      <c r="BV3694" s="66">
        <v>33</v>
      </c>
      <c r="BY3694" s="72">
        <v>1.84075E-2</v>
      </c>
      <c r="BZ3694" s="66">
        <v>252.22061763613186</v>
      </c>
      <c r="CA3694" s="4">
        <v>4.6500030322695656</v>
      </c>
      <c r="CB3694" s="4">
        <v>8.44</v>
      </c>
    </row>
    <row r="3695" spans="1:80" hidden="1" x14ac:dyDescent="0.25">
      <c r="A3695" s="1" t="s">
        <v>480</v>
      </c>
      <c r="B3695" s="1" t="s">
        <v>392</v>
      </c>
      <c r="C3695" s="1" t="s">
        <v>384</v>
      </c>
      <c r="D3695" s="85">
        <v>2020</v>
      </c>
      <c r="E3695" s="3">
        <v>44145</v>
      </c>
      <c r="AK3695" s="73">
        <v>947.56344136504231</v>
      </c>
      <c r="AL3695" s="119">
        <f t="shared" si="38"/>
        <v>9.4756344136504236</v>
      </c>
      <c r="AM3695" s="66">
        <v>20.950080613682964</v>
      </c>
      <c r="AN3695" s="66">
        <v>20.950080613682964</v>
      </c>
      <c r="AO3695" s="4">
        <v>2.2129386828269239E-2</v>
      </c>
      <c r="BG3695" s="4">
        <v>7.2361907029183374</v>
      </c>
      <c r="BH3695" s="72">
        <v>3.62875E-2</v>
      </c>
      <c r="BI3695" s="4">
        <v>12.394987137581442</v>
      </c>
      <c r="BJ3695" s="66">
        <v>343.50492312352992</v>
      </c>
      <c r="BK3695">
        <v>21264.797508386098</v>
      </c>
      <c r="BV3695" s="66">
        <v>43.666666666666664</v>
      </c>
      <c r="BY3695" s="72">
        <v>1.4124999999999999E-2</v>
      </c>
      <c r="BZ3695" s="66">
        <v>574.64773130902381</v>
      </c>
      <c r="CA3695" s="4">
        <v>8.1175791601491589</v>
      </c>
      <c r="CB3695" s="4"/>
    </row>
    <row r="3696" spans="1:80" hidden="1" x14ac:dyDescent="0.25">
      <c r="A3696" s="1" t="s">
        <v>480</v>
      </c>
      <c r="B3696" s="1" t="s">
        <v>392</v>
      </c>
      <c r="C3696" s="70" t="s">
        <v>381</v>
      </c>
      <c r="D3696" s="85">
        <v>2020</v>
      </c>
      <c r="E3696" s="71">
        <v>44097</v>
      </c>
      <c r="AK3696" s="66">
        <v>52.679330920262011</v>
      </c>
      <c r="AL3696" s="119">
        <f t="shared" si="38"/>
        <v>0.52679330920262013</v>
      </c>
      <c r="AM3696" s="66">
        <v>2.7557660110972018</v>
      </c>
      <c r="AN3696" s="66">
        <v>2.7557660110972018</v>
      </c>
      <c r="AO3696" s="4">
        <v>5.2656553268779854E-2</v>
      </c>
      <c r="BG3696" s="70">
        <v>1.0254605086307638</v>
      </c>
      <c r="BH3696" s="72">
        <v>5.5977500000000006E-2</v>
      </c>
      <c r="BI3696" s="4">
        <v>2.4271409310521888</v>
      </c>
      <c r="BJ3696" s="66">
        <v>43.502588733742726</v>
      </c>
      <c r="BK3696">
        <v>16808.075814733598</v>
      </c>
      <c r="BY3696" s="72">
        <v>3.5740000000000001E-2</v>
      </c>
      <c r="BZ3696" s="66">
        <v>9.1767421865192897</v>
      </c>
      <c r="CA3696" s="4">
        <v>0.32862508004501312</v>
      </c>
      <c r="CB3696" s="4"/>
    </row>
    <row r="3697" spans="1:82" hidden="1" x14ac:dyDescent="0.25">
      <c r="A3697" s="1" t="s">
        <v>480</v>
      </c>
      <c r="B3697" s="1" t="s">
        <v>392</v>
      </c>
      <c r="C3697" s="70" t="s">
        <v>381</v>
      </c>
      <c r="D3697" s="85">
        <v>2020</v>
      </c>
      <c r="E3697" s="71">
        <v>44118</v>
      </c>
      <c r="AK3697" s="66">
        <v>233.86983889185058</v>
      </c>
      <c r="AL3697" s="119">
        <f t="shared" si="38"/>
        <v>2.3386983889185058</v>
      </c>
      <c r="AM3697" s="66">
        <v>10.46511633978143</v>
      </c>
      <c r="AN3697" s="66">
        <v>10.46511633978143</v>
      </c>
      <c r="AO3697" s="4">
        <v>4.5198510878231603E-2</v>
      </c>
      <c r="BG3697" s="70">
        <v>3.4336384505522033</v>
      </c>
      <c r="BH3697" s="72">
        <v>4.8237500000000003E-2</v>
      </c>
      <c r="BI3697" s="4">
        <v>8.218767548655487</v>
      </c>
      <c r="BJ3697" s="66">
        <v>171.98127308944544</v>
      </c>
      <c r="BK3697">
        <v>19888.526223107299</v>
      </c>
      <c r="BY3697" s="72">
        <v>3.6810000000000002E-2</v>
      </c>
      <c r="BZ3697" s="66">
        <v>61.888565802405139</v>
      </c>
      <c r="CA3697" s="4">
        <v>2.2463487911259428</v>
      </c>
      <c r="CB3697" s="4"/>
      <c r="CD3697" s="1">
        <v>940</v>
      </c>
    </row>
    <row r="3698" spans="1:82" hidden="1" x14ac:dyDescent="0.25">
      <c r="A3698" s="1" t="s">
        <v>480</v>
      </c>
      <c r="B3698" s="1" t="s">
        <v>392</v>
      </c>
      <c r="C3698" s="4" t="s">
        <v>381</v>
      </c>
      <c r="D3698" s="85">
        <v>2020</v>
      </c>
      <c r="E3698" s="3">
        <v>44134</v>
      </c>
      <c r="AK3698" s="66">
        <v>530.53176741266066</v>
      </c>
      <c r="AL3698" s="119">
        <f t="shared" si="38"/>
        <v>5.3053176741266066</v>
      </c>
      <c r="AM3698" s="66">
        <v>17.024076890384485</v>
      </c>
      <c r="AN3698" s="66">
        <v>17.024076890384485</v>
      </c>
      <c r="AO3698" s="4">
        <v>3.2362073430407978E-2</v>
      </c>
      <c r="AX3698" s="22">
        <v>0.9738811549601718</v>
      </c>
      <c r="AY3698" s="22"/>
      <c r="BG3698" s="4">
        <v>6.3894649556697001</v>
      </c>
      <c r="BH3698" s="72">
        <v>4.018E-2</v>
      </c>
      <c r="BI3698" s="4">
        <v>12.310145687863235</v>
      </c>
      <c r="BJ3698" s="66">
        <v>307.72706888167221</v>
      </c>
      <c r="BK3698">
        <v>20910.1023595226</v>
      </c>
      <c r="BV3698" s="66">
        <v>32.333333333333336</v>
      </c>
      <c r="BY3698" s="72">
        <v>2.1447500000000001E-2</v>
      </c>
      <c r="BZ3698" s="66">
        <v>213.46387359376703</v>
      </c>
      <c r="CA3698" s="4">
        <v>4.5287037673803345</v>
      </c>
      <c r="CB3698" s="4">
        <v>8.56</v>
      </c>
    </row>
    <row r="3699" spans="1:82" hidden="1" x14ac:dyDescent="0.25">
      <c r="A3699" s="1" t="s">
        <v>480</v>
      </c>
      <c r="B3699" s="1" t="s">
        <v>392</v>
      </c>
      <c r="C3699" s="4" t="s">
        <v>381</v>
      </c>
      <c r="D3699" s="85">
        <v>2020</v>
      </c>
      <c r="E3699" s="3">
        <v>44145</v>
      </c>
      <c r="AK3699" s="66">
        <v>772.88305764888014</v>
      </c>
      <c r="AL3699" s="119">
        <f t="shared" si="38"/>
        <v>7.728830576488801</v>
      </c>
      <c r="AM3699" s="66">
        <v>19.059819076119407</v>
      </c>
      <c r="AN3699" s="66">
        <v>19.059819076119407</v>
      </c>
      <c r="AO3699" s="4">
        <v>2.4733644176856792E-2</v>
      </c>
      <c r="BG3699" s="4">
        <v>7.6026591731832625</v>
      </c>
      <c r="BH3699" s="72">
        <v>3.6912500000000001E-2</v>
      </c>
      <c r="BI3699" s="4">
        <v>12.316929486103783</v>
      </c>
      <c r="BJ3699" s="66">
        <v>334.50684031730464</v>
      </c>
      <c r="BK3699">
        <v>22910.078467873798</v>
      </c>
      <c r="BV3699" s="66">
        <v>38</v>
      </c>
      <c r="BY3699" s="72">
        <v>1.5255000000000001E-2</v>
      </c>
      <c r="BZ3699" s="66">
        <v>400.49913370006647</v>
      </c>
      <c r="CA3699" s="4">
        <v>6.0956050238447492</v>
      </c>
      <c r="CB3699" s="4"/>
      <c r="CD3699" s="1">
        <v>605</v>
      </c>
    </row>
    <row r="3700" spans="1:82" hidden="1" x14ac:dyDescent="0.25">
      <c r="A3700" s="1" t="s">
        <v>480</v>
      </c>
      <c r="B3700" s="1" t="s">
        <v>392</v>
      </c>
      <c r="C3700" s="70" t="s">
        <v>379</v>
      </c>
      <c r="D3700" s="85">
        <v>2020</v>
      </c>
      <c r="E3700" s="3">
        <v>44078</v>
      </c>
      <c r="AK3700" s="66"/>
      <c r="AL3700" s="66"/>
      <c r="AM3700" s="66"/>
      <c r="AN3700" s="66"/>
      <c r="AY3700" s="22">
        <v>-3.3522400446879E-2</v>
      </c>
      <c r="BG3700" s="4"/>
      <c r="BH3700" s="72"/>
      <c r="BI3700" s="4"/>
      <c r="BJ3700" s="66"/>
      <c r="BV3700" s="66"/>
      <c r="BY3700" s="72"/>
      <c r="BZ3700" s="66"/>
      <c r="CA3700" s="4"/>
      <c r="CB3700" s="4"/>
    </row>
    <row r="3701" spans="1:82" hidden="1" x14ac:dyDescent="0.25">
      <c r="A3701" s="1" t="s">
        <v>480</v>
      </c>
      <c r="B3701" s="1" t="s">
        <v>392</v>
      </c>
      <c r="C3701" s="70" t="s">
        <v>379</v>
      </c>
      <c r="D3701" s="85">
        <v>2020</v>
      </c>
      <c r="E3701" s="3">
        <v>44081</v>
      </c>
      <c r="AK3701" s="66"/>
      <c r="AL3701" s="66"/>
      <c r="AM3701" s="66"/>
      <c r="AN3701" s="66"/>
      <c r="AY3701" s="22">
        <v>1.0346588074872621E-2</v>
      </c>
      <c r="BG3701" s="4"/>
      <c r="BH3701" s="72"/>
      <c r="BI3701" s="4"/>
      <c r="BJ3701" s="66"/>
      <c r="BV3701" s="66"/>
      <c r="BY3701" s="72"/>
      <c r="BZ3701" s="66"/>
      <c r="CA3701" s="4"/>
      <c r="CB3701" s="4"/>
    </row>
    <row r="3702" spans="1:82" hidden="1" x14ac:dyDescent="0.25">
      <c r="A3702" s="1" t="s">
        <v>480</v>
      </c>
      <c r="B3702" s="1" t="s">
        <v>392</v>
      </c>
      <c r="C3702" s="70" t="s">
        <v>379</v>
      </c>
      <c r="D3702" s="85">
        <v>2020</v>
      </c>
      <c r="E3702" s="3">
        <v>44088</v>
      </c>
      <c r="AK3702" s="66"/>
      <c r="AL3702" s="66"/>
      <c r="AM3702" s="66"/>
      <c r="AN3702" s="66"/>
      <c r="AY3702" s="22">
        <v>1.4186091067001787E-2</v>
      </c>
      <c r="BG3702" s="4"/>
      <c r="BH3702" s="72"/>
      <c r="BI3702" s="4"/>
      <c r="BJ3702" s="66"/>
      <c r="BV3702" s="66"/>
      <c r="BY3702" s="72"/>
      <c r="BZ3702" s="66"/>
      <c r="CA3702" s="4"/>
      <c r="CB3702" s="4"/>
    </row>
    <row r="3703" spans="1:82" hidden="1" x14ac:dyDescent="0.25">
      <c r="A3703" s="1" t="s">
        <v>480</v>
      </c>
      <c r="B3703" s="1" t="s">
        <v>392</v>
      </c>
      <c r="C3703" s="70" t="s">
        <v>379</v>
      </c>
      <c r="D3703" s="85">
        <v>2020</v>
      </c>
      <c r="E3703" s="3">
        <v>44091</v>
      </c>
      <c r="AK3703" s="66"/>
      <c r="AL3703" s="66"/>
      <c r="AM3703" s="66"/>
      <c r="AN3703" s="66"/>
      <c r="AY3703" s="22">
        <v>6.0804041770237238E-2</v>
      </c>
      <c r="BG3703" s="4"/>
      <c r="BH3703" s="72"/>
      <c r="BI3703" s="4"/>
      <c r="BJ3703" s="66"/>
      <c r="BV3703" s="66"/>
      <c r="BY3703" s="72"/>
      <c r="BZ3703" s="66"/>
      <c r="CA3703" s="4"/>
      <c r="CB3703" s="4"/>
    </row>
    <row r="3704" spans="1:82" hidden="1" x14ac:dyDescent="0.25">
      <c r="A3704" s="1" t="s">
        <v>480</v>
      </c>
      <c r="B3704" s="1" t="s">
        <v>392</v>
      </c>
      <c r="C3704" s="70" t="s">
        <v>379</v>
      </c>
      <c r="D3704" s="85">
        <v>2020</v>
      </c>
      <c r="E3704" s="3">
        <v>44096</v>
      </c>
      <c r="AK3704" s="66"/>
      <c r="AL3704" s="66"/>
      <c r="AM3704" s="66"/>
      <c r="AN3704" s="66"/>
      <c r="AY3704" s="22">
        <v>0.16386853714961164</v>
      </c>
      <c r="BG3704" s="4"/>
      <c r="BH3704" s="72"/>
      <c r="BI3704" s="4"/>
      <c r="BJ3704" s="66"/>
      <c r="BV3704" s="66"/>
      <c r="BY3704" s="72"/>
      <c r="BZ3704" s="66"/>
      <c r="CA3704" s="4"/>
      <c r="CB3704" s="4"/>
    </row>
    <row r="3705" spans="1:82" hidden="1" x14ac:dyDescent="0.25">
      <c r="A3705" s="1" t="s">
        <v>480</v>
      </c>
      <c r="B3705" s="1" t="s">
        <v>392</v>
      </c>
      <c r="C3705" s="70" t="s">
        <v>379</v>
      </c>
      <c r="D3705" s="85">
        <v>2020</v>
      </c>
      <c r="E3705" s="3">
        <v>44099</v>
      </c>
      <c r="AK3705" s="66"/>
      <c r="AL3705" s="66"/>
      <c r="AM3705" s="66"/>
      <c r="AN3705" s="66"/>
      <c r="AY3705" s="22">
        <v>0.23247257328478818</v>
      </c>
      <c r="BG3705" s="4"/>
      <c r="BH3705" s="72"/>
      <c r="BI3705" s="4"/>
      <c r="BJ3705" s="66"/>
      <c r="BV3705" s="66"/>
      <c r="BY3705" s="72"/>
      <c r="BZ3705" s="66"/>
      <c r="CA3705" s="4"/>
      <c r="CB3705" s="4"/>
    </row>
    <row r="3706" spans="1:82" hidden="1" x14ac:dyDescent="0.25">
      <c r="A3706" s="1" t="s">
        <v>480</v>
      </c>
      <c r="B3706" s="1" t="s">
        <v>392</v>
      </c>
      <c r="C3706" s="70" t="s">
        <v>379</v>
      </c>
      <c r="D3706" s="85">
        <v>2020</v>
      </c>
      <c r="E3706" s="3">
        <v>44106</v>
      </c>
      <c r="AK3706" s="66"/>
      <c r="AL3706" s="66"/>
      <c r="AM3706" s="66"/>
      <c r="AN3706" s="66"/>
      <c r="AY3706" s="22">
        <v>0.45157809786884578</v>
      </c>
      <c r="BG3706" s="4"/>
      <c r="BH3706" s="72"/>
      <c r="BI3706" s="4"/>
      <c r="BJ3706" s="66"/>
      <c r="BV3706" s="66"/>
      <c r="BY3706" s="72"/>
      <c r="BZ3706" s="66"/>
      <c r="CA3706" s="4"/>
      <c r="CB3706" s="4"/>
    </row>
    <row r="3707" spans="1:82" hidden="1" x14ac:dyDescent="0.25">
      <c r="A3707" s="1" t="s">
        <v>480</v>
      </c>
      <c r="B3707" s="1" t="s">
        <v>392</v>
      </c>
      <c r="C3707" s="70" t="s">
        <v>379</v>
      </c>
      <c r="D3707" s="85">
        <v>2020</v>
      </c>
      <c r="E3707" s="3">
        <v>44109</v>
      </c>
      <c r="AK3707" s="66"/>
      <c r="AL3707" s="66"/>
      <c r="AM3707" s="66"/>
      <c r="AN3707" s="66"/>
      <c r="AY3707" s="22">
        <v>0.59488094945417525</v>
      </c>
      <c r="BG3707" s="4"/>
      <c r="BH3707" s="72"/>
      <c r="BI3707" s="4"/>
      <c r="BJ3707" s="66"/>
      <c r="BV3707" s="66"/>
      <c r="BY3707" s="72"/>
      <c r="BZ3707" s="66"/>
      <c r="CA3707" s="4"/>
      <c r="CB3707" s="4"/>
    </row>
    <row r="3708" spans="1:82" hidden="1" x14ac:dyDescent="0.25">
      <c r="A3708" s="1" t="s">
        <v>480</v>
      </c>
      <c r="B3708" s="1" t="s">
        <v>392</v>
      </c>
      <c r="C3708" s="70" t="s">
        <v>379</v>
      </c>
      <c r="D3708" s="85">
        <v>2020</v>
      </c>
      <c r="E3708" s="3">
        <v>44113</v>
      </c>
      <c r="AK3708" s="66"/>
      <c r="AL3708" s="66"/>
      <c r="AM3708" s="66"/>
      <c r="AN3708" s="66"/>
      <c r="AY3708" s="22">
        <v>0.6555326178561911</v>
      </c>
      <c r="BG3708" s="4"/>
      <c r="BH3708" s="72"/>
      <c r="BI3708" s="4"/>
      <c r="BJ3708" s="66"/>
      <c r="BV3708" s="66"/>
      <c r="BY3708" s="72"/>
      <c r="BZ3708" s="66"/>
      <c r="CA3708" s="4"/>
      <c r="CB3708" s="4"/>
    </row>
    <row r="3709" spans="1:82" hidden="1" x14ac:dyDescent="0.25">
      <c r="A3709" s="1" t="s">
        <v>480</v>
      </c>
      <c r="B3709" s="1" t="s">
        <v>392</v>
      </c>
      <c r="C3709" s="70" t="s">
        <v>379</v>
      </c>
      <c r="D3709" s="85">
        <v>2020</v>
      </c>
      <c r="E3709" s="3">
        <v>44116</v>
      </c>
      <c r="AK3709" s="66"/>
      <c r="AL3709" s="66"/>
      <c r="AM3709" s="66"/>
      <c r="AN3709" s="66"/>
      <c r="AY3709" s="22">
        <v>0.7778401156115794</v>
      </c>
      <c r="BG3709" s="4"/>
      <c r="BH3709" s="72"/>
      <c r="BI3709" s="4"/>
      <c r="BJ3709" s="66"/>
      <c r="BV3709" s="66"/>
      <c r="BY3709" s="72"/>
      <c r="BZ3709" s="66"/>
      <c r="CA3709" s="4"/>
      <c r="CB3709" s="4"/>
    </row>
    <row r="3710" spans="1:82" hidden="1" x14ac:dyDescent="0.25">
      <c r="A3710" s="1" t="s">
        <v>480</v>
      </c>
      <c r="B3710" s="1" t="s">
        <v>392</v>
      </c>
      <c r="C3710" s="70" t="s">
        <v>379</v>
      </c>
      <c r="D3710" s="85">
        <v>2020</v>
      </c>
      <c r="E3710" s="3">
        <v>44123</v>
      </c>
      <c r="AK3710" s="66"/>
      <c r="AL3710" s="66"/>
      <c r="AM3710" s="66"/>
      <c r="AN3710" s="66"/>
      <c r="AY3710" s="22">
        <v>0.85451093844416826</v>
      </c>
      <c r="BG3710" s="4"/>
      <c r="BH3710" s="72"/>
      <c r="BI3710" s="4"/>
      <c r="BJ3710" s="66"/>
      <c r="BV3710" s="66"/>
      <c r="BY3710" s="72"/>
      <c r="BZ3710" s="66"/>
      <c r="CA3710" s="4"/>
      <c r="CB3710" s="4"/>
    </row>
    <row r="3711" spans="1:82" hidden="1" x14ac:dyDescent="0.25">
      <c r="A3711" s="1" t="s">
        <v>480</v>
      </c>
      <c r="B3711" s="1" t="s">
        <v>392</v>
      </c>
      <c r="C3711" s="1" t="s">
        <v>380</v>
      </c>
      <c r="D3711" s="85">
        <v>2020</v>
      </c>
      <c r="E3711" s="71">
        <v>44078</v>
      </c>
      <c r="AK3711" s="66"/>
      <c r="AL3711" s="66"/>
      <c r="AM3711" s="66"/>
      <c r="AN3711" s="66"/>
      <c r="AY3711" s="22">
        <v>5.1841999826464421E-3</v>
      </c>
      <c r="BG3711" s="4"/>
      <c r="BH3711" s="72"/>
      <c r="BI3711" s="4"/>
      <c r="BJ3711" s="66"/>
      <c r="BV3711" s="66"/>
      <c r="BY3711" s="72"/>
      <c r="BZ3711" s="66"/>
      <c r="CA3711" s="4"/>
      <c r="CB3711" s="4"/>
    </row>
    <row r="3712" spans="1:82" hidden="1" x14ac:dyDescent="0.25">
      <c r="A3712" s="1" t="s">
        <v>480</v>
      </c>
      <c r="B3712" s="1" t="s">
        <v>392</v>
      </c>
      <c r="C3712" s="1" t="s">
        <v>380</v>
      </c>
      <c r="D3712" s="85">
        <v>2020</v>
      </c>
      <c r="E3712" s="71">
        <v>44081</v>
      </c>
      <c r="AK3712" s="66"/>
      <c r="AL3712" s="66"/>
      <c r="AM3712" s="66"/>
      <c r="AN3712" s="66"/>
      <c r="AY3712" s="22">
        <v>6.1709911607516377E-2</v>
      </c>
      <c r="BG3712" s="4"/>
      <c r="BH3712" s="72"/>
      <c r="BI3712" s="4"/>
      <c r="BJ3712" s="66"/>
      <c r="BV3712" s="66"/>
      <c r="BY3712" s="72"/>
      <c r="BZ3712" s="66"/>
      <c r="CA3712" s="4"/>
      <c r="CB3712" s="4"/>
    </row>
    <row r="3713" spans="1:80" hidden="1" x14ac:dyDescent="0.25">
      <c r="A3713" s="1" t="s">
        <v>480</v>
      </c>
      <c r="B3713" s="1" t="s">
        <v>392</v>
      </c>
      <c r="C3713" s="1" t="s">
        <v>380</v>
      </c>
      <c r="D3713" s="85">
        <v>2020</v>
      </c>
      <c r="E3713" s="71">
        <v>44088</v>
      </c>
      <c r="AK3713" s="66"/>
      <c r="AL3713" s="66"/>
      <c r="AM3713" s="66"/>
      <c r="AN3713" s="66"/>
      <c r="AY3713" s="22">
        <v>8.4332246560774357E-2</v>
      </c>
      <c r="BG3713" s="4"/>
      <c r="BH3713" s="72"/>
      <c r="BI3713" s="4"/>
      <c r="BJ3713" s="66"/>
      <c r="BV3713" s="66"/>
      <c r="BY3713" s="72"/>
      <c r="BZ3713" s="66"/>
      <c r="CA3713" s="4"/>
      <c r="CB3713" s="4"/>
    </row>
    <row r="3714" spans="1:80" hidden="1" x14ac:dyDescent="0.25">
      <c r="A3714" s="1" t="s">
        <v>480</v>
      </c>
      <c r="B3714" s="1" t="s">
        <v>392</v>
      </c>
      <c r="C3714" s="1" t="s">
        <v>380</v>
      </c>
      <c r="D3714" s="85">
        <v>2020</v>
      </c>
      <c r="E3714" s="71">
        <v>44091</v>
      </c>
      <c r="AK3714" s="66"/>
      <c r="AL3714" s="66"/>
      <c r="AM3714" s="66"/>
      <c r="AN3714" s="66"/>
      <c r="AY3714" s="22">
        <v>0.14443180830395286</v>
      </c>
      <c r="BG3714" s="4"/>
      <c r="BH3714" s="72"/>
      <c r="BI3714" s="4"/>
      <c r="BJ3714" s="66"/>
      <c r="BV3714" s="66"/>
      <c r="BY3714" s="72"/>
      <c r="BZ3714" s="66"/>
      <c r="CA3714" s="4"/>
      <c r="CB3714" s="4"/>
    </row>
    <row r="3715" spans="1:80" hidden="1" x14ac:dyDescent="0.25">
      <c r="A3715" s="1" t="s">
        <v>480</v>
      </c>
      <c r="B3715" s="1" t="s">
        <v>392</v>
      </c>
      <c r="C3715" s="1" t="s">
        <v>380</v>
      </c>
      <c r="D3715" s="85">
        <v>2020</v>
      </c>
      <c r="E3715" s="71">
        <v>44096</v>
      </c>
      <c r="AK3715" s="66"/>
      <c r="AL3715" s="66"/>
      <c r="AM3715" s="66"/>
      <c r="AN3715" s="66"/>
      <c r="AY3715" s="22">
        <v>0.26868586828976443</v>
      </c>
      <c r="BG3715" s="4"/>
      <c r="BH3715" s="72"/>
      <c r="BI3715" s="4"/>
      <c r="BJ3715" s="66"/>
      <c r="BV3715" s="66"/>
      <c r="BY3715" s="72"/>
      <c r="BZ3715" s="66"/>
      <c r="CA3715" s="4"/>
      <c r="CB3715" s="4"/>
    </row>
    <row r="3716" spans="1:80" hidden="1" x14ac:dyDescent="0.25">
      <c r="A3716" s="1" t="s">
        <v>480</v>
      </c>
      <c r="B3716" s="1" t="s">
        <v>392</v>
      </c>
      <c r="C3716" s="1" t="s">
        <v>380</v>
      </c>
      <c r="D3716" s="85">
        <v>2020</v>
      </c>
      <c r="E3716" s="71">
        <v>44099</v>
      </c>
      <c r="AK3716" s="66"/>
      <c r="AL3716" s="66"/>
      <c r="AM3716" s="66"/>
      <c r="AN3716" s="66"/>
      <c r="AY3716" s="22">
        <v>0.40371160086328517</v>
      </c>
      <c r="BG3716" s="4"/>
      <c r="BH3716" s="72"/>
      <c r="BI3716" s="4"/>
      <c r="BJ3716" s="66"/>
      <c r="BV3716" s="66"/>
      <c r="BY3716" s="72"/>
      <c r="BZ3716" s="66"/>
      <c r="CA3716" s="4"/>
      <c r="CB3716" s="4"/>
    </row>
    <row r="3717" spans="1:80" hidden="1" x14ac:dyDescent="0.25">
      <c r="A3717" s="1" t="s">
        <v>480</v>
      </c>
      <c r="B3717" s="1" t="s">
        <v>392</v>
      </c>
      <c r="C3717" s="1" t="s">
        <v>380</v>
      </c>
      <c r="D3717" s="85">
        <v>2020</v>
      </c>
      <c r="E3717" s="71">
        <v>44106</v>
      </c>
      <c r="AK3717" s="66"/>
      <c r="AL3717" s="66"/>
      <c r="AM3717" s="66"/>
      <c r="AN3717" s="66"/>
      <c r="AY3717" s="22">
        <v>0.600192737825332</v>
      </c>
      <c r="BG3717" s="4"/>
      <c r="BH3717" s="72"/>
      <c r="BI3717" s="4"/>
      <c r="BJ3717" s="66"/>
      <c r="BV3717" s="66"/>
      <c r="BY3717" s="72"/>
      <c r="BZ3717" s="66"/>
      <c r="CA3717" s="4"/>
      <c r="CB3717" s="4"/>
    </row>
    <row r="3718" spans="1:80" hidden="1" x14ac:dyDescent="0.25">
      <c r="A3718" s="1" t="s">
        <v>480</v>
      </c>
      <c r="B3718" s="1" t="s">
        <v>392</v>
      </c>
      <c r="C3718" s="1" t="s">
        <v>380</v>
      </c>
      <c r="D3718" s="85">
        <v>2020</v>
      </c>
      <c r="E3718" s="71">
        <v>44109</v>
      </c>
      <c r="AK3718" s="66"/>
      <c r="AL3718" s="66"/>
      <c r="AM3718" s="66"/>
      <c r="AN3718" s="66"/>
      <c r="AY3718" s="22">
        <v>0.6836874677071717</v>
      </c>
      <c r="BG3718" s="4"/>
      <c r="BH3718" s="72"/>
      <c r="BI3718" s="4"/>
      <c r="BJ3718" s="66"/>
      <c r="BV3718" s="66"/>
      <c r="BY3718" s="72"/>
      <c r="BZ3718" s="66"/>
      <c r="CA3718" s="4"/>
      <c r="CB3718" s="4"/>
    </row>
    <row r="3719" spans="1:80" hidden="1" x14ac:dyDescent="0.25">
      <c r="A3719" s="1" t="s">
        <v>480</v>
      </c>
      <c r="B3719" s="1" t="s">
        <v>392</v>
      </c>
      <c r="C3719" s="1" t="s">
        <v>380</v>
      </c>
      <c r="D3719" s="85">
        <v>2020</v>
      </c>
      <c r="E3719" s="71">
        <v>44113</v>
      </c>
      <c r="AK3719" s="66"/>
      <c r="AL3719" s="66"/>
      <c r="AM3719" s="66"/>
      <c r="AN3719" s="66"/>
      <c r="AY3719" s="22">
        <v>0.724581991220975</v>
      </c>
      <c r="BG3719" s="4"/>
      <c r="BH3719" s="72"/>
      <c r="BI3719" s="4"/>
      <c r="BJ3719" s="66"/>
      <c r="BV3719" s="66"/>
      <c r="BY3719" s="72"/>
      <c r="BZ3719" s="66"/>
      <c r="CA3719" s="4"/>
      <c r="CB3719" s="4"/>
    </row>
    <row r="3720" spans="1:80" hidden="1" x14ac:dyDescent="0.25">
      <c r="A3720" s="1" t="s">
        <v>480</v>
      </c>
      <c r="B3720" s="1" t="s">
        <v>392</v>
      </c>
      <c r="C3720" s="1" t="s">
        <v>380</v>
      </c>
      <c r="D3720" s="85">
        <v>2020</v>
      </c>
      <c r="E3720" s="71">
        <v>44116</v>
      </c>
      <c r="AK3720" s="66"/>
      <c r="AL3720" s="66"/>
      <c r="AM3720" s="66"/>
      <c r="AN3720" s="66"/>
      <c r="AY3720" s="22">
        <v>0.78556124295653329</v>
      </c>
      <c r="BG3720" s="4"/>
      <c r="BH3720" s="72"/>
      <c r="BI3720" s="4"/>
      <c r="BJ3720" s="66"/>
      <c r="BV3720" s="66"/>
      <c r="BY3720" s="72"/>
      <c r="BZ3720" s="66"/>
      <c r="CA3720" s="4"/>
      <c r="CB3720" s="4"/>
    </row>
    <row r="3721" spans="1:80" hidden="1" x14ac:dyDescent="0.25">
      <c r="A3721" s="1" t="s">
        <v>480</v>
      </c>
      <c r="B3721" s="1" t="s">
        <v>392</v>
      </c>
      <c r="C3721" s="1" t="s">
        <v>380</v>
      </c>
      <c r="D3721" s="85">
        <v>2020</v>
      </c>
      <c r="E3721" s="71">
        <v>44123</v>
      </c>
      <c r="AK3721" s="66"/>
      <c r="AL3721" s="66"/>
      <c r="AM3721" s="66"/>
      <c r="AN3721" s="66"/>
      <c r="AY3721" s="22">
        <v>0.87113036424274759</v>
      </c>
      <c r="BG3721" s="4"/>
      <c r="BH3721" s="72"/>
      <c r="BI3721" s="4"/>
      <c r="BJ3721" s="66"/>
      <c r="BV3721" s="66"/>
      <c r="BY3721" s="72"/>
      <c r="BZ3721" s="66"/>
      <c r="CA3721" s="4"/>
      <c r="CB3721" s="4"/>
    </row>
    <row r="3722" spans="1:80" hidden="1" x14ac:dyDescent="0.25">
      <c r="A3722" s="1" t="s">
        <v>480</v>
      </c>
      <c r="B3722" s="1" t="s">
        <v>392</v>
      </c>
      <c r="C3722" s="70" t="s">
        <v>381</v>
      </c>
      <c r="D3722" s="85">
        <v>2020</v>
      </c>
      <c r="E3722" s="3">
        <v>44078</v>
      </c>
      <c r="AK3722" s="66"/>
      <c r="AL3722" s="66"/>
      <c r="AM3722" s="66"/>
      <c r="AN3722" s="66"/>
      <c r="AY3722" s="22">
        <v>4.1377906116402133E-5</v>
      </c>
      <c r="BG3722" s="4"/>
      <c r="BH3722" s="72"/>
      <c r="BI3722" s="4"/>
      <c r="BJ3722" s="66"/>
      <c r="BV3722" s="66"/>
      <c r="BY3722" s="72"/>
      <c r="BZ3722" s="66"/>
      <c r="CA3722" s="4"/>
      <c r="CB3722" s="4"/>
    </row>
    <row r="3723" spans="1:80" hidden="1" x14ac:dyDescent="0.25">
      <c r="A3723" s="1" t="s">
        <v>480</v>
      </c>
      <c r="B3723" s="1" t="s">
        <v>392</v>
      </c>
      <c r="C3723" s="70" t="s">
        <v>381</v>
      </c>
      <c r="D3723" s="85">
        <v>2020</v>
      </c>
      <c r="E3723" s="3">
        <v>44081</v>
      </c>
      <c r="AK3723" s="66"/>
      <c r="AL3723" s="66"/>
      <c r="AM3723" s="66"/>
      <c r="AN3723" s="66"/>
      <c r="AY3723" s="22">
        <v>4.4875511238248636E-2</v>
      </c>
      <c r="BG3723" s="4"/>
      <c r="BH3723" s="72"/>
      <c r="BI3723" s="4"/>
      <c r="BJ3723" s="66"/>
      <c r="BV3723" s="66"/>
      <c r="BY3723" s="72"/>
      <c r="BZ3723" s="66"/>
      <c r="CA3723" s="4"/>
      <c r="CB3723" s="4"/>
    </row>
    <row r="3724" spans="1:80" hidden="1" x14ac:dyDescent="0.25">
      <c r="A3724" s="1" t="s">
        <v>480</v>
      </c>
      <c r="B3724" s="1" t="s">
        <v>392</v>
      </c>
      <c r="C3724" s="70" t="s">
        <v>381</v>
      </c>
      <c r="D3724" s="85">
        <v>2020</v>
      </c>
      <c r="E3724" s="3">
        <v>44088</v>
      </c>
      <c r="AK3724" s="66"/>
      <c r="AL3724" s="66"/>
      <c r="AM3724" s="66"/>
      <c r="AN3724" s="66"/>
      <c r="AY3724" s="22">
        <v>0.11777967303231511</v>
      </c>
      <c r="BG3724" s="4"/>
      <c r="BH3724" s="72"/>
      <c r="BI3724" s="4"/>
      <c r="BJ3724" s="66"/>
      <c r="BV3724" s="66"/>
      <c r="BY3724" s="72"/>
      <c r="BZ3724" s="66"/>
      <c r="CA3724" s="4"/>
      <c r="CB3724" s="4"/>
    </row>
    <row r="3725" spans="1:80" hidden="1" x14ac:dyDescent="0.25">
      <c r="A3725" s="1" t="s">
        <v>480</v>
      </c>
      <c r="B3725" s="1" t="s">
        <v>392</v>
      </c>
      <c r="C3725" s="70" t="s">
        <v>381</v>
      </c>
      <c r="D3725" s="85">
        <v>2020</v>
      </c>
      <c r="E3725" s="3">
        <v>44091</v>
      </c>
      <c r="AK3725" s="66"/>
      <c r="AL3725" s="66"/>
      <c r="AM3725" s="66"/>
      <c r="AN3725" s="66"/>
      <c r="AY3725" s="22">
        <v>0.13915113847079325</v>
      </c>
      <c r="BG3725" s="4"/>
      <c r="BH3725" s="72"/>
      <c r="BI3725" s="4"/>
      <c r="BJ3725" s="66"/>
      <c r="BV3725" s="66"/>
      <c r="BY3725" s="72"/>
      <c r="BZ3725" s="66"/>
      <c r="CA3725" s="4"/>
      <c r="CB3725" s="4"/>
    </row>
    <row r="3726" spans="1:80" hidden="1" x14ac:dyDescent="0.25">
      <c r="A3726" s="1" t="s">
        <v>480</v>
      </c>
      <c r="B3726" s="1" t="s">
        <v>392</v>
      </c>
      <c r="C3726" s="70" t="s">
        <v>381</v>
      </c>
      <c r="D3726" s="85">
        <v>2020</v>
      </c>
      <c r="E3726" s="3">
        <v>44096</v>
      </c>
      <c r="AK3726" s="66"/>
      <c r="AL3726" s="66"/>
      <c r="AM3726" s="66"/>
      <c r="AN3726" s="66"/>
      <c r="AY3726" s="22">
        <v>0.29852722294193257</v>
      </c>
      <c r="BG3726" s="4"/>
      <c r="BH3726" s="72"/>
      <c r="BI3726" s="4"/>
      <c r="BJ3726" s="66"/>
      <c r="BV3726" s="66"/>
      <c r="BY3726" s="72"/>
      <c r="BZ3726" s="66"/>
      <c r="CA3726" s="4"/>
      <c r="CB3726" s="4"/>
    </row>
    <row r="3727" spans="1:80" hidden="1" x14ac:dyDescent="0.25">
      <c r="A3727" s="1" t="s">
        <v>480</v>
      </c>
      <c r="B3727" s="1" t="s">
        <v>392</v>
      </c>
      <c r="C3727" s="70" t="s">
        <v>381</v>
      </c>
      <c r="D3727" s="85">
        <v>2020</v>
      </c>
      <c r="E3727" s="3">
        <v>44099</v>
      </c>
      <c r="AK3727" s="66"/>
      <c r="AL3727" s="66"/>
      <c r="AM3727" s="66"/>
      <c r="AN3727" s="66"/>
      <c r="AY3727" s="22">
        <v>0.390857979865468</v>
      </c>
      <c r="BG3727" s="4"/>
      <c r="BH3727" s="72"/>
      <c r="BI3727" s="4"/>
      <c r="BJ3727" s="66"/>
      <c r="BV3727" s="66"/>
      <c r="BY3727" s="72"/>
      <c r="BZ3727" s="66"/>
      <c r="CA3727" s="4"/>
      <c r="CB3727" s="4"/>
    </row>
    <row r="3728" spans="1:80" hidden="1" x14ac:dyDescent="0.25">
      <c r="A3728" s="1" t="s">
        <v>480</v>
      </c>
      <c r="B3728" s="1" t="s">
        <v>392</v>
      </c>
      <c r="C3728" s="70" t="s">
        <v>381</v>
      </c>
      <c r="D3728" s="85">
        <v>2020</v>
      </c>
      <c r="E3728" s="3">
        <v>44106</v>
      </c>
      <c r="AK3728" s="66"/>
      <c r="AL3728" s="66"/>
      <c r="AM3728" s="66"/>
      <c r="AN3728" s="66"/>
      <c r="AY3728" s="22">
        <v>0.6147416539013868</v>
      </c>
      <c r="BG3728" s="4"/>
      <c r="BH3728" s="72"/>
      <c r="BI3728" s="4"/>
      <c r="BJ3728" s="66"/>
      <c r="BV3728" s="66"/>
      <c r="BY3728" s="72"/>
      <c r="BZ3728" s="66"/>
      <c r="CA3728" s="4"/>
      <c r="CB3728" s="4"/>
    </row>
    <row r="3729" spans="1:80" hidden="1" x14ac:dyDescent="0.25">
      <c r="A3729" s="1" t="s">
        <v>480</v>
      </c>
      <c r="B3729" s="1" t="s">
        <v>392</v>
      </c>
      <c r="C3729" s="70" t="s">
        <v>381</v>
      </c>
      <c r="D3729" s="85">
        <v>2020</v>
      </c>
      <c r="E3729" s="3">
        <v>44109</v>
      </c>
      <c r="AK3729" s="66"/>
      <c r="AL3729" s="66"/>
      <c r="AM3729" s="66"/>
      <c r="AN3729" s="66"/>
      <c r="AY3729" s="22">
        <v>0.79465302424316187</v>
      </c>
      <c r="BG3729" s="4"/>
      <c r="BH3729" s="72"/>
      <c r="BI3729" s="4"/>
      <c r="BJ3729" s="66"/>
      <c r="BV3729" s="66"/>
      <c r="BY3729" s="72"/>
      <c r="BZ3729" s="66"/>
      <c r="CA3729" s="4"/>
      <c r="CB3729" s="4"/>
    </row>
    <row r="3730" spans="1:80" hidden="1" x14ac:dyDescent="0.25">
      <c r="A3730" s="1" t="s">
        <v>480</v>
      </c>
      <c r="B3730" s="1" t="s">
        <v>392</v>
      </c>
      <c r="C3730" s="70" t="s">
        <v>381</v>
      </c>
      <c r="D3730" s="85">
        <v>2020</v>
      </c>
      <c r="E3730" s="3">
        <v>44113</v>
      </c>
      <c r="AK3730" s="66"/>
      <c r="AL3730" s="66"/>
      <c r="AM3730" s="66"/>
      <c r="AN3730" s="66"/>
      <c r="AY3730" s="22">
        <v>0.8373257276436652</v>
      </c>
      <c r="BG3730" s="4"/>
      <c r="BH3730" s="72"/>
      <c r="BI3730" s="4"/>
      <c r="BJ3730" s="66"/>
      <c r="BV3730" s="66"/>
      <c r="BY3730" s="72"/>
      <c r="BZ3730" s="66"/>
      <c r="CA3730" s="4"/>
      <c r="CB3730" s="4"/>
    </row>
    <row r="3731" spans="1:80" hidden="1" x14ac:dyDescent="0.25">
      <c r="A3731" s="1" t="s">
        <v>480</v>
      </c>
      <c r="B3731" s="1" t="s">
        <v>392</v>
      </c>
      <c r="C3731" s="70" t="s">
        <v>381</v>
      </c>
      <c r="D3731" s="85">
        <v>2020</v>
      </c>
      <c r="E3731" s="3">
        <v>44116</v>
      </c>
      <c r="AK3731" s="66"/>
      <c r="AL3731" s="66"/>
      <c r="AM3731" s="66"/>
      <c r="AN3731" s="66"/>
      <c r="AY3731" s="22">
        <v>0.90492559875693246</v>
      </c>
      <c r="BG3731" s="4"/>
      <c r="BH3731" s="72"/>
      <c r="BI3731" s="4"/>
      <c r="BJ3731" s="66"/>
      <c r="BV3731" s="66"/>
      <c r="BY3731" s="72"/>
      <c r="BZ3731" s="66"/>
      <c r="CA3731" s="4"/>
      <c r="CB3731" s="4"/>
    </row>
    <row r="3732" spans="1:80" hidden="1" x14ac:dyDescent="0.25">
      <c r="A3732" s="1" t="s">
        <v>480</v>
      </c>
      <c r="B3732" s="1" t="s">
        <v>392</v>
      </c>
      <c r="C3732" s="70" t="s">
        <v>381</v>
      </c>
      <c r="D3732" s="85">
        <v>2020</v>
      </c>
      <c r="E3732" s="3">
        <v>44123</v>
      </c>
      <c r="AK3732" s="66"/>
      <c r="AL3732" s="66"/>
      <c r="AM3732" s="66"/>
      <c r="AN3732" s="66"/>
      <c r="AY3732" s="22">
        <v>0.95757200934866005</v>
      </c>
      <c r="BG3732" s="4"/>
      <c r="BH3732" s="72"/>
      <c r="BI3732" s="4"/>
      <c r="BJ3732" s="66"/>
      <c r="BV3732" s="66"/>
      <c r="BY3732" s="72"/>
      <c r="BZ3732" s="66"/>
      <c r="CA3732" s="4"/>
      <c r="CB3732" s="4"/>
    </row>
    <row r="3733" spans="1:80" hidden="1" x14ac:dyDescent="0.25">
      <c r="A3733" s="1" t="s">
        <v>480</v>
      </c>
      <c r="B3733" s="1" t="s">
        <v>392</v>
      </c>
      <c r="C3733" s="4" t="s">
        <v>382</v>
      </c>
      <c r="D3733" s="85">
        <v>2020</v>
      </c>
      <c r="E3733" s="71">
        <v>44078</v>
      </c>
      <c r="AK3733" s="66"/>
      <c r="AL3733" s="66"/>
      <c r="AM3733" s="66"/>
      <c r="AN3733" s="66"/>
      <c r="AY3733" s="22">
        <v>1.2493818944340424E-2</v>
      </c>
      <c r="BG3733" s="4"/>
      <c r="BH3733" s="72"/>
      <c r="BI3733" s="4"/>
      <c r="BJ3733" s="66"/>
      <c r="BV3733" s="66"/>
      <c r="BY3733" s="72"/>
      <c r="BZ3733" s="66"/>
      <c r="CA3733" s="4"/>
      <c r="CB3733" s="4"/>
    </row>
    <row r="3734" spans="1:80" hidden="1" x14ac:dyDescent="0.25">
      <c r="A3734" s="1" t="s">
        <v>480</v>
      </c>
      <c r="B3734" s="1" t="s">
        <v>392</v>
      </c>
      <c r="C3734" s="4" t="s">
        <v>382</v>
      </c>
      <c r="D3734" s="85">
        <v>2020</v>
      </c>
      <c r="E3734" s="71">
        <v>44081</v>
      </c>
      <c r="AK3734" s="66"/>
      <c r="AL3734" s="66"/>
      <c r="AM3734" s="66"/>
      <c r="AN3734" s="66"/>
      <c r="AY3734" s="22">
        <v>6.7215170180034436E-2</v>
      </c>
      <c r="BG3734" s="4"/>
      <c r="BH3734" s="72"/>
      <c r="BI3734" s="4"/>
      <c r="BJ3734" s="66"/>
      <c r="BV3734" s="66"/>
      <c r="BY3734" s="72"/>
      <c r="BZ3734" s="66"/>
      <c r="CA3734" s="4"/>
      <c r="CB3734" s="4"/>
    </row>
    <row r="3735" spans="1:80" hidden="1" x14ac:dyDescent="0.25">
      <c r="A3735" s="1" t="s">
        <v>480</v>
      </c>
      <c r="B3735" s="1" t="s">
        <v>392</v>
      </c>
      <c r="C3735" s="4" t="s">
        <v>382</v>
      </c>
      <c r="D3735" s="85">
        <v>2020</v>
      </c>
      <c r="E3735" s="71">
        <v>44088</v>
      </c>
      <c r="AK3735" s="66"/>
      <c r="AL3735" s="66"/>
      <c r="AM3735" s="66"/>
      <c r="AN3735" s="66"/>
      <c r="AY3735" s="22">
        <v>0.16386550255831403</v>
      </c>
      <c r="BG3735" s="4"/>
      <c r="BH3735" s="72"/>
      <c r="BI3735" s="4"/>
      <c r="BJ3735" s="66"/>
      <c r="BV3735" s="66"/>
      <c r="BY3735" s="72"/>
      <c r="BZ3735" s="66"/>
      <c r="CA3735" s="4"/>
      <c r="CB3735" s="4"/>
    </row>
    <row r="3736" spans="1:80" hidden="1" x14ac:dyDescent="0.25">
      <c r="A3736" s="1" t="s">
        <v>480</v>
      </c>
      <c r="B3736" s="1" t="s">
        <v>392</v>
      </c>
      <c r="C3736" s="4" t="s">
        <v>382</v>
      </c>
      <c r="D3736" s="85">
        <v>2020</v>
      </c>
      <c r="E3736" s="71">
        <v>44091</v>
      </c>
      <c r="AK3736" s="66"/>
      <c r="AL3736" s="66"/>
      <c r="AM3736" s="66"/>
      <c r="AN3736" s="66"/>
      <c r="AY3736" s="22">
        <v>0.25431699062870267</v>
      </c>
      <c r="BG3736" s="4"/>
      <c r="BH3736" s="72"/>
      <c r="BI3736" s="4"/>
      <c r="BJ3736" s="66"/>
      <c r="BV3736" s="66"/>
      <c r="BY3736" s="72"/>
      <c r="BZ3736" s="66"/>
      <c r="CA3736" s="4"/>
      <c r="CB3736" s="4"/>
    </row>
    <row r="3737" spans="1:80" hidden="1" x14ac:dyDescent="0.25">
      <c r="A3737" s="1" t="s">
        <v>480</v>
      </c>
      <c r="B3737" s="1" t="s">
        <v>392</v>
      </c>
      <c r="C3737" s="4" t="s">
        <v>382</v>
      </c>
      <c r="D3737" s="85">
        <v>2020</v>
      </c>
      <c r="E3737" s="71">
        <v>44096</v>
      </c>
      <c r="AK3737" s="66"/>
      <c r="AL3737" s="66"/>
      <c r="AM3737" s="66"/>
      <c r="AN3737" s="66"/>
      <c r="AY3737" s="22">
        <v>0.41936661563415489</v>
      </c>
      <c r="BG3737" s="4"/>
      <c r="BH3737" s="72"/>
      <c r="BI3737" s="4"/>
      <c r="BJ3737" s="66"/>
      <c r="BV3737" s="66"/>
      <c r="BY3737" s="72"/>
      <c r="BZ3737" s="66"/>
      <c r="CA3737" s="4"/>
      <c r="CB3737" s="4"/>
    </row>
    <row r="3738" spans="1:80" hidden="1" x14ac:dyDescent="0.25">
      <c r="A3738" s="1" t="s">
        <v>480</v>
      </c>
      <c r="B3738" s="1" t="s">
        <v>392</v>
      </c>
      <c r="C3738" s="4" t="s">
        <v>382</v>
      </c>
      <c r="D3738" s="85">
        <v>2020</v>
      </c>
      <c r="E3738" s="71">
        <v>44099</v>
      </c>
      <c r="AK3738" s="66"/>
      <c r="AL3738" s="66"/>
      <c r="AM3738" s="66"/>
      <c r="AN3738" s="66"/>
      <c r="AY3738" s="22">
        <v>0.46914302323295676</v>
      </c>
      <c r="BG3738" s="4"/>
      <c r="BH3738" s="72"/>
      <c r="BI3738" s="4"/>
      <c r="BJ3738" s="66"/>
      <c r="BV3738" s="66"/>
      <c r="BY3738" s="72"/>
      <c r="BZ3738" s="66"/>
      <c r="CA3738" s="4"/>
      <c r="CB3738" s="4"/>
    </row>
    <row r="3739" spans="1:80" hidden="1" x14ac:dyDescent="0.25">
      <c r="A3739" s="1" t="s">
        <v>480</v>
      </c>
      <c r="B3739" s="1" t="s">
        <v>392</v>
      </c>
      <c r="C3739" s="4" t="s">
        <v>382</v>
      </c>
      <c r="D3739" s="85">
        <v>2020</v>
      </c>
      <c r="E3739" s="71">
        <v>44106</v>
      </c>
      <c r="AK3739" s="66"/>
      <c r="AL3739" s="66"/>
      <c r="AM3739" s="66"/>
      <c r="AN3739" s="66"/>
      <c r="AY3739" s="22">
        <v>0.65828129339165686</v>
      </c>
      <c r="BG3739" s="4"/>
      <c r="BH3739" s="72"/>
      <c r="BI3739" s="4"/>
      <c r="BJ3739" s="66"/>
      <c r="BV3739" s="66"/>
      <c r="BY3739" s="72"/>
      <c r="BZ3739" s="66"/>
      <c r="CA3739" s="4"/>
      <c r="CB3739" s="4"/>
    </row>
    <row r="3740" spans="1:80" hidden="1" x14ac:dyDescent="0.25">
      <c r="A3740" s="1" t="s">
        <v>480</v>
      </c>
      <c r="B3740" s="1" t="s">
        <v>392</v>
      </c>
      <c r="C3740" s="4" t="s">
        <v>382</v>
      </c>
      <c r="D3740" s="85">
        <v>2020</v>
      </c>
      <c r="E3740" s="71">
        <v>44109</v>
      </c>
      <c r="AK3740" s="66"/>
      <c r="AL3740" s="66"/>
      <c r="AM3740" s="66"/>
      <c r="AN3740" s="66"/>
      <c r="AY3740" s="22">
        <v>0.76848021986412007</v>
      </c>
      <c r="BG3740" s="4"/>
      <c r="BH3740" s="72"/>
      <c r="BI3740" s="4"/>
      <c r="BJ3740" s="66"/>
      <c r="BV3740" s="66"/>
      <c r="BY3740" s="72"/>
      <c r="BZ3740" s="66"/>
      <c r="CA3740" s="4"/>
      <c r="CB3740" s="4"/>
    </row>
    <row r="3741" spans="1:80" hidden="1" x14ac:dyDescent="0.25">
      <c r="A3741" s="1" t="s">
        <v>480</v>
      </c>
      <c r="B3741" s="1" t="s">
        <v>392</v>
      </c>
      <c r="C3741" s="4" t="s">
        <v>382</v>
      </c>
      <c r="D3741" s="85">
        <v>2020</v>
      </c>
      <c r="E3741" s="71">
        <v>44113</v>
      </c>
      <c r="AK3741" s="66"/>
      <c r="AL3741" s="66"/>
      <c r="AM3741" s="66"/>
      <c r="AN3741" s="66"/>
      <c r="AY3741" s="22">
        <v>0.80094465711209095</v>
      </c>
      <c r="BG3741" s="4"/>
      <c r="BH3741" s="72"/>
      <c r="BI3741" s="4"/>
      <c r="BJ3741" s="66"/>
      <c r="BV3741" s="66"/>
      <c r="BY3741" s="72"/>
      <c r="BZ3741" s="66"/>
      <c r="CA3741" s="4"/>
      <c r="CB3741" s="4"/>
    </row>
    <row r="3742" spans="1:80" hidden="1" x14ac:dyDescent="0.25">
      <c r="A3742" s="1" t="s">
        <v>480</v>
      </c>
      <c r="B3742" s="1" t="s">
        <v>392</v>
      </c>
      <c r="C3742" s="4" t="s">
        <v>382</v>
      </c>
      <c r="D3742" s="85">
        <v>2020</v>
      </c>
      <c r="E3742" s="71">
        <v>44116</v>
      </c>
      <c r="AK3742" s="66"/>
      <c r="AL3742" s="66"/>
      <c r="AM3742" s="66"/>
      <c r="AN3742" s="66"/>
      <c r="AY3742" s="22">
        <v>0.87299979807921635</v>
      </c>
      <c r="BG3742" s="4"/>
      <c r="BH3742" s="72"/>
      <c r="BI3742" s="4"/>
      <c r="BJ3742" s="66"/>
      <c r="BV3742" s="66"/>
      <c r="BY3742" s="72"/>
      <c r="BZ3742" s="66"/>
      <c r="CA3742" s="4"/>
      <c r="CB3742" s="4"/>
    </row>
    <row r="3743" spans="1:80" hidden="1" x14ac:dyDescent="0.25">
      <c r="A3743" s="1" t="s">
        <v>480</v>
      </c>
      <c r="B3743" s="1" t="s">
        <v>392</v>
      </c>
      <c r="C3743" s="4" t="s">
        <v>382</v>
      </c>
      <c r="D3743" s="85">
        <v>2020</v>
      </c>
      <c r="E3743" s="71">
        <v>44123</v>
      </c>
      <c r="AK3743" s="66"/>
      <c r="AL3743" s="66"/>
      <c r="AM3743" s="66"/>
      <c r="AN3743" s="66"/>
      <c r="AY3743" s="22">
        <v>0.93163487214867258</v>
      </c>
      <c r="BG3743" s="4"/>
      <c r="BH3743" s="72"/>
      <c r="BI3743" s="4"/>
      <c r="BJ3743" s="66"/>
      <c r="BV3743" s="66"/>
      <c r="BY3743" s="72"/>
      <c r="BZ3743" s="66"/>
      <c r="CA3743" s="4"/>
      <c r="CB3743" s="4"/>
    </row>
    <row r="3744" spans="1:80" hidden="1" x14ac:dyDescent="0.25">
      <c r="A3744" s="1" t="s">
        <v>480</v>
      </c>
      <c r="B3744" s="1" t="s">
        <v>392</v>
      </c>
      <c r="C3744" s="61" t="s">
        <v>383</v>
      </c>
      <c r="D3744" s="85">
        <v>2020</v>
      </c>
      <c r="E3744" s="3">
        <v>44078</v>
      </c>
      <c r="AK3744" s="66"/>
      <c r="AL3744" s="66"/>
      <c r="AM3744" s="66"/>
      <c r="AN3744" s="66"/>
      <c r="AY3744" s="22">
        <v>-1.5542175778947343E-3</v>
      </c>
      <c r="BG3744" s="4"/>
      <c r="BH3744" s="72"/>
      <c r="BI3744" s="4"/>
      <c r="BJ3744" s="66"/>
      <c r="BV3744" s="66"/>
      <c r="BY3744" s="72"/>
      <c r="BZ3744" s="66"/>
      <c r="CA3744" s="4"/>
      <c r="CB3744" s="4"/>
    </row>
    <row r="3745" spans="1:80" hidden="1" x14ac:dyDescent="0.25">
      <c r="A3745" s="1" t="s">
        <v>480</v>
      </c>
      <c r="B3745" s="1" t="s">
        <v>392</v>
      </c>
      <c r="C3745" s="61" t="s">
        <v>383</v>
      </c>
      <c r="D3745" s="85">
        <v>2020</v>
      </c>
      <c r="E3745" s="3">
        <v>44081</v>
      </c>
      <c r="AK3745" s="66"/>
      <c r="AL3745" s="66"/>
      <c r="AM3745" s="66"/>
      <c r="AN3745" s="66"/>
      <c r="AY3745" s="22">
        <v>7.5908624847300377E-2</v>
      </c>
      <c r="BG3745" s="4"/>
      <c r="BH3745" s="72"/>
      <c r="BI3745" s="4"/>
      <c r="BJ3745" s="66"/>
      <c r="BV3745" s="66"/>
      <c r="BY3745" s="72"/>
      <c r="BZ3745" s="66"/>
      <c r="CA3745" s="4"/>
      <c r="CB3745" s="4"/>
    </row>
    <row r="3746" spans="1:80" hidden="1" x14ac:dyDescent="0.25">
      <c r="A3746" s="1" t="s">
        <v>480</v>
      </c>
      <c r="B3746" s="1" t="s">
        <v>392</v>
      </c>
      <c r="C3746" s="61" t="s">
        <v>383</v>
      </c>
      <c r="D3746" s="85">
        <v>2020</v>
      </c>
      <c r="E3746" s="3">
        <v>44088</v>
      </c>
      <c r="AK3746" s="66"/>
      <c r="AL3746" s="66"/>
      <c r="AM3746" s="66"/>
      <c r="AN3746" s="66"/>
      <c r="AY3746" s="22">
        <v>0.10458256167946271</v>
      </c>
      <c r="BG3746" s="4"/>
      <c r="BH3746" s="72"/>
      <c r="BI3746" s="4"/>
      <c r="BJ3746" s="66"/>
      <c r="BV3746" s="66"/>
      <c r="BY3746" s="72"/>
      <c r="BZ3746" s="66"/>
      <c r="CA3746" s="4"/>
      <c r="CB3746" s="4"/>
    </row>
    <row r="3747" spans="1:80" hidden="1" x14ac:dyDescent="0.25">
      <c r="A3747" s="1" t="s">
        <v>480</v>
      </c>
      <c r="B3747" s="1" t="s">
        <v>392</v>
      </c>
      <c r="C3747" s="61" t="s">
        <v>383</v>
      </c>
      <c r="D3747" s="85">
        <v>2020</v>
      </c>
      <c r="E3747" s="3">
        <v>44091</v>
      </c>
      <c r="AK3747" s="66"/>
      <c r="AL3747" s="66"/>
      <c r="AM3747" s="66"/>
      <c r="AN3747" s="66"/>
      <c r="AY3747" s="22">
        <v>0.17587721586148314</v>
      </c>
      <c r="BG3747" s="4"/>
      <c r="BH3747" s="72"/>
      <c r="BI3747" s="4"/>
      <c r="BJ3747" s="66"/>
      <c r="BV3747" s="66"/>
      <c r="BY3747" s="72"/>
      <c r="BZ3747" s="66"/>
      <c r="CA3747" s="4"/>
      <c r="CB3747" s="4"/>
    </row>
    <row r="3748" spans="1:80" hidden="1" x14ac:dyDescent="0.25">
      <c r="A3748" s="1" t="s">
        <v>480</v>
      </c>
      <c r="B3748" s="1" t="s">
        <v>392</v>
      </c>
      <c r="C3748" s="61" t="s">
        <v>383</v>
      </c>
      <c r="D3748" s="85">
        <v>2020</v>
      </c>
      <c r="E3748" s="3">
        <v>44096</v>
      </c>
      <c r="AK3748" s="66"/>
      <c r="AL3748" s="66"/>
      <c r="AM3748" s="66"/>
      <c r="AN3748" s="66"/>
      <c r="AY3748" s="22">
        <v>0.30692008529471659</v>
      </c>
      <c r="BG3748" s="4"/>
      <c r="BH3748" s="72"/>
      <c r="BI3748" s="4"/>
      <c r="BJ3748" s="66"/>
      <c r="BV3748" s="66"/>
      <c r="BY3748" s="72"/>
      <c r="BZ3748" s="66"/>
      <c r="CA3748" s="4"/>
      <c r="CB3748" s="4"/>
    </row>
    <row r="3749" spans="1:80" hidden="1" x14ac:dyDescent="0.25">
      <c r="A3749" s="1" t="s">
        <v>480</v>
      </c>
      <c r="B3749" s="1" t="s">
        <v>392</v>
      </c>
      <c r="C3749" s="61" t="s">
        <v>383</v>
      </c>
      <c r="D3749" s="85">
        <v>2020</v>
      </c>
      <c r="E3749" s="3">
        <v>44099</v>
      </c>
      <c r="AK3749" s="66"/>
      <c r="AL3749" s="66"/>
      <c r="AM3749" s="66"/>
      <c r="AN3749" s="66"/>
      <c r="AY3749" s="22">
        <v>0.42658038460050662</v>
      </c>
      <c r="BG3749" s="4"/>
      <c r="BH3749" s="72"/>
      <c r="BI3749" s="4"/>
      <c r="BJ3749" s="66"/>
      <c r="BV3749" s="66"/>
      <c r="BY3749" s="72"/>
      <c r="BZ3749" s="66"/>
      <c r="CA3749" s="4"/>
      <c r="CB3749" s="4"/>
    </row>
    <row r="3750" spans="1:80" hidden="1" x14ac:dyDescent="0.25">
      <c r="A3750" s="1" t="s">
        <v>480</v>
      </c>
      <c r="B3750" s="1" t="s">
        <v>392</v>
      </c>
      <c r="C3750" s="61" t="s">
        <v>383</v>
      </c>
      <c r="D3750" s="85">
        <v>2020</v>
      </c>
      <c r="E3750" s="3">
        <v>44106</v>
      </c>
      <c r="AK3750" s="66"/>
      <c r="AL3750" s="66"/>
      <c r="AM3750" s="66"/>
      <c r="AN3750" s="66"/>
      <c r="AY3750" s="22">
        <v>0.67561120694754173</v>
      </c>
      <c r="BG3750" s="4"/>
      <c r="BH3750" s="72"/>
      <c r="BI3750" s="4"/>
      <c r="BJ3750" s="66"/>
      <c r="BV3750" s="66"/>
      <c r="BY3750" s="72"/>
      <c r="BZ3750" s="66"/>
      <c r="CA3750" s="4"/>
      <c r="CB3750" s="4"/>
    </row>
    <row r="3751" spans="1:80" hidden="1" x14ac:dyDescent="0.25">
      <c r="A3751" s="1" t="s">
        <v>480</v>
      </c>
      <c r="B3751" s="1" t="s">
        <v>392</v>
      </c>
      <c r="C3751" s="61" t="s">
        <v>383</v>
      </c>
      <c r="D3751" s="85">
        <v>2020</v>
      </c>
      <c r="E3751" s="3">
        <v>44109</v>
      </c>
      <c r="AK3751" s="66"/>
      <c r="AL3751" s="66"/>
      <c r="AM3751" s="66"/>
      <c r="AN3751" s="66"/>
      <c r="AY3751" s="22">
        <v>0.74083243889289796</v>
      </c>
      <c r="BG3751" s="4"/>
      <c r="BH3751" s="72"/>
      <c r="BI3751" s="4"/>
      <c r="BJ3751" s="66"/>
      <c r="BV3751" s="66"/>
      <c r="BY3751" s="72"/>
      <c r="BZ3751" s="66"/>
      <c r="CA3751" s="4"/>
      <c r="CB3751" s="4"/>
    </row>
    <row r="3752" spans="1:80" hidden="1" x14ac:dyDescent="0.25">
      <c r="A3752" s="1" t="s">
        <v>480</v>
      </c>
      <c r="B3752" s="1" t="s">
        <v>392</v>
      </c>
      <c r="C3752" s="61" t="s">
        <v>383</v>
      </c>
      <c r="D3752" s="85">
        <v>2020</v>
      </c>
      <c r="E3752" s="3">
        <v>44113</v>
      </c>
      <c r="AK3752" s="66"/>
      <c r="AL3752" s="66"/>
      <c r="AM3752" s="66"/>
      <c r="AN3752" s="66"/>
      <c r="AY3752" s="22">
        <v>0.78474647957002874</v>
      </c>
      <c r="BG3752" s="4"/>
      <c r="BH3752" s="72"/>
      <c r="BI3752" s="4"/>
      <c r="BJ3752" s="66"/>
      <c r="BV3752" s="66"/>
      <c r="BY3752" s="72"/>
      <c r="BZ3752" s="66"/>
      <c r="CA3752" s="4"/>
      <c r="CB3752" s="4"/>
    </row>
    <row r="3753" spans="1:80" hidden="1" x14ac:dyDescent="0.25">
      <c r="A3753" s="1" t="s">
        <v>480</v>
      </c>
      <c r="B3753" s="1" t="s">
        <v>392</v>
      </c>
      <c r="C3753" s="61" t="s">
        <v>383</v>
      </c>
      <c r="D3753" s="85">
        <v>2020</v>
      </c>
      <c r="E3753" s="3">
        <v>44116</v>
      </c>
      <c r="AK3753" s="66"/>
      <c r="AL3753" s="66"/>
      <c r="AM3753" s="66"/>
      <c r="AN3753" s="66"/>
      <c r="AY3753" s="22">
        <v>0.84363306241228331</v>
      </c>
      <c r="BG3753" s="4"/>
      <c r="BH3753" s="72"/>
      <c r="BI3753" s="4"/>
      <c r="BJ3753" s="66"/>
      <c r="BV3753" s="66"/>
      <c r="BY3753" s="72"/>
      <c r="BZ3753" s="66"/>
      <c r="CA3753" s="4"/>
      <c r="CB3753" s="4"/>
    </row>
    <row r="3754" spans="1:80" hidden="1" x14ac:dyDescent="0.25">
      <c r="A3754" s="1" t="s">
        <v>480</v>
      </c>
      <c r="B3754" s="1" t="s">
        <v>392</v>
      </c>
      <c r="C3754" s="61" t="s">
        <v>383</v>
      </c>
      <c r="D3754" s="85">
        <v>2020</v>
      </c>
      <c r="E3754" s="3">
        <v>44123</v>
      </c>
      <c r="AK3754" s="66"/>
      <c r="AL3754" s="66"/>
      <c r="AM3754" s="66"/>
      <c r="AN3754" s="66"/>
      <c r="AY3754" s="22">
        <v>0.88977685043049137</v>
      </c>
      <c r="BG3754" s="4"/>
      <c r="BH3754" s="72"/>
      <c r="BI3754" s="4"/>
      <c r="BJ3754" s="66"/>
      <c r="BV3754" s="66"/>
      <c r="BY3754" s="72"/>
      <c r="BZ3754" s="66"/>
      <c r="CA3754" s="4"/>
      <c r="CB3754" s="4"/>
    </row>
    <row r="3755" spans="1:80" hidden="1" x14ac:dyDescent="0.25">
      <c r="A3755" s="1" t="s">
        <v>480</v>
      </c>
      <c r="B3755" s="1" t="s">
        <v>392</v>
      </c>
      <c r="C3755" s="1" t="s">
        <v>384</v>
      </c>
      <c r="D3755" s="85">
        <v>2020</v>
      </c>
      <c r="E3755" s="71">
        <v>44078</v>
      </c>
      <c r="AK3755" s="66"/>
      <c r="AL3755" s="66"/>
      <c r="AM3755" s="66"/>
      <c r="AN3755" s="66"/>
      <c r="AY3755" s="22">
        <v>3.4083102354554437E-3</v>
      </c>
      <c r="BG3755" s="4"/>
      <c r="BH3755" s="72"/>
      <c r="BI3755" s="4"/>
      <c r="BJ3755" s="66"/>
      <c r="BV3755" s="66"/>
      <c r="BY3755" s="72"/>
      <c r="BZ3755" s="66"/>
      <c r="CA3755" s="4"/>
      <c r="CB3755" s="4"/>
    </row>
    <row r="3756" spans="1:80" hidden="1" x14ac:dyDescent="0.25">
      <c r="A3756" s="1" t="s">
        <v>480</v>
      </c>
      <c r="B3756" s="1" t="s">
        <v>392</v>
      </c>
      <c r="C3756" s="1" t="s">
        <v>384</v>
      </c>
      <c r="D3756" s="85">
        <v>2020</v>
      </c>
      <c r="E3756" s="71">
        <v>44081</v>
      </c>
      <c r="AK3756" s="66"/>
      <c r="AL3756" s="66"/>
      <c r="AM3756" s="66"/>
      <c r="AN3756" s="66"/>
      <c r="AY3756" s="22">
        <v>7.0372823098789769E-2</v>
      </c>
      <c r="BG3756" s="4"/>
      <c r="BH3756" s="72"/>
      <c r="BI3756" s="4"/>
      <c r="BJ3756" s="66"/>
      <c r="BV3756" s="66"/>
      <c r="BY3756" s="72"/>
      <c r="BZ3756" s="66"/>
      <c r="CA3756" s="4"/>
      <c r="CB3756" s="4"/>
    </row>
    <row r="3757" spans="1:80" hidden="1" x14ac:dyDescent="0.25">
      <c r="A3757" s="1" t="s">
        <v>480</v>
      </c>
      <c r="B3757" s="1" t="s">
        <v>392</v>
      </c>
      <c r="C3757" s="1" t="s">
        <v>384</v>
      </c>
      <c r="D3757" s="85">
        <v>2020</v>
      </c>
      <c r="E3757" s="71">
        <v>44088</v>
      </c>
      <c r="AK3757" s="66"/>
      <c r="AL3757" s="66"/>
      <c r="AM3757" s="66"/>
      <c r="AN3757" s="66"/>
      <c r="AY3757" s="22">
        <v>0.14600682975511009</v>
      </c>
      <c r="BG3757" s="4"/>
      <c r="BH3757" s="72"/>
      <c r="BI3757" s="4"/>
      <c r="BJ3757" s="66"/>
      <c r="BV3757" s="66"/>
      <c r="BY3757" s="72"/>
      <c r="BZ3757" s="66"/>
      <c r="CA3757" s="4"/>
      <c r="CB3757" s="4"/>
    </row>
    <row r="3758" spans="1:80" hidden="1" x14ac:dyDescent="0.25">
      <c r="A3758" s="1" t="s">
        <v>480</v>
      </c>
      <c r="B3758" s="1" t="s">
        <v>392</v>
      </c>
      <c r="C3758" s="1" t="s">
        <v>384</v>
      </c>
      <c r="D3758" s="85">
        <v>2020</v>
      </c>
      <c r="E3758" s="71">
        <v>44091</v>
      </c>
      <c r="AK3758" s="66"/>
      <c r="AL3758" s="66"/>
      <c r="AM3758" s="66"/>
      <c r="AN3758" s="66"/>
      <c r="AY3758" s="22">
        <v>0.24721749697470302</v>
      </c>
      <c r="BG3758" s="4"/>
      <c r="BH3758" s="72"/>
      <c r="BI3758" s="4"/>
      <c r="BJ3758" s="66"/>
      <c r="BV3758" s="66"/>
      <c r="BY3758" s="72"/>
      <c r="BZ3758" s="66"/>
      <c r="CA3758" s="4"/>
      <c r="CB3758" s="4"/>
    </row>
    <row r="3759" spans="1:80" hidden="1" x14ac:dyDescent="0.25">
      <c r="A3759" s="1" t="s">
        <v>480</v>
      </c>
      <c r="B3759" s="1" t="s">
        <v>392</v>
      </c>
      <c r="C3759" s="1" t="s">
        <v>384</v>
      </c>
      <c r="D3759" s="85">
        <v>2020</v>
      </c>
      <c r="E3759" s="71">
        <v>44096</v>
      </c>
      <c r="AK3759" s="66"/>
      <c r="AL3759" s="66"/>
      <c r="AM3759" s="66"/>
      <c r="AN3759" s="66"/>
      <c r="AY3759" s="22">
        <v>0.38413210756662169</v>
      </c>
      <c r="BG3759" s="4"/>
      <c r="BH3759" s="72"/>
      <c r="BI3759" s="4"/>
      <c r="BJ3759" s="66"/>
      <c r="BV3759" s="66"/>
      <c r="BY3759" s="72"/>
      <c r="BZ3759" s="66"/>
      <c r="CA3759" s="4"/>
      <c r="CB3759" s="4"/>
    </row>
    <row r="3760" spans="1:80" hidden="1" x14ac:dyDescent="0.25">
      <c r="A3760" s="1" t="s">
        <v>480</v>
      </c>
      <c r="B3760" s="1" t="s">
        <v>392</v>
      </c>
      <c r="C3760" s="1" t="s">
        <v>384</v>
      </c>
      <c r="D3760" s="85">
        <v>2020</v>
      </c>
      <c r="E3760" s="71">
        <v>44099</v>
      </c>
      <c r="AK3760" s="66"/>
      <c r="AL3760" s="66"/>
      <c r="AM3760" s="66"/>
      <c r="AN3760" s="66"/>
      <c r="AY3760" s="22">
        <v>0.47344849948702883</v>
      </c>
      <c r="BG3760" s="4"/>
      <c r="BH3760" s="72"/>
      <c r="BI3760" s="4"/>
      <c r="BJ3760" s="66"/>
      <c r="BV3760" s="66"/>
      <c r="BY3760" s="72"/>
      <c r="BZ3760" s="66"/>
      <c r="CA3760" s="4"/>
      <c r="CB3760" s="4"/>
    </row>
    <row r="3761" spans="1:80" hidden="1" x14ac:dyDescent="0.25">
      <c r="A3761" s="1" t="s">
        <v>480</v>
      </c>
      <c r="B3761" s="1" t="s">
        <v>392</v>
      </c>
      <c r="C3761" s="1" t="s">
        <v>384</v>
      </c>
      <c r="D3761" s="85">
        <v>2020</v>
      </c>
      <c r="E3761" s="71">
        <v>44106</v>
      </c>
      <c r="AK3761" s="66"/>
      <c r="AL3761" s="66"/>
      <c r="AM3761" s="66"/>
      <c r="AN3761" s="66"/>
      <c r="AY3761" s="22">
        <v>0.71261983805661733</v>
      </c>
      <c r="BG3761" s="4"/>
      <c r="BH3761" s="72"/>
      <c r="BI3761" s="4"/>
      <c r="BJ3761" s="66"/>
      <c r="BV3761" s="66"/>
      <c r="BY3761" s="72"/>
      <c r="BZ3761" s="66"/>
      <c r="CA3761" s="4"/>
      <c r="CB3761" s="4"/>
    </row>
    <row r="3762" spans="1:80" hidden="1" x14ac:dyDescent="0.25">
      <c r="A3762" s="1" t="s">
        <v>480</v>
      </c>
      <c r="B3762" s="1" t="s">
        <v>392</v>
      </c>
      <c r="C3762" s="1" t="s">
        <v>384</v>
      </c>
      <c r="D3762" s="85">
        <v>2020</v>
      </c>
      <c r="E3762" s="71">
        <v>44109</v>
      </c>
      <c r="AK3762" s="66"/>
      <c r="AL3762" s="66"/>
      <c r="AM3762" s="66"/>
      <c r="AN3762" s="66"/>
      <c r="AY3762" s="22">
        <v>0.78254111536238957</v>
      </c>
      <c r="BG3762" s="4"/>
      <c r="BH3762" s="72"/>
      <c r="BI3762" s="4"/>
      <c r="BJ3762" s="66"/>
      <c r="BV3762" s="66"/>
      <c r="BY3762" s="72"/>
      <c r="BZ3762" s="66"/>
      <c r="CA3762" s="4"/>
      <c r="CB3762" s="4"/>
    </row>
    <row r="3763" spans="1:80" hidden="1" x14ac:dyDescent="0.25">
      <c r="A3763" s="1" t="s">
        <v>480</v>
      </c>
      <c r="B3763" s="1" t="s">
        <v>392</v>
      </c>
      <c r="C3763" s="1" t="s">
        <v>384</v>
      </c>
      <c r="D3763" s="85">
        <v>2020</v>
      </c>
      <c r="E3763" s="71">
        <v>44113</v>
      </c>
      <c r="AK3763" s="66"/>
      <c r="AL3763" s="66"/>
      <c r="AM3763" s="66"/>
      <c r="AN3763" s="66"/>
      <c r="AY3763" s="22">
        <v>0.80401780891328423</v>
      </c>
      <c r="BG3763" s="4"/>
      <c r="BH3763" s="72"/>
      <c r="BI3763" s="4"/>
      <c r="BJ3763" s="66"/>
      <c r="BV3763" s="66"/>
      <c r="BY3763" s="72"/>
      <c r="BZ3763" s="66"/>
      <c r="CA3763" s="4"/>
      <c r="CB3763" s="4"/>
    </row>
    <row r="3764" spans="1:80" hidden="1" x14ac:dyDescent="0.25">
      <c r="A3764" s="1" t="s">
        <v>480</v>
      </c>
      <c r="B3764" s="1" t="s">
        <v>392</v>
      </c>
      <c r="C3764" s="1" t="s">
        <v>384</v>
      </c>
      <c r="D3764" s="85">
        <v>2020</v>
      </c>
      <c r="E3764" s="71">
        <v>44116</v>
      </c>
      <c r="AK3764" s="66"/>
      <c r="AL3764" s="66"/>
      <c r="AM3764" s="66"/>
      <c r="AN3764" s="66"/>
      <c r="AY3764" s="22">
        <v>0.88830038288585556</v>
      </c>
      <c r="BG3764" s="4"/>
      <c r="BH3764" s="72"/>
      <c r="BI3764" s="4"/>
      <c r="BJ3764" s="66"/>
      <c r="BV3764" s="66"/>
      <c r="BY3764" s="72"/>
      <c r="BZ3764" s="66"/>
      <c r="CA3764" s="4"/>
      <c r="CB3764" s="4"/>
    </row>
    <row r="3765" spans="1:80" hidden="1" x14ac:dyDescent="0.25">
      <c r="A3765" s="1" t="s">
        <v>480</v>
      </c>
      <c r="B3765" s="1" t="s">
        <v>392</v>
      </c>
      <c r="C3765" s="1" t="s">
        <v>384</v>
      </c>
      <c r="D3765" s="85">
        <v>2020</v>
      </c>
      <c r="E3765" s="71">
        <v>44123</v>
      </c>
      <c r="AK3765" s="66"/>
      <c r="AL3765" s="66"/>
      <c r="AM3765" s="66"/>
      <c r="AN3765" s="66"/>
      <c r="AY3765" s="22">
        <v>0.94466492118450418</v>
      </c>
      <c r="BG3765" s="4"/>
      <c r="BH3765" s="72"/>
      <c r="BI3765" s="4"/>
      <c r="BJ3765" s="66"/>
      <c r="BV3765" s="66"/>
      <c r="BY3765" s="72"/>
      <c r="BZ3765" s="66"/>
      <c r="CA3765" s="4"/>
      <c r="CB3765" s="4"/>
    </row>
    <row r="3766" spans="1:80" hidden="1" x14ac:dyDescent="0.25">
      <c r="A3766" s="1" t="s">
        <v>480</v>
      </c>
      <c r="B3766" s="1" t="s">
        <v>392</v>
      </c>
      <c r="C3766" s="50" t="s">
        <v>379</v>
      </c>
      <c r="D3766" s="85">
        <v>2020</v>
      </c>
      <c r="E3766" s="3">
        <v>44056</v>
      </c>
      <c r="AK3766" s="1"/>
      <c r="AL3766" s="1"/>
      <c r="BP3766" s="1">
        <v>3</v>
      </c>
      <c r="CB3766" s="4"/>
    </row>
    <row r="3767" spans="1:80" hidden="1" x14ac:dyDescent="0.25">
      <c r="A3767" s="1" t="s">
        <v>480</v>
      </c>
      <c r="B3767" s="1" t="s">
        <v>392</v>
      </c>
      <c r="C3767" s="50" t="s">
        <v>382</v>
      </c>
      <c r="D3767" s="85">
        <v>2020</v>
      </c>
      <c r="E3767" s="3">
        <v>44056</v>
      </c>
      <c r="AK3767" s="1"/>
      <c r="AL3767" s="1"/>
      <c r="BP3767" s="1">
        <v>3</v>
      </c>
      <c r="CB3767" s="4"/>
    </row>
    <row r="3768" spans="1:80" hidden="1" x14ac:dyDescent="0.25">
      <c r="A3768" s="1" t="s">
        <v>480</v>
      </c>
      <c r="B3768" s="1" t="s">
        <v>392</v>
      </c>
      <c r="C3768" s="49" t="s">
        <v>380</v>
      </c>
      <c r="D3768" s="85">
        <v>2020</v>
      </c>
      <c r="E3768" s="3">
        <v>44056</v>
      </c>
      <c r="AK3768" s="1"/>
      <c r="AL3768" s="1"/>
      <c r="BP3768" s="1">
        <v>3</v>
      </c>
      <c r="CB3768" s="4"/>
    </row>
    <row r="3769" spans="1:80" hidden="1" x14ac:dyDescent="0.25">
      <c r="A3769" s="1" t="s">
        <v>480</v>
      </c>
      <c r="B3769" s="1" t="s">
        <v>392</v>
      </c>
      <c r="C3769" s="49" t="s">
        <v>383</v>
      </c>
      <c r="D3769" s="85">
        <v>2020</v>
      </c>
      <c r="E3769" s="3">
        <v>44055</v>
      </c>
      <c r="AK3769" s="1"/>
      <c r="AL3769" s="1"/>
      <c r="BP3769" s="1">
        <v>3</v>
      </c>
      <c r="CB3769" s="4"/>
    </row>
    <row r="3770" spans="1:80" hidden="1" x14ac:dyDescent="0.25">
      <c r="A3770" s="1" t="s">
        <v>480</v>
      </c>
      <c r="B3770" s="1" t="s">
        <v>392</v>
      </c>
      <c r="C3770" s="49" t="s">
        <v>384</v>
      </c>
      <c r="D3770" s="85">
        <v>2020</v>
      </c>
      <c r="E3770" s="3">
        <v>44055</v>
      </c>
      <c r="AK3770" s="1"/>
      <c r="AL3770" s="1"/>
      <c r="BP3770" s="1">
        <v>3</v>
      </c>
      <c r="CB3770" s="4"/>
    </row>
    <row r="3771" spans="1:80" hidden="1" x14ac:dyDescent="0.25">
      <c r="A3771" s="1" t="s">
        <v>480</v>
      </c>
      <c r="B3771" s="1" t="s">
        <v>392</v>
      </c>
      <c r="C3771" s="50" t="s">
        <v>381</v>
      </c>
      <c r="D3771" s="85">
        <v>2020</v>
      </c>
      <c r="E3771" s="3">
        <v>44055</v>
      </c>
      <c r="AK3771" s="1"/>
      <c r="AL3771" s="1"/>
      <c r="BP3771" s="1">
        <v>3</v>
      </c>
      <c r="CB3771" s="4"/>
    </row>
    <row r="3772" spans="1:80" hidden="1" x14ac:dyDescent="0.25">
      <c r="A3772" s="1" t="s">
        <v>480</v>
      </c>
      <c r="B3772" s="1" t="s">
        <v>392</v>
      </c>
      <c r="C3772" s="53" t="s">
        <v>379</v>
      </c>
      <c r="D3772" s="85">
        <v>2020</v>
      </c>
      <c r="E3772" s="74">
        <v>44097</v>
      </c>
      <c r="AK3772" s="1"/>
      <c r="AL3772" s="1"/>
      <c r="BF3772" s="52">
        <v>42</v>
      </c>
      <c r="CB3772" s="4"/>
    </row>
    <row r="3773" spans="1:80" hidden="1" x14ac:dyDescent="0.25">
      <c r="A3773" s="1" t="s">
        <v>480</v>
      </c>
      <c r="B3773" s="1" t="s">
        <v>392</v>
      </c>
      <c r="C3773" s="53" t="s">
        <v>379</v>
      </c>
      <c r="D3773" s="85">
        <v>2020</v>
      </c>
      <c r="E3773" s="74">
        <v>44118</v>
      </c>
      <c r="AK3773" s="1"/>
      <c r="AL3773" s="1"/>
      <c r="BF3773" s="52">
        <v>89.85</v>
      </c>
      <c r="CB3773" s="4"/>
    </row>
    <row r="3774" spans="1:80" hidden="1" x14ac:dyDescent="0.25">
      <c r="A3774" s="1" t="s">
        <v>480</v>
      </c>
      <c r="B3774" s="1" t="s">
        <v>392</v>
      </c>
      <c r="C3774" s="53" t="s">
        <v>379</v>
      </c>
      <c r="D3774" s="85">
        <v>2020</v>
      </c>
      <c r="E3774" s="74">
        <v>44134</v>
      </c>
      <c r="AK3774" s="1"/>
      <c r="AL3774" s="1"/>
      <c r="BF3774" s="52">
        <v>319.85000000000002</v>
      </c>
      <c r="CB3774" s="4"/>
    </row>
    <row r="3775" spans="1:80" hidden="1" x14ac:dyDescent="0.25">
      <c r="A3775" s="1" t="s">
        <v>480</v>
      </c>
      <c r="B3775" s="1" t="s">
        <v>392</v>
      </c>
      <c r="C3775" s="53" t="s">
        <v>382</v>
      </c>
      <c r="D3775" s="85">
        <v>2020</v>
      </c>
      <c r="E3775" s="74">
        <v>44097</v>
      </c>
      <c r="AK3775" s="1"/>
      <c r="AL3775" s="1"/>
      <c r="BF3775" s="52">
        <v>45.15</v>
      </c>
      <c r="CB3775" s="4"/>
    </row>
    <row r="3776" spans="1:80" hidden="1" x14ac:dyDescent="0.25">
      <c r="A3776" s="1" t="s">
        <v>480</v>
      </c>
      <c r="B3776" s="1" t="s">
        <v>392</v>
      </c>
      <c r="C3776" s="53" t="s">
        <v>382</v>
      </c>
      <c r="D3776" s="85">
        <v>2020</v>
      </c>
      <c r="E3776" s="74">
        <v>44118</v>
      </c>
      <c r="AK3776" s="1"/>
      <c r="AL3776" s="1"/>
      <c r="BF3776" s="52">
        <v>117.1</v>
      </c>
      <c r="CB3776" s="4"/>
    </row>
    <row r="3777" spans="1:126" hidden="1" x14ac:dyDescent="0.25">
      <c r="A3777" s="1" t="s">
        <v>480</v>
      </c>
      <c r="B3777" s="1" t="s">
        <v>392</v>
      </c>
      <c r="C3777" s="53" t="s">
        <v>382</v>
      </c>
      <c r="D3777" s="85">
        <v>2020</v>
      </c>
      <c r="E3777" s="74">
        <v>44134</v>
      </c>
      <c r="AK3777" s="1"/>
      <c r="AL3777" s="1"/>
      <c r="BF3777" s="52">
        <v>295.5</v>
      </c>
      <c r="CB3777" s="4"/>
    </row>
    <row r="3778" spans="1:126" hidden="1" x14ac:dyDescent="0.25">
      <c r="A3778" s="1" t="s">
        <v>480</v>
      </c>
      <c r="B3778" s="1" t="s">
        <v>392</v>
      </c>
      <c r="C3778" s="55" t="s">
        <v>380</v>
      </c>
      <c r="D3778" s="85">
        <v>2020</v>
      </c>
      <c r="E3778" s="74">
        <v>44097</v>
      </c>
      <c r="AK3778" s="1"/>
      <c r="AL3778" s="1"/>
      <c r="BF3778" s="52">
        <v>41.1</v>
      </c>
      <c r="CB3778" s="4"/>
    </row>
    <row r="3779" spans="1:126" hidden="1" x14ac:dyDescent="0.25">
      <c r="A3779" s="1" t="s">
        <v>480</v>
      </c>
      <c r="B3779" s="1" t="s">
        <v>392</v>
      </c>
      <c r="C3779" s="55" t="s">
        <v>380</v>
      </c>
      <c r="D3779" s="85">
        <v>2020</v>
      </c>
      <c r="E3779" s="74">
        <v>44118</v>
      </c>
      <c r="AK3779" s="1"/>
      <c r="AL3779" s="1"/>
      <c r="BF3779" s="52">
        <v>110</v>
      </c>
      <c r="CB3779" s="4"/>
    </row>
    <row r="3780" spans="1:126" hidden="1" x14ac:dyDescent="0.25">
      <c r="A3780" s="1" t="s">
        <v>480</v>
      </c>
      <c r="B3780" s="1" t="s">
        <v>392</v>
      </c>
      <c r="C3780" s="55" t="s">
        <v>380</v>
      </c>
      <c r="D3780" s="85">
        <v>2020</v>
      </c>
      <c r="E3780" s="74">
        <v>44134</v>
      </c>
      <c r="AK3780" s="1"/>
      <c r="AL3780" s="1"/>
      <c r="BF3780" s="52">
        <v>350.1</v>
      </c>
      <c r="CB3780" s="4"/>
    </row>
    <row r="3781" spans="1:126" hidden="1" x14ac:dyDescent="0.25">
      <c r="A3781" s="1" t="s">
        <v>480</v>
      </c>
      <c r="B3781" s="1" t="s">
        <v>392</v>
      </c>
      <c r="C3781" s="55" t="s">
        <v>383</v>
      </c>
      <c r="D3781" s="85">
        <v>2020</v>
      </c>
      <c r="E3781" s="74">
        <v>44097</v>
      </c>
      <c r="AK3781" s="1"/>
      <c r="AL3781" s="1"/>
      <c r="BF3781" s="52">
        <v>38.5</v>
      </c>
      <c r="CB3781" s="4"/>
    </row>
    <row r="3782" spans="1:126" hidden="1" x14ac:dyDescent="0.25">
      <c r="A3782" s="1" t="s">
        <v>480</v>
      </c>
      <c r="B3782" s="1" t="s">
        <v>392</v>
      </c>
      <c r="C3782" s="55" t="s">
        <v>383</v>
      </c>
      <c r="D3782" s="85">
        <v>2020</v>
      </c>
      <c r="E3782" s="74">
        <v>44118</v>
      </c>
      <c r="AK3782" s="1"/>
      <c r="AL3782" s="1"/>
      <c r="BF3782" s="52">
        <v>116.25</v>
      </c>
      <c r="CB3782" s="4"/>
    </row>
    <row r="3783" spans="1:126" hidden="1" x14ac:dyDescent="0.25">
      <c r="A3783" s="1" t="s">
        <v>480</v>
      </c>
      <c r="B3783" s="1" t="s">
        <v>392</v>
      </c>
      <c r="C3783" s="55" t="s">
        <v>383</v>
      </c>
      <c r="D3783" s="85">
        <v>2020</v>
      </c>
      <c r="E3783" s="74">
        <v>44134</v>
      </c>
      <c r="AK3783" s="1"/>
      <c r="AL3783" s="1"/>
      <c r="BF3783" s="52">
        <v>340.35</v>
      </c>
      <c r="CB3783" s="4"/>
    </row>
    <row r="3784" spans="1:126" hidden="1" x14ac:dyDescent="0.25">
      <c r="A3784" s="1" t="s">
        <v>480</v>
      </c>
      <c r="B3784" s="1" t="s">
        <v>392</v>
      </c>
      <c r="C3784" s="55" t="s">
        <v>384</v>
      </c>
      <c r="D3784" s="85">
        <v>2020</v>
      </c>
      <c r="E3784" s="74">
        <v>44097</v>
      </c>
      <c r="AK3784" s="1"/>
      <c r="AL3784" s="1"/>
      <c r="BF3784" s="52">
        <v>53.5</v>
      </c>
      <c r="CB3784" s="4"/>
    </row>
    <row r="3785" spans="1:126" hidden="1" x14ac:dyDescent="0.25">
      <c r="A3785" s="1" t="s">
        <v>480</v>
      </c>
      <c r="B3785" s="1" t="s">
        <v>392</v>
      </c>
      <c r="C3785" s="55" t="s">
        <v>384</v>
      </c>
      <c r="D3785" s="85">
        <v>2020</v>
      </c>
      <c r="E3785" s="74">
        <v>44118</v>
      </c>
      <c r="AK3785" s="1"/>
      <c r="AL3785" s="1"/>
      <c r="BF3785" s="52">
        <v>124.8</v>
      </c>
      <c r="CB3785" s="4"/>
    </row>
    <row r="3786" spans="1:126" hidden="1" x14ac:dyDescent="0.25">
      <c r="A3786" s="1" t="s">
        <v>480</v>
      </c>
      <c r="B3786" s="1" t="s">
        <v>392</v>
      </c>
      <c r="C3786" s="55" t="s">
        <v>384</v>
      </c>
      <c r="D3786" s="85">
        <v>2020</v>
      </c>
      <c r="E3786" s="74">
        <v>44134</v>
      </c>
      <c r="AK3786" s="1"/>
      <c r="AL3786" s="1"/>
      <c r="BF3786" s="52">
        <v>380.25</v>
      </c>
      <c r="CB3786" s="4"/>
    </row>
    <row r="3787" spans="1:126" hidden="1" x14ac:dyDescent="0.25">
      <c r="A3787" s="1" t="s">
        <v>480</v>
      </c>
      <c r="B3787" s="1" t="s">
        <v>392</v>
      </c>
      <c r="C3787" s="53" t="s">
        <v>381</v>
      </c>
      <c r="D3787" s="85">
        <v>2020</v>
      </c>
      <c r="E3787" s="74">
        <v>44097</v>
      </c>
      <c r="AK3787" s="1"/>
      <c r="AL3787" s="1"/>
      <c r="BF3787" s="52">
        <v>42.85</v>
      </c>
      <c r="CB3787" s="4"/>
    </row>
    <row r="3788" spans="1:126" hidden="1" x14ac:dyDescent="0.25">
      <c r="A3788" s="1" t="s">
        <v>480</v>
      </c>
      <c r="B3788" s="1" t="s">
        <v>392</v>
      </c>
      <c r="C3788" s="53" t="s">
        <v>381</v>
      </c>
      <c r="D3788" s="85">
        <v>2020</v>
      </c>
      <c r="E3788" s="74">
        <v>44118</v>
      </c>
      <c r="AK3788" s="1"/>
      <c r="AL3788" s="1"/>
      <c r="BF3788" s="52">
        <v>136.65</v>
      </c>
      <c r="CB3788" s="4"/>
    </row>
    <row r="3789" spans="1:126" hidden="1" x14ac:dyDescent="0.25">
      <c r="A3789" s="1" t="s">
        <v>480</v>
      </c>
      <c r="B3789" s="1" t="s">
        <v>392</v>
      </c>
      <c r="C3789" s="53" t="s">
        <v>381</v>
      </c>
      <c r="D3789" s="85">
        <v>2020</v>
      </c>
      <c r="E3789" s="74">
        <v>44134</v>
      </c>
      <c r="AK3789" s="1"/>
      <c r="AL3789" s="1"/>
      <c r="BF3789" s="52">
        <v>356.75</v>
      </c>
      <c r="CB3789" s="4"/>
    </row>
    <row r="3790" spans="1:126" hidden="1" x14ac:dyDescent="0.25">
      <c r="A3790" s="1" t="s">
        <v>480</v>
      </c>
      <c r="B3790" s="1" t="s">
        <v>392</v>
      </c>
      <c r="C3790" s="58" t="s">
        <v>393</v>
      </c>
      <c r="D3790" s="85">
        <v>2020</v>
      </c>
      <c r="E3790" s="3">
        <v>44041</v>
      </c>
      <c r="AK3790" s="1"/>
      <c r="AL3790" s="1"/>
      <c r="CB3790" s="4"/>
      <c r="DP3790" s="21">
        <v>0.35919708698355801</v>
      </c>
      <c r="DQ3790" s="21">
        <v>0.34349504780888906</v>
      </c>
      <c r="DR3790" s="21">
        <v>0.34856018943642664</v>
      </c>
      <c r="DT3790" s="72">
        <f>DP3790</f>
        <v>0.35919708698355801</v>
      </c>
      <c r="DU3790" s="72">
        <f t="shared" ref="DU3790:DV3790" si="39">DQ3790</f>
        <v>0.34349504780888906</v>
      </c>
      <c r="DV3790" s="72">
        <f t="shared" si="39"/>
        <v>0.34856018943642664</v>
      </c>
    </row>
    <row r="3791" spans="1:126" hidden="1" x14ac:dyDescent="0.25">
      <c r="A3791" s="1" t="s">
        <v>480</v>
      </c>
      <c r="B3791" s="1" t="s">
        <v>392</v>
      </c>
      <c r="C3791" s="58" t="s">
        <v>393</v>
      </c>
      <c r="D3791" s="85">
        <v>2020</v>
      </c>
      <c r="E3791" s="3">
        <v>44042</v>
      </c>
      <c r="AK3791" s="1"/>
      <c r="AL3791" s="1"/>
      <c r="CB3791" s="4"/>
      <c r="DP3791" s="21">
        <v>0.356812480186672</v>
      </c>
      <c r="DQ3791" s="21">
        <v>0.34557461184476906</v>
      </c>
      <c r="DR3791" s="21">
        <v>0.35120809142800169</v>
      </c>
      <c r="DT3791" s="72">
        <f t="shared" ref="DT3791:DT3854" si="40">DP3791</f>
        <v>0.356812480186672</v>
      </c>
      <c r="DU3791" s="72">
        <f t="shared" ref="DU3791:DU3854" si="41">DQ3791</f>
        <v>0.34557461184476906</v>
      </c>
      <c r="DV3791" s="72">
        <f t="shared" ref="DV3791:DV3854" si="42">DR3791</f>
        <v>0.35120809142800169</v>
      </c>
    </row>
    <row r="3792" spans="1:126" hidden="1" x14ac:dyDescent="0.25">
      <c r="A3792" s="1" t="s">
        <v>480</v>
      </c>
      <c r="B3792" s="1" t="s">
        <v>392</v>
      </c>
      <c r="C3792" s="58" t="s">
        <v>393</v>
      </c>
      <c r="D3792" s="85">
        <v>2020</v>
      </c>
      <c r="E3792" s="3">
        <v>44043</v>
      </c>
      <c r="AK3792" s="1"/>
      <c r="AL3792" s="1"/>
      <c r="CB3792" s="4"/>
      <c r="DP3792" s="21">
        <v>0.35430236776889734</v>
      </c>
      <c r="DQ3792" s="21">
        <v>0.3464309029183667</v>
      </c>
      <c r="DR3792" s="21">
        <v>0.35217096487948352</v>
      </c>
      <c r="DT3792" s="72">
        <f t="shared" si="40"/>
        <v>0.35430236776889734</v>
      </c>
      <c r="DU3792" s="72">
        <f t="shared" si="41"/>
        <v>0.3464309029183667</v>
      </c>
      <c r="DV3792" s="72">
        <f t="shared" si="42"/>
        <v>0.35217096487948352</v>
      </c>
    </row>
    <row r="3793" spans="1:126" hidden="1" x14ac:dyDescent="0.25">
      <c r="A3793" s="1" t="s">
        <v>480</v>
      </c>
      <c r="B3793" s="1" t="s">
        <v>392</v>
      </c>
      <c r="C3793" s="58" t="s">
        <v>393</v>
      </c>
      <c r="D3793" s="85">
        <v>2020</v>
      </c>
      <c r="E3793" s="3">
        <v>44044</v>
      </c>
      <c r="AK3793" s="1"/>
      <c r="AL3793" s="1"/>
      <c r="CB3793" s="4"/>
      <c r="DP3793" s="21">
        <v>0.35191776097201133</v>
      </c>
      <c r="DQ3793" s="21">
        <v>0.34618624832591027</v>
      </c>
      <c r="DR3793" s="21">
        <v>0.35289311996809491</v>
      </c>
      <c r="DT3793" s="72">
        <f t="shared" si="40"/>
        <v>0.35191776097201133</v>
      </c>
      <c r="DU3793" s="72">
        <f t="shared" si="41"/>
        <v>0.34618624832591027</v>
      </c>
      <c r="DV3793" s="72">
        <f t="shared" si="42"/>
        <v>0.35289311996809491</v>
      </c>
    </row>
    <row r="3794" spans="1:126" hidden="1" x14ac:dyDescent="0.25">
      <c r="A3794" s="1" t="s">
        <v>480</v>
      </c>
      <c r="B3794" s="1" t="s">
        <v>392</v>
      </c>
      <c r="C3794" s="58" t="s">
        <v>393</v>
      </c>
      <c r="D3794" s="85">
        <v>2020</v>
      </c>
      <c r="E3794" s="3">
        <v>44045</v>
      </c>
      <c r="AK3794" s="1"/>
      <c r="AL3794" s="1"/>
      <c r="CB3794" s="4"/>
      <c r="DP3794" s="21">
        <v>0.34978416541690294</v>
      </c>
      <c r="DQ3794" s="21">
        <v>0.34630857562213851</v>
      </c>
      <c r="DR3794" s="21">
        <v>0.35409671178244717</v>
      </c>
      <c r="DT3794" s="72">
        <f t="shared" si="40"/>
        <v>0.34978416541690294</v>
      </c>
      <c r="DU3794" s="72">
        <f t="shared" si="41"/>
        <v>0.34630857562213851</v>
      </c>
      <c r="DV3794" s="72">
        <f t="shared" si="42"/>
        <v>0.35409671178244717</v>
      </c>
    </row>
    <row r="3795" spans="1:126" hidden="1" x14ac:dyDescent="0.25">
      <c r="A3795" s="1" t="s">
        <v>480</v>
      </c>
      <c r="B3795" s="1" t="s">
        <v>392</v>
      </c>
      <c r="C3795" s="58" t="s">
        <v>393</v>
      </c>
      <c r="D3795" s="85">
        <v>2020</v>
      </c>
      <c r="E3795" s="3">
        <v>44046</v>
      </c>
      <c r="AK3795" s="1"/>
      <c r="AL3795" s="1"/>
      <c r="CB3795" s="4"/>
      <c r="DP3795" s="21">
        <v>0.34815259234534934</v>
      </c>
      <c r="DQ3795" s="21">
        <v>0.3464309029183667</v>
      </c>
      <c r="DR3795" s="21">
        <v>0.35409671178244717</v>
      </c>
      <c r="DT3795" s="72">
        <f t="shared" si="40"/>
        <v>0.34815259234534934</v>
      </c>
      <c r="DU3795" s="72">
        <f t="shared" si="41"/>
        <v>0.3464309029183667</v>
      </c>
      <c r="DV3795" s="72">
        <f t="shared" si="42"/>
        <v>0.35409671178244717</v>
      </c>
    </row>
    <row r="3796" spans="1:126" hidden="1" x14ac:dyDescent="0.25">
      <c r="A3796" s="1" t="s">
        <v>480</v>
      </c>
      <c r="B3796" s="1" t="s">
        <v>392</v>
      </c>
      <c r="C3796" s="58" t="s">
        <v>393</v>
      </c>
      <c r="D3796" s="85">
        <v>2020</v>
      </c>
      <c r="E3796" s="3">
        <v>44047</v>
      </c>
      <c r="AK3796" s="1"/>
      <c r="AL3796" s="1"/>
      <c r="CB3796" s="4"/>
      <c r="DP3796" s="21">
        <v>0.34714854737823952</v>
      </c>
      <c r="DQ3796" s="21">
        <v>0.34532995725231264</v>
      </c>
      <c r="DR3796" s="21">
        <v>0.35361527505670626</v>
      </c>
      <c r="DT3796" s="72">
        <f t="shared" si="40"/>
        <v>0.34714854737823952</v>
      </c>
      <c r="DU3796" s="72">
        <f t="shared" si="41"/>
        <v>0.34532995725231264</v>
      </c>
      <c r="DV3796" s="72">
        <f t="shared" si="42"/>
        <v>0.35361527505670626</v>
      </c>
    </row>
    <row r="3797" spans="1:126" hidden="1" x14ac:dyDescent="0.25">
      <c r="A3797" s="1" t="s">
        <v>480</v>
      </c>
      <c r="B3797" s="1" t="s">
        <v>392</v>
      </c>
      <c r="C3797" s="58" t="s">
        <v>393</v>
      </c>
      <c r="D3797" s="85">
        <v>2020</v>
      </c>
      <c r="E3797" s="3">
        <v>44048</v>
      </c>
      <c r="AK3797" s="1"/>
      <c r="AL3797" s="1"/>
      <c r="CB3797" s="4"/>
      <c r="DP3797" s="21">
        <v>0.34639551365290705</v>
      </c>
      <c r="DQ3797" s="21">
        <v>0.34422901158625846</v>
      </c>
      <c r="DR3797" s="21">
        <v>0.35289311996809491</v>
      </c>
      <c r="DT3797" s="72">
        <f t="shared" si="40"/>
        <v>0.34639551365290705</v>
      </c>
      <c r="DU3797" s="72">
        <f t="shared" si="41"/>
        <v>0.34422901158625846</v>
      </c>
      <c r="DV3797" s="72">
        <f t="shared" si="42"/>
        <v>0.35289311996809491</v>
      </c>
    </row>
    <row r="3798" spans="1:126" hidden="1" x14ac:dyDescent="0.25">
      <c r="A3798" s="1" t="s">
        <v>480</v>
      </c>
      <c r="B3798" s="1" t="s">
        <v>392</v>
      </c>
      <c r="C3798" s="58" t="s">
        <v>393</v>
      </c>
      <c r="D3798" s="85">
        <v>2020</v>
      </c>
      <c r="E3798" s="3">
        <v>44049</v>
      </c>
      <c r="AK3798" s="1"/>
      <c r="AL3798" s="1"/>
      <c r="CB3798" s="4"/>
      <c r="DP3798" s="21">
        <v>0.34539146868579718</v>
      </c>
      <c r="DQ3798" s="21">
        <v>0.34398435699380198</v>
      </c>
      <c r="DR3798" s="21">
        <v>0.35313383833096534</v>
      </c>
      <c r="DT3798" s="72">
        <f t="shared" si="40"/>
        <v>0.34539146868579718</v>
      </c>
      <c r="DU3798" s="72">
        <f t="shared" si="41"/>
        <v>0.34398435699380198</v>
      </c>
      <c r="DV3798" s="72">
        <f t="shared" si="42"/>
        <v>0.35313383833096534</v>
      </c>
    </row>
    <row r="3799" spans="1:126" hidden="1" x14ac:dyDescent="0.25">
      <c r="A3799" s="1" t="s">
        <v>480</v>
      </c>
      <c r="B3799" s="1" t="s">
        <v>392</v>
      </c>
      <c r="C3799" s="58" t="s">
        <v>393</v>
      </c>
      <c r="D3799" s="85">
        <v>2020</v>
      </c>
      <c r="E3799" s="3">
        <v>44050</v>
      </c>
      <c r="AK3799" s="1"/>
      <c r="AL3799" s="1"/>
      <c r="CB3799" s="4"/>
      <c r="DP3799" s="21">
        <v>0.34350888437246618</v>
      </c>
      <c r="DQ3799" s="21">
        <v>0.34398435699380198</v>
      </c>
      <c r="DR3799" s="21">
        <v>0.3531338383309654</v>
      </c>
      <c r="DT3799" s="72">
        <f t="shared" si="40"/>
        <v>0.34350888437246618</v>
      </c>
      <c r="DU3799" s="72">
        <f t="shared" si="41"/>
        <v>0.34398435699380198</v>
      </c>
      <c r="DV3799" s="72">
        <f t="shared" si="42"/>
        <v>0.3531338383309654</v>
      </c>
    </row>
    <row r="3800" spans="1:126" hidden="1" x14ac:dyDescent="0.25">
      <c r="A3800" s="1" t="s">
        <v>480</v>
      </c>
      <c r="B3800" s="1" t="s">
        <v>392</v>
      </c>
      <c r="C3800" s="58" t="s">
        <v>393</v>
      </c>
      <c r="D3800" s="85">
        <v>2020</v>
      </c>
      <c r="E3800" s="3">
        <v>44051</v>
      </c>
      <c r="AK3800" s="1"/>
      <c r="AL3800" s="1"/>
      <c r="CB3800" s="4"/>
      <c r="DP3800" s="21">
        <v>0.34112427757558023</v>
      </c>
      <c r="DQ3800" s="21">
        <v>0.34361737510511725</v>
      </c>
      <c r="DR3800" s="21">
        <v>0.35193024651661303</v>
      </c>
      <c r="DT3800" s="72">
        <f t="shared" si="40"/>
        <v>0.34112427757558023</v>
      </c>
      <c r="DU3800" s="72">
        <f t="shared" si="41"/>
        <v>0.34361737510511725</v>
      </c>
      <c r="DV3800" s="72">
        <f t="shared" si="42"/>
        <v>0.35193024651661303</v>
      </c>
    </row>
    <row r="3801" spans="1:126" hidden="1" x14ac:dyDescent="0.25">
      <c r="A3801" s="1" t="s">
        <v>480</v>
      </c>
      <c r="B3801" s="1" t="s">
        <v>392</v>
      </c>
      <c r="C3801" s="58" t="s">
        <v>393</v>
      </c>
      <c r="D3801" s="85">
        <v>2020</v>
      </c>
      <c r="E3801" s="3">
        <v>44052</v>
      </c>
      <c r="AK3801" s="1"/>
      <c r="AL3801" s="1"/>
      <c r="CB3801" s="4"/>
      <c r="DP3801" s="21">
        <v>0.34062225509202532</v>
      </c>
      <c r="DQ3801" s="21">
        <v>0.34251642943906313</v>
      </c>
      <c r="DR3801" s="21">
        <v>0.35096737306513126</v>
      </c>
      <c r="DT3801" s="72">
        <f t="shared" si="40"/>
        <v>0.34062225509202532</v>
      </c>
      <c r="DU3801" s="72">
        <f t="shared" si="41"/>
        <v>0.34251642943906313</v>
      </c>
      <c r="DV3801" s="72">
        <f t="shared" si="42"/>
        <v>0.35096737306513126</v>
      </c>
    </row>
    <row r="3802" spans="1:126" hidden="1" x14ac:dyDescent="0.25">
      <c r="A3802" s="1" t="s">
        <v>480</v>
      </c>
      <c r="B3802" s="1" t="s">
        <v>392</v>
      </c>
      <c r="C3802" s="58" t="s">
        <v>393</v>
      </c>
      <c r="D3802" s="85">
        <v>2020</v>
      </c>
      <c r="E3802" s="3">
        <v>44053</v>
      </c>
      <c r="AK3802" s="1"/>
      <c r="AL3802" s="1"/>
      <c r="CB3802" s="4"/>
      <c r="DP3802" s="21">
        <v>0.33886517639958302</v>
      </c>
      <c r="DQ3802" s="21">
        <v>0.34190479295792198</v>
      </c>
      <c r="DR3802" s="21">
        <v>0.35048593633939029</v>
      </c>
      <c r="DT3802" s="72">
        <f t="shared" si="40"/>
        <v>0.33886517639958302</v>
      </c>
      <c r="DU3802" s="72">
        <f t="shared" si="41"/>
        <v>0.34190479295792198</v>
      </c>
      <c r="DV3802" s="72">
        <f t="shared" si="42"/>
        <v>0.35048593633939029</v>
      </c>
    </row>
    <row r="3803" spans="1:126" hidden="1" x14ac:dyDescent="0.25">
      <c r="A3803" s="1" t="s">
        <v>480</v>
      </c>
      <c r="B3803" s="1" t="s">
        <v>392</v>
      </c>
      <c r="C3803" s="58" t="s">
        <v>393</v>
      </c>
      <c r="D3803" s="85">
        <v>2020</v>
      </c>
      <c r="E3803" s="3">
        <v>44054</v>
      </c>
      <c r="AK3803" s="1"/>
      <c r="AL3803" s="1"/>
      <c r="CB3803" s="4"/>
      <c r="DP3803" s="21">
        <v>0.33723360332802949</v>
      </c>
      <c r="DQ3803" s="21">
        <v>0.3409261745880961</v>
      </c>
      <c r="DR3803" s="21">
        <v>0.34988414043221416</v>
      </c>
      <c r="DT3803" s="72">
        <f t="shared" si="40"/>
        <v>0.33723360332802949</v>
      </c>
      <c r="DU3803" s="72">
        <f t="shared" si="41"/>
        <v>0.3409261745880961</v>
      </c>
      <c r="DV3803" s="72">
        <f t="shared" si="42"/>
        <v>0.34988414043221416</v>
      </c>
    </row>
    <row r="3804" spans="1:126" hidden="1" x14ac:dyDescent="0.25">
      <c r="A3804" s="1" t="s">
        <v>480</v>
      </c>
      <c r="B3804" s="1" t="s">
        <v>392</v>
      </c>
      <c r="C3804" s="58" t="s">
        <v>393</v>
      </c>
      <c r="D3804" s="85">
        <v>2020</v>
      </c>
      <c r="E3804" s="3">
        <v>44055</v>
      </c>
      <c r="AK3804" s="1"/>
      <c r="AL3804" s="1"/>
      <c r="CB3804" s="4"/>
      <c r="DP3804" s="21">
        <v>0.33610405274003086</v>
      </c>
      <c r="DQ3804" s="21">
        <v>0.34031453810695489</v>
      </c>
      <c r="DR3804" s="21">
        <v>0.35000449961364938</v>
      </c>
      <c r="DT3804" s="72">
        <f t="shared" si="40"/>
        <v>0.33610405274003086</v>
      </c>
      <c r="DU3804" s="72">
        <f t="shared" si="41"/>
        <v>0.34031453810695489</v>
      </c>
      <c r="DV3804" s="72">
        <f t="shared" si="42"/>
        <v>0.35000449961364938</v>
      </c>
    </row>
    <row r="3805" spans="1:126" hidden="1" x14ac:dyDescent="0.25">
      <c r="A3805" s="1" t="s">
        <v>480</v>
      </c>
      <c r="B3805" s="1" t="s">
        <v>392</v>
      </c>
      <c r="C3805" s="58" t="s">
        <v>393</v>
      </c>
      <c r="D3805" s="85">
        <v>2020</v>
      </c>
      <c r="E3805" s="3">
        <v>44056</v>
      </c>
      <c r="AK3805" s="1"/>
      <c r="AL3805" s="1"/>
      <c r="CB3805" s="4"/>
      <c r="DP3805" s="21">
        <v>0.33497450215203223</v>
      </c>
      <c r="DQ3805" s="21">
        <v>0.33958057432958544</v>
      </c>
      <c r="DR3805" s="21">
        <v>0.3490416261621675</v>
      </c>
      <c r="DT3805" s="72">
        <f t="shared" si="40"/>
        <v>0.33497450215203223</v>
      </c>
      <c r="DU3805" s="72">
        <f t="shared" si="41"/>
        <v>0.33958057432958544</v>
      </c>
      <c r="DV3805" s="72">
        <f t="shared" si="42"/>
        <v>0.3490416261621675</v>
      </c>
    </row>
    <row r="3806" spans="1:126" hidden="1" x14ac:dyDescent="0.25">
      <c r="A3806" s="1" t="s">
        <v>480</v>
      </c>
      <c r="B3806" s="1" t="s">
        <v>392</v>
      </c>
      <c r="C3806" s="58" t="s">
        <v>393</v>
      </c>
      <c r="D3806" s="85">
        <v>2020</v>
      </c>
      <c r="E3806" s="3">
        <v>44057</v>
      </c>
      <c r="AK3806" s="1"/>
      <c r="AL3806" s="1"/>
      <c r="CB3806" s="4"/>
      <c r="DP3806" s="21">
        <v>0.33271540097603503</v>
      </c>
      <c r="DQ3806" s="21">
        <v>0.33860195595975962</v>
      </c>
      <c r="DR3806" s="21">
        <v>0.34747695680350954</v>
      </c>
      <c r="DT3806" s="72">
        <f t="shared" si="40"/>
        <v>0.33271540097603503</v>
      </c>
      <c r="DU3806" s="72">
        <f t="shared" si="41"/>
        <v>0.33860195595975962</v>
      </c>
      <c r="DV3806" s="72">
        <f t="shared" si="42"/>
        <v>0.34747695680350954</v>
      </c>
    </row>
    <row r="3807" spans="1:126" hidden="1" x14ac:dyDescent="0.25">
      <c r="A3807" s="1" t="s">
        <v>480</v>
      </c>
      <c r="B3807" s="1" t="s">
        <v>392</v>
      </c>
      <c r="C3807" s="58" t="s">
        <v>393</v>
      </c>
      <c r="D3807" s="85">
        <v>2020</v>
      </c>
      <c r="E3807" s="3">
        <v>44058</v>
      </c>
      <c r="AK3807" s="1"/>
      <c r="AL3807" s="1"/>
      <c r="CB3807" s="4"/>
      <c r="DP3807" s="21">
        <v>0.33183686162981385</v>
      </c>
      <c r="DQ3807" s="21">
        <v>0.33762333758993374</v>
      </c>
      <c r="DR3807" s="21">
        <v>0.34675480171489814</v>
      </c>
      <c r="DT3807" s="72">
        <f t="shared" si="40"/>
        <v>0.33183686162981385</v>
      </c>
      <c r="DU3807" s="72">
        <f t="shared" si="41"/>
        <v>0.33762333758993374</v>
      </c>
      <c r="DV3807" s="72">
        <f t="shared" si="42"/>
        <v>0.34675480171489814</v>
      </c>
    </row>
    <row r="3808" spans="1:126" hidden="1" x14ac:dyDescent="0.25">
      <c r="A3808" s="1" t="s">
        <v>480</v>
      </c>
      <c r="B3808" s="1" t="s">
        <v>392</v>
      </c>
      <c r="C3808" s="58" t="s">
        <v>393</v>
      </c>
      <c r="D3808" s="85">
        <v>2020</v>
      </c>
      <c r="E3808" s="3">
        <v>44059</v>
      </c>
      <c r="AK3808" s="1"/>
      <c r="AL3808" s="1"/>
      <c r="CB3808" s="4"/>
      <c r="DP3808" s="21">
        <v>0.33045629980003777</v>
      </c>
      <c r="DQ3808" s="21">
        <v>0.3366447192201078</v>
      </c>
      <c r="DR3808" s="21">
        <v>0.34591228744485158</v>
      </c>
      <c r="DT3808" s="72">
        <f t="shared" si="40"/>
        <v>0.33045629980003777</v>
      </c>
      <c r="DU3808" s="72">
        <f t="shared" si="41"/>
        <v>0.3366447192201078</v>
      </c>
      <c r="DV3808" s="72">
        <f t="shared" si="42"/>
        <v>0.34591228744485158</v>
      </c>
    </row>
    <row r="3809" spans="1:126" hidden="1" x14ac:dyDescent="0.25">
      <c r="A3809" s="1" t="s">
        <v>480</v>
      </c>
      <c r="B3809" s="1" t="s">
        <v>392</v>
      </c>
      <c r="C3809" s="58" t="s">
        <v>393</v>
      </c>
      <c r="D3809" s="85">
        <v>2020</v>
      </c>
      <c r="E3809" s="3">
        <v>44060</v>
      </c>
      <c r="AK3809" s="1"/>
      <c r="AL3809" s="1"/>
      <c r="CB3809" s="4"/>
      <c r="DP3809" s="21">
        <v>0.32970326607470535</v>
      </c>
      <c r="DQ3809" s="21">
        <v>0.33566610085028192</v>
      </c>
      <c r="DR3809" s="21">
        <v>0.34555120990054583</v>
      </c>
      <c r="DT3809" s="72">
        <f t="shared" si="40"/>
        <v>0.32970326607470535</v>
      </c>
      <c r="DU3809" s="72">
        <f t="shared" si="41"/>
        <v>0.33566610085028192</v>
      </c>
      <c r="DV3809" s="72">
        <f t="shared" si="42"/>
        <v>0.34555120990054583</v>
      </c>
    </row>
    <row r="3810" spans="1:126" hidden="1" x14ac:dyDescent="0.25">
      <c r="A3810" s="1" t="s">
        <v>480</v>
      </c>
      <c r="B3810" s="1" t="s">
        <v>392</v>
      </c>
      <c r="C3810" s="58" t="s">
        <v>393</v>
      </c>
      <c r="D3810" s="85">
        <v>2020</v>
      </c>
      <c r="E3810" s="3">
        <v>44061</v>
      </c>
      <c r="AK3810" s="1"/>
      <c r="AL3810" s="1"/>
      <c r="CB3810" s="4"/>
      <c r="DP3810" s="21">
        <v>0.3298287716955941</v>
      </c>
      <c r="DQ3810" s="21">
        <v>0.33517679166536896</v>
      </c>
      <c r="DR3810" s="21">
        <v>0.34519013235624019</v>
      </c>
      <c r="DT3810" s="72">
        <f t="shared" si="40"/>
        <v>0.3298287716955941</v>
      </c>
      <c r="DU3810" s="72">
        <f t="shared" si="41"/>
        <v>0.33517679166536896</v>
      </c>
      <c r="DV3810" s="72">
        <f t="shared" si="42"/>
        <v>0.34519013235624019</v>
      </c>
    </row>
    <row r="3811" spans="1:126" hidden="1" x14ac:dyDescent="0.25">
      <c r="A3811" s="1" t="s">
        <v>480</v>
      </c>
      <c r="B3811" s="1" t="s">
        <v>392</v>
      </c>
      <c r="C3811" s="58" t="s">
        <v>393</v>
      </c>
      <c r="D3811" s="85">
        <v>2020</v>
      </c>
      <c r="E3811" s="3">
        <v>44062</v>
      </c>
      <c r="AK3811" s="1"/>
      <c r="AL3811" s="1"/>
      <c r="CB3811" s="4"/>
      <c r="DP3811" s="21">
        <v>0.32869922110759553</v>
      </c>
      <c r="DQ3811" s="21">
        <v>0.33542144625782544</v>
      </c>
      <c r="DR3811" s="21">
        <v>0.34446797726762879</v>
      </c>
      <c r="DT3811" s="72">
        <f t="shared" si="40"/>
        <v>0.32869922110759553</v>
      </c>
      <c r="DU3811" s="72">
        <f t="shared" si="41"/>
        <v>0.33542144625782544</v>
      </c>
      <c r="DV3811" s="72">
        <f t="shared" si="42"/>
        <v>0.34446797726762879</v>
      </c>
    </row>
    <row r="3812" spans="1:126" hidden="1" x14ac:dyDescent="0.25">
      <c r="A3812" s="1" t="s">
        <v>480</v>
      </c>
      <c r="B3812" s="1" t="s">
        <v>392</v>
      </c>
      <c r="C3812" s="58" t="s">
        <v>393</v>
      </c>
      <c r="D3812" s="85">
        <v>2020</v>
      </c>
      <c r="E3812" s="3">
        <v>44063</v>
      </c>
      <c r="AK3812" s="1"/>
      <c r="AL3812" s="1"/>
      <c r="CB3812" s="4"/>
      <c r="DP3812" s="21">
        <v>0.32782068176137436</v>
      </c>
      <c r="DQ3812" s="21">
        <v>0.33517679166536896</v>
      </c>
      <c r="DR3812" s="21">
        <v>0.34434761808619352</v>
      </c>
      <c r="DT3812" s="72">
        <f t="shared" si="40"/>
        <v>0.32782068176137436</v>
      </c>
      <c r="DU3812" s="72">
        <f t="shared" si="41"/>
        <v>0.33517679166536896</v>
      </c>
      <c r="DV3812" s="72">
        <f t="shared" si="42"/>
        <v>0.34434761808619352</v>
      </c>
    </row>
    <row r="3813" spans="1:126" hidden="1" x14ac:dyDescent="0.25">
      <c r="A3813" s="1" t="s">
        <v>480</v>
      </c>
      <c r="B3813" s="1" t="s">
        <v>392</v>
      </c>
      <c r="C3813" s="58" t="s">
        <v>393</v>
      </c>
      <c r="D3813" s="85">
        <v>2020</v>
      </c>
      <c r="E3813" s="3">
        <v>44064</v>
      </c>
      <c r="AK3813" s="1"/>
      <c r="AL3813" s="1"/>
      <c r="CB3813" s="4"/>
      <c r="DP3813" s="21">
        <v>0.3298287716955941</v>
      </c>
      <c r="DQ3813" s="21">
        <v>0.33517679166536896</v>
      </c>
      <c r="DR3813" s="21">
        <v>0.34470869563049922</v>
      </c>
      <c r="DT3813" s="72">
        <f t="shared" si="40"/>
        <v>0.3298287716955941</v>
      </c>
      <c r="DU3813" s="72">
        <f t="shared" si="41"/>
        <v>0.33517679166536896</v>
      </c>
      <c r="DV3813" s="72">
        <f t="shared" si="42"/>
        <v>0.34470869563049922</v>
      </c>
    </row>
    <row r="3814" spans="1:126" hidden="1" x14ac:dyDescent="0.25">
      <c r="A3814" s="1" t="s">
        <v>480</v>
      </c>
      <c r="B3814" s="1" t="s">
        <v>392</v>
      </c>
      <c r="C3814" s="58" t="s">
        <v>393</v>
      </c>
      <c r="D3814" s="85">
        <v>2020</v>
      </c>
      <c r="E3814" s="3">
        <v>44065</v>
      </c>
      <c r="AK3814" s="1"/>
      <c r="AL3814" s="1"/>
      <c r="CB3814" s="4"/>
      <c r="DP3814" s="21">
        <v>0.33007978293737161</v>
      </c>
      <c r="DQ3814" s="21">
        <v>0.33591075544273835</v>
      </c>
      <c r="DR3814" s="21">
        <v>0.34446797726762879</v>
      </c>
      <c r="DT3814" s="72">
        <f t="shared" si="40"/>
        <v>0.33007978293737161</v>
      </c>
      <c r="DU3814" s="72">
        <f t="shared" si="41"/>
        <v>0.33591075544273835</v>
      </c>
      <c r="DV3814" s="72">
        <f t="shared" si="42"/>
        <v>0.34446797726762879</v>
      </c>
    </row>
    <row r="3815" spans="1:126" hidden="1" x14ac:dyDescent="0.25">
      <c r="A3815" s="1" t="s">
        <v>480</v>
      </c>
      <c r="B3815" s="1" t="s">
        <v>392</v>
      </c>
      <c r="C3815" s="58" t="s">
        <v>393</v>
      </c>
      <c r="D3815" s="85">
        <v>2020</v>
      </c>
      <c r="E3815" s="3">
        <v>44066</v>
      </c>
      <c r="AK3815" s="1"/>
      <c r="AL3815" s="1"/>
      <c r="CB3815" s="4"/>
      <c r="DP3815" s="21">
        <v>0.33007978293737161</v>
      </c>
      <c r="DQ3815" s="21">
        <v>0.33591075544273835</v>
      </c>
      <c r="DR3815" s="21">
        <v>0.3442272589047583</v>
      </c>
      <c r="DT3815" s="72">
        <f t="shared" si="40"/>
        <v>0.33007978293737161</v>
      </c>
      <c r="DU3815" s="72">
        <f t="shared" si="41"/>
        <v>0.33591075544273835</v>
      </c>
      <c r="DV3815" s="72">
        <f t="shared" si="42"/>
        <v>0.3442272589047583</v>
      </c>
    </row>
    <row r="3816" spans="1:126" hidden="1" x14ac:dyDescent="0.25">
      <c r="A3816" s="1" t="s">
        <v>480</v>
      </c>
      <c r="B3816" s="1" t="s">
        <v>392</v>
      </c>
      <c r="C3816" s="58" t="s">
        <v>393</v>
      </c>
      <c r="D3816" s="85">
        <v>2020</v>
      </c>
      <c r="E3816" s="3">
        <v>44067</v>
      </c>
      <c r="AK3816" s="1"/>
      <c r="AL3816" s="1"/>
      <c r="CB3816" s="4"/>
      <c r="DP3816" s="21">
        <v>0.33083281666270403</v>
      </c>
      <c r="DQ3816" s="21">
        <v>0.3366447192201078</v>
      </c>
      <c r="DR3816" s="21">
        <v>0.34410689972332309</v>
      </c>
      <c r="DT3816" s="72">
        <f t="shared" si="40"/>
        <v>0.33083281666270403</v>
      </c>
      <c r="DU3816" s="72">
        <f t="shared" si="41"/>
        <v>0.3366447192201078</v>
      </c>
      <c r="DV3816" s="72">
        <f t="shared" si="42"/>
        <v>0.34410689972332309</v>
      </c>
    </row>
    <row r="3817" spans="1:126" hidden="1" x14ac:dyDescent="0.25">
      <c r="A3817" s="1" t="s">
        <v>480</v>
      </c>
      <c r="B3817" s="1" t="s">
        <v>392</v>
      </c>
      <c r="C3817" s="58" t="s">
        <v>393</v>
      </c>
      <c r="D3817" s="85">
        <v>2020</v>
      </c>
      <c r="E3817" s="3">
        <v>44068</v>
      </c>
      <c r="AK3817" s="1"/>
      <c r="AL3817" s="1"/>
      <c r="CB3817" s="4"/>
      <c r="DP3817" s="21">
        <v>0.33007978293737161</v>
      </c>
      <c r="DQ3817" s="21">
        <v>0.33688937381256429</v>
      </c>
      <c r="DR3817" s="21">
        <v>0.34446797726762879</v>
      </c>
      <c r="DT3817" s="72">
        <f t="shared" si="40"/>
        <v>0.33007978293737161</v>
      </c>
      <c r="DU3817" s="72">
        <f t="shared" si="41"/>
        <v>0.33688937381256429</v>
      </c>
      <c r="DV3817" s="72">
        <f t="shared" si="42"/>
        <v>0.34446797726762879</v>
      </c>
    </row>
    <row r="3818" spans="1:126" hidden="1" x14ac:dyDescent="0.25">
      <c r="A3818" s="1" t="s">
        <v>480</v>
      </c>
      <c r="B3818" s="1" t="s">
        <v>392</v>
      </c>
      <c r="C3818" s="58" t="s">
        <v>393</v>
      </c>
      <c r="D3818" s="85">
        <v>2020</v>
      </c>
      <c r="E3818" s="3">
        <v>44069</v>
      </c>
      <c r="AK3818" s="1"/>
      <c r="AL3818" s="1"/>
      <c r="CB3818" s="4"/>
      <c r="DP3818" s="21">
        <v>0.32907573797026168</v>
      </c>
      <c r="DQ3818" s="21">
        <v>0.33591075544273835</v>
      </c>
      <c r="DR3818" s="21">
        <v>0.34374582217901739</v>
      </c>
      <c r="DT3818" s="72">
        <f t="shared" si="40"/>
        <v>0.32907573797026168</v>
      </c>
      <c r="DU3818" s="72">
        <f t="shared" si="41"/>
        <v>0.33591075544273835</v>
      </c>
      <c r="DV3818" s="72">
        <f t="shared" si="42"/>
        <v>0.34374582217901739</v>
      </c>
    </row>
    <row r="3819" spans="1:126" hidden="1" x14ac:dyDescent="0.25">
      <c r="A3819" s="1" t="s">
        <v>480</v>
      </c>
      <c r="B3819" s="1" t="s">
        <v>392</v>
      </c>
      <c r="C3819" s="58" t="s">
        <v>393</v>
      </c>
      <c r="D3819" s="85">
        <v>2020</v>
      </c>
      <c r="E3819" s="3">
        <v>44070</v>
      </c>
      <c r="AK3819" s="1"/>
      <c r="AL3819" s="1"/>
      <c r="CB3819" s="4"/>
      <c r="DP3819" s="21">
        <v>0.32669113117337573</v>
      </c>
      <c r="DQ3819" s="21">
        <v>0.33542144625782538</v>
      </c>
      <c r="DR3819" s="21">
        <v>0.34278294872753551</v>
      </c>
      <c r="DT3819" s="72">
        <f t="shared" si="40"/>
        <v>0.32669113117337573</v>
      </c>
      <c r="DU3819" s="72">
        <f t="shared" si="41"/>
        <v>0.33542144625782538</v>
      </c>
      <c r="DV3819" s="72">
        <f t="shared" si="42"/>
        <v>0.34278294872753551</v>
      </c>
    </row>
    <row r="3820" spans="1:126" hidden="1" x14ac:dyDescent="0.25">
      <c r="A3820" s="1" t="s">
        <v>480</v>
      </c>
      <c r="B3820" s="1" t="s">
        <v>392</v>
      </c>
      <c r="C3820" s="58" t="s">
        <v>393</v>
      </c>
      <c r="D3820" s="85">
        <v>2020</v>
      </c>
      <c r="E3820" s="3">
        <v>44071</v>
      </c>
      <c r="AK3820" s="1"/>
      <c r="AL3820" s="1"/>
      <c r="CB3820" s="4"/>
      <c r="DP3820" s="21">
        <v>0.32618910868982082</v>
      </c>
      <c r="DQ3820" s="21">
        <v>0.33468748248045599</v>
      </c>
      <c r="DR3820" s="21">
        <v>0.34157935691318331</v>
      </c>
      <c r="DT3820" s="72">
        <f t="shared" si="40"/>
        <v>0.32618910868982082</v>
      </c>
      <c r="DU3820" s="72">
        <f t="shared" si="41"/>
        <v>0.33468748248045599</v>
      </c>
      <c r="DV3820" s="72">
        <f t="shared" si="42"/>
        <v>0.34157935691318331</v>
      </c>
    </row>
    <row r="3821" spans="1:126" hidden="1" x14ac:dyDescent="0.25">
      <c r="A3821" s="1" t="s">
        <v>480</v>
      </c>
      <c r="B3821" s="1" t="s">
        <v>392</v>
      </c>
      <c r="C3821" s="58" t="s">
        <v>393</v>
      </c>
      <c r="D3821" s="85">
        <v>2020</v>
      </c>
      <c r="E3821" s="3">
        <v>44072</v>
      </c>
      <c r="AK3821" s="1"/>
      <c r="AL3821" s="1"/>
      <c r="CB3821" s="4"/>
      <c r="DP3821" s="21">
        <v>0.32405551313471237</v>
      </c>
      <c r="DQ3821" s="21">
        <v>0.33419817329554302</v>
      </c>
      <c r="DR3821" s="21">
        <v>0.34133863855031277</v>
      </c>
      <c r="DT3821" s="72">
        <f t="shared" si="40"/>
        <v>0.32405551313471237</v>
      </c>
      <c r="DU3821" s="72">
        <f t="shared" si="41"/>
        <v>0.33419817329554302</v>
      </c>
      <c r="DV3821" s="72">
        <f t="shared" si="42"/>
        <v>0.34133863855031277</v>
      </c>
    </row>
    <row r="3822" spans="1:126" hidden="1" x14ac:dyDescent="0.25">
      <c r="A3822" s="1" t="s">
        <v>480</v>
      </c>
      <c r="B3822" s="1" t="s">
        <v>392</v>
      </c>
      <c r="C3822" s="58" t="s">
        <v>393</v>
      </c>
      <c r="D3822" s="85">
        <v>2020</v>
      </c>
      <c r="E3822" s="3">
        <v>44073</v>
      </c>
      <c r="AK3822" s="1"/>
      <c r="AL3822" s="1"/>
      <c r="CB3822" s="4"/>
      <c r="DP3822" s="21">
        <v>0.3214198950960489</v>
      </c>
      <c r="DQ3822" s="21">
        <v>0.33358653681440187</v>
      </c>
      <c r="DR3822" s="21">
        <v>0.34073684264313664</v>
      </c>
      <c r="DT3822" s="72">
        <f t="shared" si="40"/>
        <v>0.3214198950960489</v>
      </c>
      <c r="DU3822" s="72">
        <f t="shared" si="41"/>
        <v>0.33358653681440187</v>
      </c>
      <c r="DV3822" s="72">
        <f t="shared" si="42"/>
        <v>0.34073684264313664</v>
      </c>
    </row>
    <row r="3823" spans="1:126" hidden="1" x14ac:dyDescent="0.25">
      <c r="A3823" s="1" t="s">
        <v>480</v>
      </c>
      <c r="B3823" s="1" t="s">
        <v>392</v>
      </c>
      <c r="C3823" s="58" t="s">
        <v>393</v>
      </c>
      <c r="D3823" s="85">
        <v>2020</v>
      </c>
      <c r="E3823" s="3">
        <v>44074</v>
      </c>
      <c r="AK3823" s="1"/>
      <c r="AL3823" s="1"/>
      <c r="CB3823" s="4"/>
      <c r="DP3823" s="21">
        <v>0.31890978267827425</v>
      </c>
      <c r="DQ3823" s="21">
        <v>0.33346420951817357</v>
      </c>
      <c r="DR3823" s="21">
        <v>0.34061648346170137</v>
      </c>
      <c r="DT3823" s="72">
        <f t="shared" si="40"/>
        <v>0.31890978267827425</v>
      </c>
      <c r="DU3823" s="72">
        <f t="shared" si="41"/>
        <v>0.33346420951817357</v>
      </c>
      <c r="DV3823" s="72">
        <f t="shared" si="42"/>
        <v>0.34061648346170137</v>
      </c>
    </row>
    <row r="3824" spans="1:126" hidden="1" x14ac:dyDescent="0.25">
      <c r="A3824" s="1" t="s">
        <v>480</v>
      </c>
      <c r="B3824" s="1" t="s">
        <v>392</v>
      </c>
      <c r="C3824" s="58" t="s">
        <v>393</v>
      </c>
      <c r="D3824" s="85">
        <v>2020</v>
      </c>
      <c r="E3824" s="3">
        <v>44075</v>
      </c>
      <c r="AK3824" s="1"/>
      <c r="AL3824" s="1"/>
      <c r="CB3824" s="4"/>
      <c r="DP3824" s="21">
        <v>0.33836315391602806</v>
      </c>
      <c r="DQ3824" s="21">
        <v>0.3330972276294889</v>
      </c>
      <c r="DR3824" s="21">
        <v>0.34061648346170137</v>
      </c>
      <c r="DT3824" s="72">
        <f t="shared" si="40"/>
        <v>0.33836315391602806</v>
      </c>
      <c r="DU3824" s="72">
        <f t="shared" si="41"/>
        <v>0.3330972276294889</v>
      </c>
      <c r="DV3824" s="72">
        <f t="shared" si="42"/>
        <v>0.34061648346170137</v>
      </c>
    </row>
    <row r="3825" spans="1:126" hidden="1" x14ac:dyDescent="0.25">
      <c r="A3825" s="1" t="s">
        <v>480</v>
      </c>
      <c r="B3825" s="1" t="s">
        <v>392</v>
      </c>
      <c r="C3825" s="58" t="s">
        <v>393</v>
      </c>
      <c r="D3825" s="85">
        <v>2020</v>
      </c>
      <c r="E3825" s="3">
        <v>44076</v>
      </c>
      <c r="AK3825" s="1"/>
      <c r="AL3825" s="1"/>
      <c r="CB3825" s="4"/>
      <c r="DP3825" s="21">
        <v>0.33535101901469844</v>
      </c>
      <c r="DQ3825" s="21">
        <v>0.33395351870308659</v>
      </c>
      <c r="DR3825" s="21">
        <v>0.33977396919165481</v>
      </c>
      <c r="DT3825" s="72">
        <f t="shared" si="40"/>
        <v>0.33535101901469844</v>
      </c>
      <c r="DU3825" s="72">
        <f t="shared" si="41"/>
        <v>0.33395351870308659</v>
      </c>
      <c r="DV3825" s="72">
        <f t="shared" si="42"/>
        <v>0.33977396919165481</v>
      </c>
    </row>
    <row r="3826" spans="1:126" hidden="1" x14ac:dyDescent="0.25">
      <c r="A3826" s="1" t="s">
        <v>480</v>
      </c>
      <c r="B3826" s="1" t="s">
        <v>392</v>
      </c>
      <c r="C3826" s="58" t="s">
        <v>393</v>
      </c>
      <c r="D3826" s="85">
        <v>2020</v>
      </c>
      <c r="E3826" s="3">
        <v>44077</v>
      </c>
      <c r="AK3826" s="1"/>
      <c r="AL3826" s="1"/>
      <c r="CB3826" s="4"/>
      <c r="DP3826" s="21">
        <v>0.33346843470136739</v>
      </c>
      <c r="DQ3826" s="21">
        <v>0.33395351870308659</v>
      </c>
      <c r="DR3826" s="21">
        <v>0.33941289164734911</v>
      </c>
      <c r="DT3826" s="72">
        <f t="shared" si="40"/>
        <v>0.33346843470136739</v>
      </c>
      <c r="DU3826" s="72">
        <f t="shared" si="41"/>
        <v>0.33395351870308659</v>
      </c>
      <c r="DV3826" s="72">
        <f t="shared" si="42"/>
        <v>0.33941289164734911</v>
      </c>
    </row>
    <row r="3827" spans="1:126" hidden="1" x14ac:dyDescent="0.25">
      <c r="A3827" s="1" t="s">
        <v>480</v>
      </c>
      <c r="B3827" s="1" t="s">
        <v>392</v>
      </c>
      <c r="C3827" s="58" t="s">
        <v>393</v>
      </c>
      <c r="D3827" s="85">
        <v>2020</v>
      </c>
      <c r="E3827" s="3">
        <v>44078</v>
      </c>
      <c r="AK3827" s="1"/>
      <c r="AL3827" s="1"/>
      <c r="CB3827" s="4"/>
      <c r="DP3827" s="21">
        <v>0.33120933352537019</v>
      </c>
      <c r="DQ3827" s="21">
        <v>0.33468748248045599</v>
      </c>
      <c r="DR3827" s="21">
        <v>0.33869073655873772</v>
      </c>
      <c r="DT3827" s="72">
        <f t="shared" si="40"/>
        <v>0.33120933352537019</v>
      </c>
      <c r="DU3827" s="72">
        <f t="shared" si="41"/>
        <v>0.33468748248045599</v>
      </c>
      <c r="DV3827" s="72">
        <f t="shared" si="42"/>
        <v>0.33869073655873772</v>
      </c>
    </row>
    <row r="3828" spans="1:126" hidden="1" x14ac:dyDescent="0.25">
      <c r="A3828" s="1" t="s">
        <v>480</v>
      </c>
      <c r="B3828" s="1" t="s">
        <v>392</v>
      </c>
      <c r="C3828" s="58" t="s">
        <v>393</v>
      </c>
      <c r="D3828" s="85">
        <v>2020</v>
      </c>
      <c r="E3828" s="3">
        <v>44079</v>
      </c>
      <c r="AK3828" s="1"/>
      <c r="AL3828" s="1"/>
      <c r="CB3828" s="4"/>
      <c r="DP3828" s="21">
        <v>0.32920124359115044</v>
      </c>
      <c r="DQ3828" s="21">
        <v>0.33468748248045599</v>
      </c>
      <c r="DR3828" s="21">
        <v>0.33869073655873772</v>
      </c>
      <c r="DT3828" s="72">
        <f t="shared" si="40"/>
        <v>0.32920124359115044</v>
      </c>
      <c r="DU3828" s="72">
        <f t="shared" si="41"/>
        <v>0.33468748248045599</v>
      </c>
      <c r="DV3828" s="72">
        <f t="shared" si="42"/>
        <v>0.33869073655873772</v>
      </c>
    </row>
    <row r="3829" spans="1:126" hidden="1" x14ac:dyDescent="0.25">
      <c r="A3829" s="1" t="s">
        <v>480</v>
      </c>
      <c r="B3829" s="1" t="s">
        <v>392</v>
      </c>
      <c r="C3829" s="58" t="s">
        <v>393</v>
      </c>
      <c r="D3829" s="85">
        <v>2020</v>
      </c>
      <c r="E3829" s="3">
        <v>44080</v>
      </c>
      <c r="AK3829" s="1"/>
      <c r="AL3829" s="1"/>
      <c r="CB3829" s="4"/>
      <c r="DP3829" s="21">
        <v>0.32782068176137436</v>
      </c>
      <c r="DQ3829" s="21">
        <v>0.33517679166536896</v>
      </c>
      <c r="DR3829" s="21">
        <v>0.33893145492160814</v>
      </c>
      <c r="DT3829" s="72">
        <f t="shared" si="40"/>
        <v>0.32782068176137436</v>
      </c>
      <c r="DU3829" s="72">
        <f t="shared" si="41"/>
        <v>0.33517679166536896</v>
      </c>
      <c r="DV3829" s="72">
        <f t="shared" si="42"/>
        <v>0.33893145492160814</v>
      </c>
    </row>
    <row r="3830" spans="1:126" hidden="1" x14ac:dyDescent="0.25">
      <c r="A3830" s="1" t="s">
        <v>480</v>
      </c>
      <c r="B3830" s="1" t="s">
        <v>392</v>
      </c>
      <c r="C3830" s="58" t="s">
        <v>393</v>
      </c>
      <c r="D3830" s="85">
        <v>2020</v>
      </c>
      <c r="E3830" s="3">
        <v>44081</v>
      </c>
      <c r="AK3830" s="1"/>
      <c r="AL3830" s="1"/>
      <c r="CB3830" s="4"/>
      <c r="DP3830" s="21">
        <v>0.3253105693435997</v>
      </c>
      <c r="DQ3830" s="21">
        <v>0.33444282788799951</v>
      </c>
      <c r="DR3830" s="21">
        <v>0.33917217328447863</v>
      </c>
      <c r="DT3830" s="72">
        <f t="shared" si="40"/>
        <v>0.3253105693435997</v>
      </c>
      <c r="DU3830" s="72">
        <f t="shared" si="41"/>
        <v>0.33444282788799951</v>
      </c>
      <c r="DV3830" s="72">
        <f t="shared" si="42"/>
        <v>0.33917217328447863</v>
      </c>
    </row>
    <row r="3831" spans="1:126" hidden="1" x14ac:dyDescent="0.25">
      <c r="A3831" s="1" t="s">
        <v>480</v>
      </c>
      <c r="B3831" s="1" t="s">
        <v>392</v>
      </c>
      <c r="C3831" s="58" t="s">
        <v>393</v>
      </c>
      <c r="D3831" s="85">
        <v>2020</v>
      </c>
      <c r="E3831" s="3">
        <v>44082</v>
      </c>
      <c r="AK3831" s="1"/>
      <c r="AL3831" s="1"/>
      <c r="CB3831" s="4"/>
      <c r="DP3831" s="21">
        <v>0.32367899627204616</v>
      </c>
      <c r="DQ3831" s="21">
        <v>0.33419817329554308</v>
      </c>
      <c r="DR3831" s="21">
        <v>0.33893145492160814</v>
      </c>
      <c r="DT3831" s="72">
        <f t="shared" si="40"/>
        <v>0.32367899627204616</v>
      </c>
      <c r="DU3831" s="72">
        <f t="shared" si="41"/>
        <v>0.33419817329554308</v>
      </c>
      <c r="DV3831" s="72">
        <f t="shared" si="42"/>
        <v>0.33893145492160814</v>
      </c>
    </row>
    <row r="3832" spans="1:126" hidden="1" x14ac:dyDescent="0.25">
      <c r="A3832" s="1" t="s">
        <v>480</v>
      </c>
      <c r="B3832" s="1" t="s">
        <v>392</v>
      </c>
      <c r="C3832" s="58" t="s">
        <v>393</v>
      </c>
      <c r="D3832" s="85">
        <v>2020</v>
      </c>
      <c r="E3832" s="3">
        <v>44083</v>
      </c>
      <c r="AK3832" s="1"/>
      <c r="AL3832" s="1"/>
      <c r="CB3832" s="4"/>
      <c r="DP3832" s="21">
        <v>0.3214198950960489</v>
      </c>
      <c r="DQ3832" s="21">
        <v>0.33334188222194538</v>
      </c>
      <c r="DR3832" s="21">
        <v>0.33845001819586729</v>
      </c>
      <c r="DT3832" s="72">
        <f t="shared" si="40"/>
        <v>0.3214198950960489</v>
      </c>
      <c r="DU3832" s="72">
        <f t="shared" si="41"/>
        <v>0.33334188222194538</v>
      </c>
      <c r="DV3832" s="72">
        <f t="shared" si="42"/>
        <v>0.33845001819586729</v>
      </c>
    </row>
    <row r="3833" spans="1:126" hidden="1" x14ac:dyDescent="0.25">
      <c r="A3833" s="1" t="s">
        <v>480</v>
      </c>
      <c r="B3833" s="1" t="s">
        <v>392</v>
      </c>
      <c r="C3833" s="58" t="s">
        <v>393</v>
      </c>
      <c r="D3833" s="85">
        <v>2020</v>
      </c>
      <c r="E3833" s="3">
        <v>44084</v>
      </c>
      <c r="AK3833" s="1"/>
      <c r="AL3833" s="1"/>
      <c r="CB3833" s="4"/>
      <c r="DP3833" s="21">
        <v>0.33271540097603497</v>
      </c>
      <c r="DQ3833" s="21">
        <v>0.33273024574080418</v>
      </c>
      <c r="DR3833" s="21">
        <v>0.33820929983299686</v>
      </c>
      <c r="DT3833" s="72">
        <f t="shared" si="40"/>
        <v>0.33271540097603497</v>
      </c>
      <c r="DU3833" s="72">
        <f t="shared" si="41"/>
        <v>0.33273024574080418</v>
      </c>
      <c r="DV3833" s="72">
        <f t="shared" si="42"/>
        <v>0.33820929983299686</v>
      </c>
    </row>
    <row r="3834" spans="1:126" hidden="1" x14ac:dyDescent="0.25">
      <c r="A3834" s="1" t="s">
        <v>480</v>
      </c>
      <c r="B3834" s="1" t="s">
        <v>392</v>
      </c>
      <c r="C3834" s="58" t="s">
        <v>393</v>
      </c>
      <c r="D3834" s="85">
        <v>2020</v>
      </c>
      <c r="E3834" s="3">
        <v>44085</v>
      </c>
      <c r="AK3834" s="1"/>
      <c r="AL3834" s="1"/>
      <c r="CB3834" s="4"/>
      <c r="DP3834" s="21">
        <v>0.34137528881735768</v>
      </c>
      <c r="DQ3834" s="21">
        <v>0.33370886411063011</v>
      </c>
      <c r="DR3834" s="21">
        <v>0.33832965901443202</v>
      </c>
      <c r="DT3834" s="72">
        <f t="shared" si="40"/>
        <v>0.34137528881735768</v>
      </c>
      <c r="DU3834" s="72">
        <f t="shared" si="41"/>
        <v>0.33370886411063011</v>
      </c>
      <c r="DV3834" s="72">
        <f t="shared" si="42"/>
        <v>0.33832965901443202</v>
      </c>
    </row>
    <row r="3835" spans="1:126" hidden="1" x14ac:dyDescent="0.25">
      <c r="A3835" s="1" t="s">
        <v>480</v>
      </c>
      <c r="B3835" s="1" t="s">
        <v>392</v>
      </c>
      <c r="C3835" s="58" t="s">
        <v>393</v>
      </c>
      <c r="D3835" s="85">
        <v>2020</v>
      </c>
      <c r="E3835" s="3">
        <v>44086</v>
      </c>
      <c r="AK3835" s="1"/>
      <c r="AL3835" s="1"/>
      <c r="CB3835" s="4"/>
      <c r="DP3835" s="21">
        <v>0.33773562581158439</v>
      </c>
      <c r="DQ3835" s="21">
        <v>0.33444282788799951</v>
      </c>
      <c r="DR3835" s="21">
        <v>0.33772786310725589</v>
      </c>
      <c r="DT3835" s="72">
        <f t="shared" si="40"/>
        <v>0.33773562581158439</v>
      </c>
      <c r="DU3835" s="72">
        <f t="shared" si="41"/>
        <v>0.33444282788799951</v>
      </c>
      <c r="DV3835" s="72">
        <f t="shared" si="42"/>
        <v>0.33772786310725589</v>
      </c>
    </row>
    <row r="3836" spans="1:126" hidden="1" x14ac:dyDescent="0.25">
      <c r="A3836" s="1" t="s">
        <v>480</v>
      </c>
      <c r="B3836" s="1" t="s">
        <v>392</v>
      </c>
      <c r="C3836" s="58" t="s">
        <v>393</v>
      </c>
      <c r="D3836" s="85">
        <v>2020</v>
      </c>
      <c r="E3836" s="3">
        <v>44087</v>
      </c>
      <c r="AK3836" s="1"/>
      <c r="AL3836" s="1"/>
      <c r="CB3836" s="4"/>
      <c r="DP3836" s="21">
        <v>0.33472349091025477</v>
      </c>
      <c r="DQ3836" s="21">
        <v>0.33456515518422775</v>
      </c>
      <c r="DR3836" s="21">
        <v>0.33676498965577401</v>
      </c>
      <c r="DT3836" s="72">
        <f t="shared" si="40"/>
        <v>0.33472349091025477</v>
      </c>
      <c r="DU3836" s="72">
        <f t="shared" si="41"/>
        <v>0.33456515518422775</v>
      </c>
      <c r="DV3836" s="72">
        <f t="shared" si="42"/>
        <v>0.33676498965577401</v>
      </c>
    </row>
    <row r="3837" spans="1:126" hidden="1" x14ac:dyDescent="0.25">
      <c r="A3837" s="1" t="s">
        <v>480</v>
      </c>
      <c r="B3837" s="1" t="s">
        <v>392</v>
      </c>
      <c r="C3837" s="58" t="s">
        <v>393</v>
      </c>
      <c r="D3837" s="85">
        <v>2020</v>
      </c>
      <c r="E3837" s="3">
        <v>44088</v>
      </c>
      <c r="AK3837" s="1"/>
      <c r="AL3837" s="1"/>
      <c r="CB3837" s="4"/>
      <c r="DP3837" s="21">
        <v>0.33208787287159136</v>
      </c>
      <c r="DQ3837" s="21">
        <v>0.3352991189615972</v>
      </c>
      <c r="DR3837" s="21">
        <v>0.33592247538572745</v>
      </c>
      <c r="DT3837" s="72">
        <f t="shared" si="40"/>
        <v>0.33208787287159136</v>
      </c>
      <c r="DU3837" s="72">
        <f t="shared" si="41"/>
        <v>0.3352991189615972</v>
      </c>
      <c r="DV3837" s="72">
        <f t="shared" si="42"/>
        <v>0.33592247538572745</v>
      </c>
    </row>
    <row r="3838" spans="1:126" hidden="1" x14ac:dyDescent="0.25">
      <c r="A3838" s="1" t="s">
        <v>480</v>
      </c>
      <c r="B3838" s="1" t="s">
        <v>392</v>
      </c>
      <c r="C3838" s="58" t="s">
        <v>393</v>
      </c>
      <c r="D3838" s="85">
        <v>2020</v>
      </c>
      <c r="E3838" s="3">
        <v>44089</v>
      </c>
      <c r="AK3838" s="1"/>
      <c r="AL3838" s="1"/>
      <c r="CB3838" s="4"/>
      <c r="DP3838" s="21">
        <v>0.32581259182715461</v>
      </c>
      <c r="DQ3838" s="21">
        <v>0.33468748248045599</v>
      </c>
      <c r="DR3838" s="21">
        <v>0.33616319374859788</v>
      </c>
      <c r="DT3838" s="72">
        <f t="shared" si="40"/>
        <v>0.32581259182715461</v>
      </c>
      <c r="DU3838" s="72">
        <f t="shared" si="41"/>
        <v>0.33468748248045599</v>
      </c>
      <c r="DV3838" s="72">
        <f t="shared" si="42"/>
        <v>0.33616319374859788</v>
      </c>
    </row>
    <row r="3839" spans="1:126" hidden="1" x14ac:dyDescent="0.25">
      <c r="A3839" s="1" t="s">
        <v>480</v>
      </c>
      <c r="B3839" s="1" t="s">
        <v>392</v>
      </c>
      <c r="C3839" s="58" t="s">
        <v>393</v>
      </c>
      <c r="D3839" s="85">
        <v>2020</v>
      </c>
      <c r="E3839" s="3">
        <v>44090</v>
      </c>
      <c r="AK3839" s="1"/>
      <c r="AL3839" s="1"/>
      <c r="CB3839" s="4"/>
      <c r="DP3839" s="21">
        <v>0.32330247940937995</v>
      </c>
      <c r="DQ3839" s="21">
        <v>0.33370886411063011</v>
      </c>
      <c r="DR3839" s="21">
        <v>0.33628355293003309</v>
      </c>
      <c r="DT3839" s="72">
        <f t="shared" si="40"/>
        <v>0.32330247940937995</v>
      </c>
      <c r="DU3839" s="72">
        <f t="shared" si="41"/>
        <v>0.33370886411063011</v>
      </c>
      <c r="DV3839" s="72">
        <f t="shared" si="42"/>
        <v>0.33628355293003309</v>
      </c>
    </row>
    <row r="3840" spans="1:126" hidden="1" x14ac:dyDescent="0.25">
      <c r="A3840" s="1" t="s">
        <v>480</v>
      </c>
      <c r="B3840" s="1" t="s">
        <v>392</v>
      </c>
      <c r="C3840" s="58" t="s">
        <v>393</v>
      </c>
      <c r="D3840" s="85">
        <v>2020</v>
      </c>
      <c r="E3840" s="3">
        <v>44091</v>
      </c>
      <c r="AK3840" s="1"/>
      <c r="AL3840" s="1"/>
      <c r="CB3840" s="4"/>
      <c r="DP3840" s="21">
        <v>0.32154540071693766</v>
      </c>
      <c r="DQ3840" s="21">
        <v>0.33346420951817363</v>
      </c>
      <c r="DR3840" s="21">
        <v>0.33604283456716266</v>
      </c>
      <c r="DT3840" s="72">
        <f t="shared" si="40"/>
        <v>0.32154540071693766</v>
      </c>
      <c r="DU3840" s="72">
        <f t="shared" si="41"/>
        <v>0.33346420951817363</v>
      </c>
      <c r="DV3840" s="72">
        <f t="shared" si="42"/>
        <v>0.33604283456716266</v>
      </c>
    </row>
    <row r="3841" spans="1:126" hidden="1" x14ac:dyDescent="0.25">
      <c r="A3841" s="1" t="s">
        <v>480</v>
      </c>
      <c r="B3841" s="1" t="s">
        <v>392</v>
      </c>
      <c r="C3841" s="58" t="s">
        <v>393</v>
      </c>
      <c r="D3841" s="85">
        <v>2020</v>
      </c>
      <c r="E3841" s="3">
        <v>44092</v>
      </c>
      <c r="AK3841" s="1"/>
      <c r="AL3841" s="1"/>
      <c r="CB3841" s="4"/>
      <c r="DP3841" s="21">
        <v>0.32719315365693069</v>
      </c>
      <c r="DQ3841" s="21">
        <v>0.33321955492571709</v>
      </c>
      <c r="DR3841" s="21">
        <v>0.33604283456716266</v>
      </c>
      <c r="DT3841" s="72">
        <f t="shared" si="40"/>
        <v>0.32719315365693069</v>
      </c>
      <c r="DU3841" s="72">
        <f t="shared" si="41"/>
        <v>0.33321955492571709</v>
      </c>
      <c r="DV3841" s="72">
        <f t="shared" si="42"/>
        <v>0.33604283456716266</v>
      </c>
    </row>
    <row r="3842" spans="1:126" hidden="1" x14ac:dyDescent="0.25">
      <c r="A3842" s="1" t="s">
        <v>480</v>
      </c>
      <c r="B3842" s="1" t="s">
        <v>392</v>
      </c>
      <c r="C3842" s="58" t="s">
        <v>393</v>
      </c>
      <c r="D3842" s="85">
        <v>2020</v>
      </c>
      <c r="E3842" s="3">
        <v>44093</v>
      </c>
      <c r="AK3842" s="1"/>
      <c r="AL3842" s="1"/>
      <c r="CB3842" s="4"/>
      <c r="DP3842" s="21">
        <v>0.32430652437648982</v>
      </c>
      <c r="DQ3842" s="21">
        <v>0.3330972276294889</v>
      </c>
      <c r="DR3842" s="21">
        <v>0.3355613978414218</v>
      </c>
      <c r="DT3842" s="72">
        <f t="shared" si="40"/>
        <v>0.32430652437648982</v>
      </c>
      <c r="DU3842" s="72">
        <f t="shared" si="41"/>
        <v>0.3330972276294889</v>
      </c>
      <c r="DV3842" s="72">
        <f t="shared" si="42"/>
        <v>0.3355613978414218</v>
      </c>
    </row>
    <row r="3843" spans="1:126" hidden="1" x14ac:dyDescent="0.25">
      <c r="A3843" s="1" t="s">
        <v>480</v>
      </c>
      <c r="B3843" s="1" t="s">
        <v>392</v>
      </c>
      <c r="C3843" s="58" t="s">
        <v>393</v>
      </c>
      <c r="D3843" s="85">
        <v>2020</v>
      </c>
      <c r="E3843" s="3">
        <v>44094</v>
      </c>
      <c r="AK3843" s="1"/>
      <c r="AL3843" s="1"/>
      <c r="CB3843" s="4"/>
      <c r="DP3843" s="21">
        <v>0.32217292882138138</v>
      </c>
      <c r="DQ3843" s="21">
        <v>0.33273024574080418</v>
      </c>
      <c r="DR3843" s="21">
        <v>0.33507996111568084</v>
      </c>
      <c r="DT3843" s="72">
        <f t="shared" si="40"/>
        <v>0.32217292882138138</v>
      </c>
      <c r="DU3843" s="72">
        <f t="shared" si="41"/>
        <v>0.33273024574080418</v>
      </c>
      <c r="DV3843" s="72">
        <f t="shared" si="42"/>
        <v>0.33507996111568084</v>
      </c>
    </row>
    <row r="3844" spans="1:126" hidden="1" x14ac:dyDescent="0.25">
      <c r="A3844" s="1" t="s">
        <v>480</v>
      </c>
      <c r="B3844" s="1" t="s">
        <v>392</v>
      </c>
      <c r="C3844" s="58" t="s">
        <v>393</v>
      </c>
      <c r="D3844" s="85">
        <v>2020</v>
      </c>
      <c r="E3844" s="3">
        <v>44095</v>
      </c>
      <c r="AK3844" s="1"/>
      <c r="AL3844" s="1"/>
      <c r="CB3844" s="4"/>
      <c r="DP3844" s="21">
        <v>0.31991382764538412</v>
      </c>
      <c r="DQ3844" s="21">
        <v>0.3329749003332606</v>
      </c>
      <c r="DR3844" s="21">
        <v>0.33495960193424557</v>
      </c>
      <c r="DT3844" s="72">
        <f t="shared" si="40"/>
        <v>0.31991382764538412</v>
      </c>
      <c r="DU3844" s="72">
        <f t="shared" si="41"/>
        <v>0.3329749003332606</v>
      </c>
      <c r="DV3844" s="72">
        <f t="shared" si="42"/>
        <v>0.33495960193424557</v>
      </c>
    </row>
    <row r="3845" spans="1:126" hidden="1" x14ac:dyDescent="0.25">
      <c r="A3845" s="1" t="s">
        <v>480</v>
      </c>
      <c r="B3845" s="1" t="s">
        <v>392</v>
      </c>
      <c r="C3845" s="58" t="s">
        <v>393</v>
      </c>
      <c r="D3845" s="85">
        <v>2020</v>
      </c>
      <c r="E3845" s="3">
        <v>44096</v>
      </c>
      <c r="AK3845" s="1"/>
      <c r="AL3845" s="1"/>
      <c r="CB3845" s="4"/>
      <c r="DP3845" s="21">
        <v>0.31803124333205307</v>
      </c>
      <c r="DQ3845" s="21">
        <v>0.33224093655589126</v>
      </c>
      <c r="DR3845" s="21">
        <v>0.33483924275281035</v>
      </c>
      <c r="DT3845" s="72">
        <f t="shared" si="40"/>
        <v>0.31803124333205307</v>
      </c>
      <c r="DU3845" s="72">
        <f t="shared" si="41"/>
        <v>0.33224093655589126</v>
      </c>
      <c r="DV3845" s="72">
        <f t="shared" si="42"/>
        <v>0.33483924275281035</v>
      </c>
    </row>
    <row r="3846" spans="1:126" hidden="1" x14ac:dyDescent="0.25">
      <c r="A3846" s="1" t="s">
        <v>480</v>
      </c>
      <c r="B3846" s="1" t="s">
        <v>392</v>
      </c>
      <c r="C3846" s="58" t="s">
        <v>393</v>
      </c>
      <c r="D3846" s="85">
        <v>2020</v>
      </c>
      <c r="E3846" s="3">
        <v>44097</v>
      </c>
      <c r="AK3846" s="1"/>
      <c r="AL3846" s="1"/>
      <c r="CB3846" s="4"/>
      <c r="DP3846" s="21">
        <v>0.31489360280983475</v>
      </c>
      <c r="DQ3846" s="21">
        <v>0.33224093655589126</v>
      </c>
      <c r="DR3846" s="21">
        <v>0.33471888357137514</v>
      </c>
      <c r="DT3846" s="72">
        <f t="shared" si="40"/>
        <v>0.31489360280983475</v>
      </c>
      <c r="DU3846" s="72">
        <f t="shared" si="41"/>
        <v>0.33224093655589126</v>
      </c>
      <c r="DV3846" s="72">
        <f t="shared" si="42"/>
        <v>0.33471888357137514</v>
      </c>
    </row>
    <row r="3847" spans="1:126" hidden="1" x14ac:dyDescent="0.25">
      <c r="A3847" s="1" t="s">
        <v>480</v>
      </c>
      <c r="B3847" s="1" t="s">
        <v>392</v>
      </c>
      <c r="C3847" s="58" t="s">
        <v>393</v>
      </c>
      <c r="D3847" s="85">
        <v>2020</v>
      </c>
      <c r="E3847" s="3">
        <v>44098</v>
      </c>
      <c r="AK3847" s="1"/>
      <c r="AL3847" s="1"/>
      <c r="CB3847" s="4"/>
      <c r="DP3847" s="21">
        <v>0.31137944542495016</v>
      </c>
      <c r="DQ3847" s="21">
        <v>0.33077300900115242</v>
      </c>
      <c r="DR3847" s="21">
        <v>0.33544103865998653</v>
      </c>
      <c r="DT3847" s="72">
        <f t="shared" si="40"/>
        <v>0.31137944542495016</v>
      </c>
      <c r="DU3847" s="72">
        <f t="shared" si="41"/>
        <v>0.33077300900115242</v>
      </c>
      <c r="DV3847" s="72">
        <f t="shared" si="42"/>
        <v>0.33544103865998653</v>
      </c>
    </row>
    <row r="3848" spans="1:126" hidden="1" x14ac:dyDescent="0.25">
      <c r="A3848" s="1" t="s">
        <v>480</v>
      </c>
      <c r="B3848" s="1" t="s">
        <v>392</v>
      </c>
      <c r="C3848" s="58" t="s">
        <v>393</v>
      </c>
      <c r="D3848" s="85">
        <v>2020</v>
      </c>
      <c r="E3848" s="3">
        <v>44099</v>
      </c>
      <c r="AK3848" s="1"/>
      <c r="AL3848" s="1"/>
      <c r="CB3848" s="4"/>
      <c r="DP3848" s="21">
        <v>0.30773978241917688</v>
      </c>
      <c r="DQ3848" s="21">
        <v>0.32979439063132648</v>
      </c>
      <c r="DR3848" s="21">
        <v>0.33507996111568084</v>
      </c>
      <c r="DT3848" s="72">
        <f t="shared" si="40"/>
        <v>0.30773978241917688</v>
      </c>
      <c r="DU3848" s="72">
        <f t="shared" si="41"/>
        <v>0.32979439063132648</v>
      </c>
      <c r="DV3848" s="72">
        <f t="shared" si="42"/>
        <v>0.33507996111568084</v>
      </c>
    </row>
    <row r="3849" spans="1:126" hidden="1" x14ac:dyDescent="0.25">
      <c r="A3849" s="1" t="s">
        <v>480</v>
      </c>
      <c r="B3849" s="1" t="s">
        <v>392</v>
      </c>
      <c r="C3849" s="58" t="s">
        <v>393</v>
      </c>
      <c r="D3849" s="85">
        <v>2020</v>
      </c>
      <c r="E3849" s="3">
        <v>44100</v>
      </c>
      <c r="AK3849" s="1"/>
      <c r="AL3849" s="1"/>
      <c r="CB3849" s="4"/>
      <c r="DP3849" s="21">
        <v>0.30623371496851204</v>
      </c>
      <c r="DQ3849" s="21">
        <v>0.32857111766904412</v>
      </c>
      <c r="DR3849" s="21">
        <v>0.33447816520850471</v>
      </c>
      <c r="DT3849" s="72">
        <f t="shared" si="40"/>
        <v>0.30623371496851204</v>
      </c>
      <c r="DU3849" s="72">
        <f t="shared" si="41"/>
        <v>0.32857111766904412</v>
      </c>
      <c r="DV3849" s="72">
        <f t="shared" si="42"/>
        <v>0.33447816520850471</v>
      </c>
    </row>
    <row r="3850" spans="1:126" hidden="1" x14ac:dyDescent="0.25">
      <c r="A3850" s="1" t="s">
        <v>480</v>
      </c>
      <c r="B3850" s="1" t="s">
        <v>392</v>
      </c>
      <c r="C3850" s="58" t="s">
        <v>393</v>
      </c>
      <c r="D3850" s="85">
        <v>2020</v>
      </c>
      <c r="E3850" s="3">
        <v>44101</v>
      </c>
      <c r="AK3850" s="1"/>
      <c r="AL3850" s="1"/>
      <c r="CB3850" s="4"/>
      <c r="DP3850" s="21">
        <v>0.30297056882540496</v>
      </c>
      <c r="DQ3850" s="21">
        <v>0.32710319011430528</v>
      </c>
      <c r="DR3850" s="21">
        <v>0.33339493257558761</v>
      </c>
      <c r="DT3850" s="72">
        <f t="shared" si="40"/>
        <v>0.30297056882540496</v>
      </c>
      <c r="DU3850" s="72">
        <f t="shared" si="41"/>
        <v>0.32710319011430528</v>
      </c>
      <c r="DV3850" s="72">
        <f t="shared" si="42"/>
        <v>0.33339493257558761</v>
      </c>
    </row>
    <row r="3851" spans="1:126" hidden="1" x14ac:dyDescent="0.25">
      <c r="A3851" s="1" t="s">
        <v>480</v>
      </c>
      <c r="B3851" s="1" t="s">
        <v>392</v>
      </c>
      <c r="C3851" s="58" t="s">
        <v>393</v>
      </c>
      <c r="D3851" s="85">
        <v>2020</v>
      </c>
      <c r="E3851" s="3">
        <v>44102</v>
      </c>
      <c r="AK3851" s="1"/>
      <c r="AL3851" s="1"/>
      <c r="CB3851" s="4"/>
      <c r="DP3851" s="21">
        <v>0.31276000725472625</v>
      </c>
      <c r="DQ3851" s="21">
        <v>0.32808180848413121</v>
      </c>
      <c r="DR3851" s="21">
        <v>0.33303385503128191</v>
      </c>
      <c r="DT3851" s="72">
        <f t="shared" si="40"/>
        <v>0.31276000725472625</v>
      </c>
      <c r="DU3851" s="72">
        <f t="shared" si="41"/>
        <v>0.32808180848413121</v>
      </c>
      <c r="DV3851" s="72">
        <f t="shared" si="42"/>
        <v>0.33303385503128191</v>
      </c>
    </row>
    <row r="3852" spans="1:126" hidden="1" x14ac:dyDescent="0.25">
      <c r="A3852" s="1" t="s">
        <v>480</v>
      </c>
      <c r="B3852" s="1" t="s">
        <v>392</v>
      </c>
      <c r="C3852" s="58" t="s">
        <v>393</v>
      </c>
      <c r="D3852" s="85">
        <v>2020</v>
      </c>
      <c r="E3852" s="3">
        <v>44103</v>
      </c>
      <c r="AK3852" s="1"/>
      <c r="AL3852" s="1"/>
      <c r="CB3852" s="4"/>
      <c r="DP3852" s="21">
        <v>0.30974787235339662</v>
      </c>
      <c r="DQ3852" s="21">
        <v>0.32734784470676176</v>
      </c>
      <c r="DR3852" s="21">
        <v>0.33170990403549439</v>
      </c>
      <c r="DT3852" s="72">
        <f t="shared" si="40"/>
        <v>0.30974787235339662</v>
      </c>
      <c r="DU3852" s="72">
        <f t="shared" si="41"/>
        <v>0.32734784470676176</v>
      </c>
      <c r="DV3852" s="72">
        <f t="shared" si="42"/>
        <v>0.33170990403549439</v>
      </c>
    </row>
    <row r="3853" spans="1:126" hidden="1" x14ac:dyDescent="0.25">
      <c r="A3853" s="1" t="s">
        <v>480</v>
      </c>
      <c r="B3853" s="1" t="s">
        <v>392</v>
      </c>
      <c r="C3853" s="58" t="s">
        <v>393</v>
      </c>
      <c r="D3853" s="85">
        <v>2020</v>
      </c>
      <c r="E3853" s="3">
        <v>44104</v>
      </c>
      <c r="AK3853" s="1"/>
      <c r="AL3853" s="1"/>
      <c r="CB3853" s="4"/>
      <c r="DP3853" s="21">
        <v>0.36220922188488758</v>
      </c>
      <c r="DQ3853" s="21">
        <v>0.35670639580153862</v>
      </c>
      <c r="DR3853" s="21">
        <v>0.33507996111568084</v>
      </c>
      <c r="DT3853" s="72">
        <f t="shared" si="40"/>
        <v>0.36220922188488758</v>
      </c>
      <c r="DU3853" s="72">
        <f t="shared" si="41"/>
        <v>0.35670639580153862</v>
      </c>
      <c r="DV3853" s="72">
        <f t="shared" si="42"/>
        <v>0.33507996111568084</v>
      </c>
    </row>
    <row r="3854" spans="1:126" hidden="1" x14ac:dyDescent="0.25">
      <c r="A3854" s="1" t="s">
        <v>480</v>
      </c>
      <c r="B3854" s="1" t="s">
        <v>392</v>
      </c>
      <c r="C3854" s="58" t="s">
        <v>393</v>
      </c>
      <c r="D3854" s="85">
        <v>2020</v>
      </c>
      <c r="E3854" s="3">
        <v>44105</v>
      </c>
      <c r="AK3854" s="1"/>
      <c r="AL3854" s="1"/>
      <c r="CB3854" s="4"/>
      <c r="DP3854" s="21">
        <v>0.35141573848845642</v>
      </c>
      <c r="DQ3854" s="21">
        <v>0.35377054069206093</v>
      </c>
      <c r="DR3854" s="21">
        <v>0.33532067947855126</v>
      </c>
      <c r="DT3854" s="72">
        <f t="shared" si="40"/>
        <v>0.35141573848845642</v>
      </c>
      <c r="DU3854" s="72">
        <f t="shared" si="41"/>
        <v>0.35377054069206093</v>
      </c>
      <c r="DV3854" s="72">
        <f t="shared" si="42"/>
        <v>0.33532067947855126</v>
      </c>
    </row>
    <row r="3855" spans="1:126" hidden="1" x14ac:dyDescent="0.25">
      <c r="A3855" s="1" t="s">
        <v>480</v>
      </c>
      <c r="B3855" s="1" t="s">
        <v>392</v>
      </c>
      <c r="C3855" s="58" t="s">
        <v>393</v>
      </c>
      <c r="D3855" s="85">
        <v>2020</v>
      </c>
      <c r="E3855" s="3">
        <v>44106</v>
      </c>
      <c r="AK3855" s="1"/>
      <c r="AL3855" s="1"/>
      <c r="CB3855" s="4"/>
      <c r="DP3855" s="21">
        <v>0.34438742371868736</v>
      </c>
      <c r="DQ3855" s="21">
        <v>0.35279192232223505</v>
      </c>
      <c r="DR3855" s="21">
        <v>0.33580211620429223</v>
      </c>
      <c r="DT3855" s="72">
        <f t="shared" ref="DT3855:DT3918" si="43">DP3855</f>
        <v>0.34438742371868736</v>
      </c>
      <c r="DU3855" s="72">
        <f t="shared" ref="DU3855:DU3918" si="44">DQ3855</f>
        <v>0.35279192232223505</v>
      </c>
      <c r="DV3855" s="72">
        <f t="shared" ref="DV3855:DV3918" si="45">DR3855</f>
        <v>0.33580211620429223</v>
      </c>
    </row>
    <row r="3856" spans="1:126" hidden="1" x14ac:dyDescent="0.25">
      <c r="A3856" s="1" t="s">
        <v>480</v>
      </c>
      <c r="B3856" s="1" t="s">
        <v>392</v>
      </c>
      <c r="C3856" s="58" t="s">
        <v>393</v>
      </c>
      <c r="D3856" s="85">
        <v>2020</v>
      </c>
      <c r="E3856" s="3">
        <v>44107</v>
      </c>
      <c r="AK3856" s="1"/>
      <c r="AL3856" s="1"/>
      <c r="CB3856" s="4"/>
      <c r="DP3856" s="21">
        <v>0.3381121426742506</v>
      </c>
      <c r="DQ3856" s="21">
        <v>0.35120166747126791</v>
      </c>
      <c r="DR3856" s="21">
        <v>0.33664463047433879</v>
      </c>
      <c r="DT3856" s="72">
        <f t="shared" si="43"/>
        <v>0.3381121426742506</v>
      </c>
      <c r="DU3856" s="72">
        <f t="shared" si="44"/>
        <v>0.35120166747126791</v>
      </c>
      <c r="DV3856" s="72">
        <f t="shared" si="45"/>
        <v>0.33664463047433879</v>
      </c>
    </row>
    <row r="3857" spans="1:126" hidden="1" x14ac:dyDescent="0.25">
      <c r="A3857" s="1" t="s">
        <v>480</v>
      </c>
      <c r="B3857" s="1" t="s">
        <v>392</v>
      </c>
      <c r="C3857" s="58" t="s">
        <v>393</v>
      </c>
      <c r="D3857" s="85">
        <v>2020</v>
      </c>
      <c r="E3857" s="3">
        <v>44108</v>
      </c>
      <c r="AK3857" s="1"/>
      <c r="AL3857" s="1"/>
      <c r="CB3857" s="4"/>
      <c r="DP3857" s="21">
        <v>0.33183686162981385</v>
      </c>
      <c r="DQ3857" s="21">
        <v>0.34961141262030088</v>
      </c>
      <c r="DR3857" s="21">
        <v>0.33676498965577401</v>
      </c>
      <c r="DT3857" s="72">
        <f t="shared" si="43"/>
        <v>0.33183686162981385</v>
      </c>
      <c r="DU3857" s="72">
        <f t="shared" si="44"/>
        <v>0.34961141262030088</v>
      </c>
      <c r="DV3857" s="72">
        <f t="shared" si="45"/>
        <v>0.33676498965577401</v>
      </c>
    </row>
    <row r="3858" spans="1:126" hidden="1" x14ac:dyDescent="0.25">
      <c r="A3858" s="1" t="s">
        <v>480</v>
      </c>
      <c r="B3858" s="1" t="s">
        <v>392</v>
      </c>
      <c r="C3858" s="58" t="s">
        <v>393</v>
      </c>
      <c r="D3858" s="85">
        <v>2020</v>
      </c>
      <c r="E3858" s="3">
        <v>44109</v>
      </c>
      <c r="AK3858" s="1"/>
      <c r="AL3858" s="1"/>
      <c r="CB3858" s="4"/>
      <c r="DP3858" s="21">
        <v>0.32844820986581813</v>
      </c>
      <c r="DQ3858" s="21">
        <v>0.34679788480705143</v>
      </c>
      <c r="DR3858" s="21">
        <v>0.33724642638151497</v>
      </c>
      <c r="DT3858" s="72">
        <f t="shared" si="43"/>
        <v>0.32844820986581813</v>
      </c>
      <c r="DU3858" s="72">
        <f t="shared" si="44"/>
        <v>0.34679788480705143</v>
      </c>
      <c r="DV3858" s="72">
        <f t="shared" si="45"/>
        <v>0.33724642638151497</v>
      </c>
    </row>
    <row r="3859" spans="1:126" hidden="1" x14ac:dyDescent="0.25">
      <c r="A3859" s="1" t="s">
        <v>480</v>
      </c>
      <c r="B3859" s="1" t="s">
        <v>392</v>
      </c>
      <c r="C3859" s="58" t="s">
        <v>393</v>
      </c>
      <c r="D3859" s="85">
        <v>2020</v>
      </c>
      <c r="E3859" s="3">
        <v>44110</v>
      </c>
      <c r="AK3859" s="1"/>
      <c r="AL3859" s="1"/>
      <c r="CB3859" s="4"/>
      <c r="DP3859" s="21">
        <v>0.32405551313471237</v>
      </c>
      <c r="DQ3859" s="21">
        <v>0.34569693914099731</v>
      </c>
      <c r="DR3859" s="21">
        <v>0.33652427129290358</v>
      </c>
      <c r="DT3859" s="72">
        <f t="shared" si="43"/>
        <v>0.32405551313471237</v>
      </c>
      <c r="DU3859" s="72">
        <f t="shared" si="44"/>
        <v>0.34569693914099731</v>
      </c>
      <c r="DV3859" s="72">
        <f t="shared" si="45"/>
        <v>0.33652427129290358</v>
      </c>
    </row>
    <row r="3860" spans="1:126" hidden="1" x14ac:dyDescent="0.25">
      <c r="A3860" s="1" t="s">
        <v>480</v>
      </c>
      <c r="B3860" s="1" t="s">
        <v>392</v>
      </c>
      <c r="C3860" s="58" t="s">
        <v>393</v>
      </c>
      <c r="D3860" s="85">
        <v>2020</v>
      </c>
      <c r="E3860" s="3">
        <v>44111</v>
      </c>
      <c r="AK3860" s="1"/>
      <c r="AL3860" s="1"/>
      <c r="CB3860" s="4"/>
      <c r="DP3860" s="21">
        <v>0.32242394006315878</v>
      </c>
      <c r="DQ3860" s="21">
        <v>0.34337272051266077</v>
      </c>
      <c r="DR3860" s="21">
        <v>0.33580211620429223</v>
      </c>
      <c r="DT3860" s="72">
        <f t="shared" si="43"/>
        <v>0.32242394006315878</v>
      </c>
      <c r="DU3860" s="72">
        <f t="shared" si="44"/>
        <v>0.34337272051266077</v>
      </c>
      <c r="DV3860" s="72">
        <f t="shared" si="45"/>
        <v>0.33580211620429223</v>
      </c>
    </row>
    <row r="3861" spans="1:126" hidden="1" x14ac:dyDescent="0.25">
      <c r="A3861" s="1" t="s">
        <v>480</v>
      </c>
      <c r="B3861" s="1" t="s">
        <v>392</v>
      </c>
      <c r="C3861" s="58" t="s">
        <v>393</v>
      </c>
      <c r="D3861" s="85">
        <v>2020</v>
      </c>
      <c r="E3861" s="3">
        <v>44112</v>
      </c>
      <c r="AK3861" s="1"/>
      <c r="AL3861" s="1"/>
      <c r="CB3861" s="4"/>
      <c r="DP3861" s="21">
        <v>0.36873551417110173</v>
      </c>
      <c r="DQ3861" s="21">
        <v>0.36465767005637406</v>
      </c>
      <c r="DR3861" s="21">
        <v>0.34085720182457191</v>
      </c>
      <c r="DT3861" s="72">
        <f t="shared" si="43"/>
        <v>0.36873551417110173</v>
      </c>
      <c r="DU3861" s="72">
        <f t="shared" si="44"/>
        <v>0.36465767005637406</v>
      </c>
      <c r="DV3861" s="72">
        <f t="shared" si="45"/>
        <v>0.34085720182457191</v>
      </c>
    </row>
    <row r="3862" spans="1:126" hidden="1" x14ac:dyDescent="0.25">
      <c r="A3862" s="1" t="s">
        <v>480</v>
      </c>
      <c r="B3862" s="1" t="s">
        <v>392</v>
      </c>
      <c r="C3862" s="58" t="s">
        <v>393</v>
      </c>
      <c r="D3862" s="85">
        <v>2020</v>
      </c>
      <c r="E3862" s="3">
        <v>44113</v>
      </c>
      <c r="AK3862" s="1"/>
      <c r="AL3862" s="1"/>
      <c r="CB3862" s="4"/>
      <c r="DP3862" s="21">
        <v>0.35844405325822559</v>
      </c>
      <c r="DQ3862" s="21">
        <v>0.36111017846575516</v>
      </c>
      <c r="DR3862" s="21">
        <v>0.33953325082878433</v>
      </c>
      <c r="DT3862" s="72">
        <f t="shared" si="43"/>
        <v>0.35844405325822559</v>
      </c>
      <c r="DU3862" s="72">
        <f t="shared" si="44"/>
        <v>0.36111017846575516</v>
      </c>
      <c r="DV3862" s="72">
        <f t="shared" si="45"/>
        <v>0.33953325082878433</v>
      </c>
    </row>
    <row r="3863" spans="1:126" hidden="1" x14ac:dyDescent="0.25">
      <c r="A3863" s="1" t="s">
        <v>480</v>
      </c>
      <c r="B3863" s="1" t="s">
        <v>392</v>
      </c>
      <c r="C3863" s="58" t="s">
        <v>393</v>
      </c>
      <c r="D3863" s="85">
        <v>2020</v>
      </c>
      <c r="E3863" s="3">
        <v>44114</v>
      </c>
      <c r="AK3863" s="1"/>
      <c r="AL3863" s="1"/>
      <c r="CB3863" s="4"/>
      <c r="DP3863" s="21">
        <v>0.35103922162579027</v>
      </c>
      <c r="DQ3863" s="21">
        <v>0.35939759631855983</v>
      </c>
      <c r="DR3863" s="21">
        <v>0.34013504673596051</v>
      </c>
      <c r="DT3863" s="72">
        <f t="shared" si="43"/>
        <v>0.35103922162579027</v>
      </c>
      <c r="DU3863" s="72">
        <f t="shared" si="44"/>
        <v>0.35939759631855983</v>
      </c>
      <c r="DV3863" s="72">
        <f t="shared" si="45"/>
        <v>0.34013504673596051</v>
      </c>
    </row>
    <row r="3864" spans="1:126" hidden="1" x14ac:dyDescent="0.25">
      <c r="A3864" s="1" t="s">
        <v>480</v>
      </c>
      <c r="B3864" s="1" t="s">
        <v>392</v>
      </c>
      <c r="C3864" s="58" t="s">
        <v>393</v>
      </c>
      <c r="D3864" s="85">
        <v>2020</v>
      </c>
      <c r="E3864" s="3">
        <v>44115</v>
      </c>
      <c r="AK3864" s="1"/>
      <c r="AL3864" s="1"/>
      <c r="CB3864" s="4"/>
      <c r="DP3864" s="21">
        <v>0.34501495182313097</v>
      </c>
      <c r="DQ3864" s="21">
        <v>0.35768501417136456</v>
      </c>
      <c r="DR3864" s="21">
        <v>0.34037576509883094</v>
      </c>
      <c r="DT3864" s="72">
        <f t="shared" si="43"/>
        <v>0.34501495182313097</v>
      </c>
      <c r="DU3864" s="72">
        <f t="shared" si="44"/>
        <v>0.35768501417136456</v>
      </c>
      <c r="DV3864" s="72">
        <f t="shared" si="45"/>
        <v>0.34037576509883094</v>
      </c>
    </row>
    <row r="3865" spans="1:126" hidden="1" x14ac:dyDescent="0.25">
      <c r="A3865" s="1" t="s">
        <v>480</v>
      </c>
      <c r="B3865" s="1" t="s">
        <v>392</v>
      </c>
      <c r="C3865" s="58" t="s">
        <v>393</v>
      </c>
      <c r="D3865" s="85">
        <v>2020</v>
      </c>
      <c r="E3865" s="3">
        <v>44116</v>
      </c>
      <c r="AK3865" s="1"/>
      <c r="AL3865" s="1"/>
      <c r="CB3865" s="4"/>
      <c r="DP3865" s="21">
        <v>0.34099877195469147</v>
      </c>
      <c r="DQ3865" s="21">
        <v>0.35621708661662566</v>
      </c>
      <c r="DR3865" s="21">
        <v>0.33989432837309003</v>
      </c>
      <c r="DT3865" s="72">
        <f t="shared" si="43"/>
        <v>0.34099877195469147</v>
      </c>
      <c r="DU3865" s="72">
        <f t="shared" si="44"/>
        <v>0.35621708661662566</v>
      </c>
      <c r="DV3865" s="72">
        <f t="shared" si="45"/>
        <v>0.33989432837309003</v>
      </c>
    </row>
    <row r="3866" spans="1:126" hidden="1" x14ac:dyDescent="0.25">
      <c r="A3866" s="1" t="s">
        <v>480</v>
      </c>
      <c r="B3866" s="1" t="s">
        <v>392</v>
      </c>
      <c r="C3866" s="58" t="s">
        <v>393</v>
      </c>
      <c r="D3866" s="85">
        <v>2020</v>
      </c>
      <c r="E3866" s="3">
        <v>44117</v>
      </c>
      <c r="AK3866" s="1"/>
      <c r="AL3866" s="1"/>
      <c r="CB3866" s="4"/>
      <c r="DP3866" s="21">
        <v>0.33735910894891813</v>
      </c>
      <c r="DQ3866" s="21">
        <v>0.35462683176565857</v>
      </c>
      <c r="DR3866" s="21">
        <v>0.34025540591739578</v>
      </c>
      <c r="DT3866" s="72">
        <f t="shared" si="43"/>
        <v>0.33735910894891813</v>
      </c>
      <c r="DU3866" s="72">
        <f t="shared" si="44"/>
        <v>0.35462683176565857</v>
      </c>
      <c r="DV3866" s="72">
        <f t="shared" si="45"/>
        <v>0.34025540591739578</v>
      </c>
    </row>
    <row r="3867" spans="1:126" hidden="1" x14ac:dyDescent="0.25">
      <c r="A3867" s="1" t="s">
        <v>480</v>
      </c>
      <c r="B3867" s="1" t="s">
        <v>392</v>
      </c>
      <c r="C3867" s="58" t="s">
        <v>393</v>
      </c>
      <c r="D3867" s="85">
        <v>2020</v>
      </c>
      <c r="E3867" s="3">
        <v>44118</v>
      </c>
      <c r="AK3867" s="1"/>
      <c r="AL3867" s="1"/>
      <c r="CB3867" s="4"/>
      <c r="DP3867" s="21">
        <v>0.33183686162981391</v>
      </c>
      <c r="DQ3867" s="21">
        <v>0.35169097665618088</v>
      </c>
      <c r="DR3867" s="21">
        <v>0.34061648346170142</v>
      </c>
      <c r="DT3867" s="72">
        <f t="shared" si="43"/>
        <v>0.33183686162981391</v>
      </c>
      <c r="DU3867" s="72">
        <f t="shared" si="44"/>
        <v>0.35169097665618088</v>
      </c>
      <c r="DV3867" s="72">
        <f t="shared" si="45"/>
        <v>0.34061648346170142</v>
      </c>
    </row>
    <row r="3868" spans="1:126" hidden="1" x14ac:dyDescent="0.25">
      <c r="A3868" s="1" t="s">
        <v>480</v>
      </c>
      <c r="B3868" s="1" t="s">
        <v>392</v>
      </c>
      <c r="C3868" s="58" t="s">
        <v>393</v>
      </c>
      <c r="D3868" s="85">
        <v>2020</v>
      </c>
      <c r="E3868" s="3">
        <v>44119</v>
      </c>
      <c r="AK3868" s="1"/>
      <c r="AL3868" s="1"/>
      <c r="CB3868" s="4"/>
      <c r="DP3868" s="21">
        <v>0.32869922110759553</v>
      </c>
      <c r="DQ3868" s="21">
        <v>0.348632794250475</v>
      </c>
      <c r="DR3868" s="21">
        <v>0.33929253246591384</v>
      </c>
      <c r="DT3868" s="72">
        <f t="shared" si="43"/>
        <v>0.32869922110759553</v>
      </c>
      <c r="DU3868" s="72">
        <f t="shared" si="44"/>
        <v>0.348632794250475</v>
      </c>
      <c r="DV3868" s="72">
        <f t="shared" si="45"/>
        <v>0.33929253246591384</v>
      </c>
    </row>
    <row r="3869" spans="1:126" hidden="1" x14ac:dyDescent="0.25">
      <c r="A3869" s="1" t="s">
        <v>480</v>
      </c>
      <c r="B3869" s="1" t="s">
        <v>392</v>
      </c>
      <c r="C3869" s="58" t="s">
        <v>393</v>
      </c>
      <c r="D3869" s="85">
        <v>2020</v>
      </c>
      <c r="E3869" s="3">
        <v>44120</v>
      </c>
      <c r="AK3869" s="1"/>
      <c r="AL3869" s="1"/>
      <c r="CB3869" s="4"/>
      <c r="DP3869" s="21">
        <v>0.32681663679426448</v>
      </c>
      <c r="DQ3869" s="21">
        <v>0.3464309029183667</v>
      </c>
      <c r="DR3869" s="21">
        <v>0.33832965901443202</v>
      </c>
      <c r="DT3869" s="72">
        <f t="shared" si="43"/>
        <v>0.32681663679426448</v>
      </c>
      <c r="DU3869" s="72">
        <f t="shared" si="44"/>
        <v>0.3464309029183667</v>
      </c>
      <c r="DV3869" s="72">
        <f t="shared" si="45"/>
        <v>0.33832965901443202</v>
      </c>
    </row>
    <row r="3870" spans="1:126" hidden="1" x14ac:dyDescent="0.25">
      <c r="A3870" s="1" t="s">
        <v>480</v>
      </c>
      <c r="B3870" s="1" t="s">
        <v>392</v>
      </c>
      <c r="C3870" s="58" t="s">
        <v>393</v>
      </c>
      <c r="D3870" s="85">
        <v>2020</v>
      </c>
      <c r="E3870" s="3">
        <v>44121</v>
      </c>
      <c r="AK3870" s="1"/>
      <c r="AL3870" s="1"/>
      <c r="CB3870" s="4"/>
      <c r="DP3870" s="21">
        <v>0.32468304123915603</v>
      </c>
      <c r="DQ3870" s="21">
        <v>0.34496297536362786</v>
      </c>
      <c r="DR3870" s="21">
        <v>0.33760750392582067</v>
      </c>
      <c r="DT3870" s="72">
        <f t="shared" si="43"/>
        <v>0.32468304123915603</v>
      </c>
      <c r="DU3870" s="72">
        <f t="shared" si="44"/>
        <v>0.34496297536362786</v>
      </c>
      <c r="DV3870" s="72">
        <f t="shared" si="45"/>
        <v>0.33760750392582067</v>
      </c>
    </row>
    <row r="3871" spans="1:126" hidden="1" x14ac:dyDescent="0.25">
      <c r="A3871" s="1" t="s">
        <v>480</v>
      </c>
      <c r="B3871" s="1" t="s">
        <v>392</v>
      </c>
      <c r="C3871" s="58" t="s">
        <v>393</v>
      </c>
      <c r="D3871" s="85">
        <v>2020</v>
      </c>
      <c r="E3871" s="3">
        <v>44122</v>
      </c>
      <c r="AK3871" s="1"/>
      <c r="AL3871" s="1"/>
      <c r="CB3871" s="4"/>
      <c r="DP3871" s="21">
        <v>0.32355349065115735</v>
      </c>
      <c r="DQ3871" s="21">
        <v>0.34373970240134549</v>
      </c>
      <c r="DR3871" s="21">
        <v>0.33652427129290363</v>
      </c>
      <c r="DT3871" s="72">
        <f t="shared" si="43"/>
        <v>0.32355349065115735</v>
      </c>
      <c r="DU3871" s="72">
        <f t="shared" si="44"/>
        <v>0.34373970240134549</v>
      </c>
      <c r="DV3871" s="72">
        <f t="shared" si="45"/>
        <v>0.33652427129290363</v>
      </c>
    </row>
    <row r="3872" spans="1:126" hidden="1" x14ac:dyDescent="0.25">
      <c r="A3872" s="1" t="s">
        <v>480</v>
      </c>
      <c r="B3872" s="1" t="s">
        <v>392</v>
      </c>
      <c r="C3872" s="58" t="s">
        <v>393</v>
      </c>
      <c r="D3872" s="85">
        <v>2020</v>
      </c>
      <c r="E3872" s="3">
        <v>44123</v>
      </c>
      <c r="AK3872" s="1"/>
      <c r="AL3872" s="1"/>
      <c r="CB3872" s="4"/>
      <c r="DP3872" s="21">
        <v>0.32167090633782641</v>
      </c>
      <c r="DQ3872" s="21">
        <v>0.34312806592020434</v>
      </c>
      <c r="DR3872" s="21">
        <v>0.33616319374859793</v>
      </c>
      <c r="DT3872" s="72">
        <f t="shared" si="43"/>
        <v>0.32167090633782641</v>
      </c>
      <c r="DU3872" s="72">
        <f t="shared" si="44"/>
        <v>0.34312806592020434</v>
      </c>
      <c r="DV3872" s="72">
        <f t="shared" si="45"/>
        <v>0.33616319374859793</v>
      </c>
    </row>
    <row r="3873" spans="1:126" hidden="1" x14ac:dyDescent="0.25">
      <c r="A3873" s="1" t="s">
        <v>480</v>
      </c>
      <c r="B3873" s="1" t="s">
        <v>392</v>
      </c>
      <c r="C3873" s="58" t="s">
        <v>393</v>
      </c>
      <c r="D3873" s="85">
        <v>2020</v>
      </c>
      <c r="E3873" s="3">
        <v>44124</v>
      </c>
      <c r="AK3873" s="1"/>
      <c r="AL3873" s="1"/>
      <c r="CB3873" s="4"/>
      <c r="DP3873" s="21">
        <v>0.31828225457383053</v>
      </c>
      <c r="DQ3873" s="21">
        <v>0.34055919269941132</v>
      </c>
      <c r="DR3873" s="21">
        <v>0.33616319374859788</v>
      </c>
      <c r="DT3873" s="72">
        <f t="shared" si="43"/>
        <v>0.31828225457383053</v>
      </c>
      <c r="DU3873" s="72">
        <f t="shared" si="44"/>
        <v>0.34055919269941132</v>
      </c>
      <c r="DV3873" s="72">
        <f t="shared" si="45"/>
        <v>0.33616319374859788</v>
      </c>
    </row>
    <row r="3874" spans="1:126" hidden="1" x14ac:dyDescent="0.25">
      <c r="A3874" s="1" t="s">
        <v>480</v>
      </c>
      <c r="B3874" s="1" t="s">
        <v>392</v>
      </c>
      <c r="C3874" s="58" t="s">
        <v>393</v>
      </c>
      <c r="D3874" s="85">
        <v>2020</v>
      </c>
      <c r="E3874" s="3">
        <v>44125</v>
      </c>
      <c r="AK3874" s="1"/>
      <c r="AL3874" s="1"/>
      <c r="CB3874" s="4"/>
      <c r="DP3874" s="21">
        <v>0.31589764777694462</v>
      </c>
      <c r="DQ3874" s="21">
        <v>0.33958057432958549</v>
      </c>
      <c r="DR3874" s="21">
        <v>0.33616319374859788</v>
      </c>
      <c r="DT3874" s="72">
        <f t="shared" si="43"/>
        <v>0.31589764777694462</v>
      </c>
      <c r="DU3874" s="72">
        <f t="shared" si="44"/>
        <v>0.33958057432958549</v>
      </c>
      <c r="DV3874" s="72">
        <f t="shared" si="45"/>
        <v>0.33616319374859788</v>
      </c>
    </row>
    <row r="3875" spans="1:126" hidden="1" x14ac:dyDescent="0.25">
      <c r="A3875" s="1" t="s">
        <v>480</v>
      </c>
      <c r="B3875" s="1" t="s">
        <v>392</v>
      </c>
      <c r="C3875" s="58" t="s">
        <v>393</v>
      </c>
      <c r="D3875" s="85">
        <v>2020</v>
      </c>
      <c r="E3875" s="3">
        <v>44126</v>
      </c>
      <c r="AK3875" s="1"/>
      <c r="AL3875" s="1"/>
      <c r="CB3875" s="4"/>
      <c r="DP3875" s="21">
        <v>0.35492989587334101</v>
      </c>
      <c r="DQ3875" s="21">
        <v>0.35462683176565862</v>
      </c>
      <c r="DR3875" s="21">
        <v>0.33592247538572745</v>
      </c>
      <c r="DT3875" s="72">
        <f t="shared" si="43"/>
        <v>0.35492989587334101</v>
      </c>
      <c r="DU3875" s="72">
        <f t="shared" si="44"/>
        <v>0.35462683176565862</v>
      </c>
      <c r="DV3875" s="72">
        <f t="shared" si="45"/>
        <v>0.33592247538572745</v>
      </c>
    </row>
    <row r="3876" spans="1:126" hidden="1" x14ac:dyDescent="0.25">
      <c r="A3876" s="1" t="s">
        <v>480</v>
      </c>
      <c r="B3876" s="1" t="s">
        <v>392</v>
      </c>
      <c r="C3876" s="58" t="s">
        <v>393</v>
      </c>
      <c r="D3876" s="85">
        <v>2020</v>
      </c>
      <c r="E3876" s="3">
        <v>44127</v>
      </c>
      <c r="AK3876" s="1"/>
      <c r="AL3876" s="1"/>
      <c r="CB3876" s="4"/>
      <c r="DP3876" s="21">
        <v>0.34476394058135351</v>
      </c>
      <c r="DQ3876" s="21">
        <v>0.35328123150714796</v>
      </c>
      <c r="DR3876" s="21">
        <v>0.33664463047433885</v>
      </c>
      <c r="DT3876" s="72">
        <f t="shared" si="43"/>
        <v>0.34476394058135351</v>
      </c>
      <c r="DU3876" s="72">
        <f t="shared" si="44"/>
        <v>0.35328123150714796</v>
      </c>
      <c r="DV3876" s="72">
        <f t="shared" si="45"/>
        <v>0.33664463047433885</v>
      </c>
    </row>
    <row r="3877" spans="1:126" hidden="1" x14ac:dyDescent="0.25">
      <c r="A3877" s="1" t="s">
        <v>480</v>
      </c>
      <c r="B3877" s="1" t="s">
        <v>392</v>
      </c>
      <c r="C3877" s="58" t="s">
        <v>393</v>
      </c>
      <c r="D3877" s="85">
        <v>2020</v>
      </c>
      <c r="E3877" s="3">
        <v>44128</v>
      </c>
      <c r="AK3877" s="1"/>
      <c r="AL3877" s="1"/>
      <c r="CB3877" s="4"/>
      <c r="DP3877" s="21">
        <v>0.33798663705336185</v>
      </c>
      <c r="DQ3877" s="21">
        <v>0.35156864935995269</v>
      </c>
      <c r="DR3877" s="21">
        <v>0.33700570801864449</v>
      </c>
      <c r="DT3877" s="72">
        <f t="shared" si="43"/>
        <v>0.33798663705336185</v>
      </c>
      <c r="DU3877" s="72">
        <f t="shared" si="44"/>
        <v>0.35156864935995269</v>
      </c>
      <c r="DV3877" s="72">
        <f t="shared" si="45"/>
        <v>0.33700570801864449</v>
      </c>
    </row>
    <row r="3878" spans="1:126" hidden="1" x14ac:dyDescent="0.25">
      <c r="A3878" s="1" t="s">
        <v>480</v>
      </c>
      <c r="B3878" s="1" t="s">
        <v>392</v>
      </c>
      <c r="C3878" s="58" t="s">
        <v>393</v>
      </c>
      <c r="D3878" s="85">
        <v>2020</v>
      </c>
      <c r="E3878" s="3">
        <v>44129</v>
      </c>
      <c r="AK3878" s="1"/>
      <c r="AL3878" s="1"/>
      <c r="CB3878" s="4"/>
      <c r="DP3878" s="21">
        <v>0.33271540097603497</v>
      </c>
      <c r="DQ3878" s="21">
        <v>0.35034537639767027</v>
      </c>
      <c r="DR3878" s="21">
        <v>0.33652427129290363</v>
      </c>
      <c r="DT3878" s="72">
        <f t="shared" si="43"/>
        <v>0.33271540097603497</v>
      </c>
      <c r="DU3878" s="72">
        <f t="shared" si="44"/>
        <v>0.35034537639767027</v>
      </c>
      <c r="DV3878" s="72">
        <f t="shared" si="45"/>
        <v>0.33652427129290363</v>
      </c>
    </row>
    <row r="3879" spans="1:126" hidden="1" x14ac:dyDescent="0.25">
      <c r="A3879" s="1" t="s">
        <v>480</v>
      </c>
      <c r="B3879" s="1" t="s">
        <v>392</v>
      </c>
      <c r="C3879" s="58" t="s">
        <v>393</v>
      </c>
      <c r="D3879" s="85">
        <v>2020</v>
      </c>
      <c r="E3879" s="3">
        <v>44130</v>
      </c>
      <c r="AK3879" s="1"/>
      <c r="AL3879" s="1"/>
      <c r="CB3879" s="4"/>
      <c r="DP3879" s="21">
        <v>0.33196236725070261</v>
      </c>
      <c r="DQ3879" s="21">
        <v>0.34802115776933379</v>
      </c>
      <c r="DR3879" s="21">
        <v>0.33652427129290363</v>
      </c>
      <c r="DT3879" s="72">
        <f t="shared" si="43"/>
        <v>0.33196236725070261</v>
      </c>
      <c r="DU3879" s="72">
        <f t="shared" si="44"/>
        <v>0.34802115776933379</v>
      </c>
      <c r="DV3879" s="72">
        <f t="shared" si="45"/>
        <v>0.33652427129290363</v>
      </c>
    </row>
    <row r="3880" spans="1:126" hidden="1" x14ac:dyDescent="0.25">
      <c r="A3880" s="1" t="s">
        <v>480</v>
      </c>
      <c r="B3880" s="1" t="s">
        <v>392</v>
      </c>
      <c r="C3880" s="58" t="s">
        <v>393</v>
      </c>
      <c r="D3880" s="85">
        <v>2020</v>
      </c>
      <c r="E3880" s="3">
        <v>44131</v>
      </c>
      <c r="AK3880" s="1"/>
      <c r="AL3880" s="1"/>
      <c r="CB3880" s="4"/>
      <c r="DP3880" s="21">
        <v>0.33773562581158439</v>
      </c>
      <c r="DQ3880" s="21">
        <v>0.34594159373345379</v>
      </c>
      <c r="DR3880" s="21">
        <v>0.33580211620429223</v>
      </c>
      <c r="DT3880" s="72">
        <f t="shared" si="43"/>
        <v>0.33773562581158439</v>
      </c>
      <c r="DU3880" s="72">
        <f t="shared" si="44"/>
        <v>0.34594159373345379</v>
      </c>
      <c r="DV3880" s="72">
        <f t="shared" si="45"/>
        <v>0.33580211620429223</v>
      </c>
    </row>
    <row r="3881" spans="1:126" hidden="1" x14ac:dyDescent="0.25">
      <c r="A3881" s="1" t="s">
        <v>480</v>
      </c>
      <c r="B3881" s="1" t="s">
        <v>392</v>
      </c>
      <c r="C3881" s="58" t="s">
        <v>393</v>
      </c>
      <c r="D3881" s="85">
        <v>2020</v>
      </c>
      <c r="E3881" s="3">
        <v>44132</v>
      </c>
      <c r="AK3881" s="1"/>
      <c r="AL3881" s="1"/>
      <c r="CB3881" s="4"/>
      <c r="DP3881" s="21">
        <v>0.33497450215203223</v>
      </c>
      <c r="DQ3881" s="21">
        <v>0.34618624832591033</v>
      </c>
      <c r="DR3881" s="21">
        <v>0.33447816520850471</v>
      </c>
      <c r="DT3881" s="72">
        <f t="shared" si="43"/>
        <v>0.33497450215203223</v>
      </c>
      <c r="DU3881" s="72">
        <f t="shared" si="44"/>
        <v>0.34618624832591033</v>
      </c>
      <c r="DV3881" s="72">
        <f t="shared" si="45"/>
        <v>0.33447816520850471</v>
      </c>
    </row>
    <row r="3882" spans="1:126" hidden="1" x14ac:dyDescent="0.25">
      <c r="A3882" s="1" t="s">
        <v>480</v>
      </c>
      <c r="B3882" s="1" t="s">
        <v>392</v>
      </c>
      <c r="C3882" s="58" t="s">
        <v>393</v>
      </c>
      <c r="D3882" s="85">
        <v>2020</v>
      </c>
      <c r="E3882" s="3">
        <v>44133</v>
      </c>
      <c r="AK3882" s="1"/>
      <c r="AL3882" s="1"/>
      <c r="CB3882" s="4"/>
      <c r="DP3882" s="21">
        <v>0.33233888411336882</v>
      </c>
      <c r="DQ3882" s="21">
        <v>0.34569693914099731</v>
      </c>
      <c r="DR3882" s="21">
        <v>0.33363565093845804</v>
      </c>
      <c r="DT3882" s="72">
        <f t="shared" si="43"/>
        <v>0.33233888411336882</v>
      </c>
      <c r="DU3882" s="72">
        <f t="shared" si="44"/>
        <v>0.34569693914099731</v>
      </c>
      <c r="DV3882" s="72">
        <f t="shared" si="45"/>
        <v>0.33363565093845804</v>
      </c>
    </row>
    <row r="3883" spans="1:126" hidden="1" x14ac:dyDescent="0.25">
      <c r="A3883" s="1" t="s">
        <v>480</v>
      </c>
      <c r="B3883" s="1" t="s">
        <v>392</v>
      </c>
      <c r="C3883" s="58" t="s">
        <v>393</v>
      </c>
      <c r="D3883" s="85">
        <v>2020</v>
      </c>
      <c r="E3883" s="3">
        <v>44134</v>
      </c>
      <c r="AK3883" s="1"/>
      <c r="AL3883" s="1"/>
      <c r="CB3883" s="4"/>
      <c r="DP3883" s="21">
        <v>0.33045629980003777</v>
      </c>
      <c r="DQ3883" s="21">
        <v>0.34532995725231264</v>
      </c>
      <c r="DR3883" s="21">
        <v>0.3332745733941524</v>
      </c>
      <c r="DT3883" s="72">
        <f t="shared" si="43"/>
        <v>0.33045629980003777</v>
      </c>
      <c r="DU3883" s="72">
        <f t="shared" si="44"/>
        <v>0.34532995725231264</v>
      </c>
      <c r="DV3883" s="72">
        <f t="shared" si="45"/>
        <v>0.3332745733941524</v>
      </c>
    </row>
    <row r="3884" spans="1:126" hidden="1" x14ac:dyDescent="0.25">
      <c r="A3884" s="1" t="s">
        <v>480</v>
      </c>
      <c r="B3884" s="1" t="s">
        <v>392</v>
      </c>
      <c r="C3884" s="58" t="s">
        <v>393</v>
      </c>
      <c r="D3884" s="85">
        <v>2020</v>
      </c>
      <c r="E3884" s="3">
        <v>44135</v>
      </c>
      <c r="AK3884" s="1"/>
      <c r="AL3884" s="1"/>
      <c r="CB3884" s="4"/>
      <c r="DP3884" s="21">
        <v>0.32731865927781945</v>
      </c>
      <c r="DQ3884" s="21">
        <v>0.34520762995608434</v>
      </c>
      <c r="DR3884" s="21">
        <v>0.33327457339415234</v>
      </c>
      <c r="DT3884" s="72">
        <f t="shared" si="43"/>
        <v>0.32731865927781945</v>
      </c>
      <c r="DU3884" s="72">
        <f t="shared" si="44"/>
        <v>0.34520762995608434</v>
      </c>
      <c r="DV3884" s="72">
        <f t="shared" si="45"/>
        <v>0.33327457339415234</v>
      </c>
    </row>
    <row r="3885" spans="1:126" hidden="1" x14ac:dyDescent="0.25">
      <c r="A3885" s="1" t="s">
        <v>480</v>
      </c>
      <c r="B3885" s="1" t="s">
        <v>392</v>
      </c>
      <c r="C3885" s="58" t="s">
        <v>393</v>
      </c>
      <c r="D3885" s="85">
        <v>2020</v>
      </c>
      <c r="E3885" s="3">
        <v>44136</v>
      </c>
      <c r="AK3885" s="1"/>
      <c r="AL3885" s="1"/>
      <c r="CB3885" s="4"/>
      <c r="DP3885" s="21">
        <v>0.3235534906511574</v>
      </c>
      <c r="DQ3885" s="21">
        <v>0.3442290115862584</v>
      </c>
      <c r="DR3885" s="21">
        <v>0.33435780602706944</v>
      </c>
      <c r="DT3885" s="72">
        <f t="shared" si="43"/>
        <v>0.3235534906511574</v>
      </c>
      <c r="DU3885" s="72">
        <f t="shared" si="44"/>
        <v>0.3442290115862584</v>
      </c>
      <c r="DV3885" s="72">
        <f t="shared" si="45"/>
        <v>0.33435780602706944</v>
      </c>
    </row>
    <row r="3886" spans="1:126" hidden="1" x14ac:dyDescent="0.25">
      <c r="A3886" s="1" t="s">
        <v>480</v>
      </c>
      <c r="B3886" s="1" t="s">
        <v>392</v>
      </c>
      <c r="C3886" s="58" t="s">
        <v>393</v>
      </c>
      <c r="D3886" s="85">
        <v>2020</v>
      </c>
      <c r="E3886" s="3">
        <v>44137</v>
      </c>
      <c r="AK3886" s="1"/>
      <c r="AL3886" s="1"/>
      <c r="CB3886" s="4"/>
      <c r="DP3886" s="21">
        <v>0.35756551391200442</v>
      </c>
      <c r="DQ3886" s="21">
        <v>0.35499381365434335</v>
      </c>
      <c r="DR3886" s="21">
        <v>0.33267277748697621</v>
      </c>
      <c r="DT3886" s="72">
        <f t="shared" si="43"/>
        <v>0.35756551391200442</v>
      </c>
      <c r="DU3886" s="72">
        <f t="shared" si="44"/>
        <v>0.35499381365434335</v>
      </c>
      <c r="DV3886" s="72">
        <f t="shared" si="45"/>
        <v>0.33267277748697621</v>
      </c>
    </row>
    <row r="3887" spans="1:126" hidden="1" x14ac:dyDescent="0.25">
      <c r="A3887" s="1" t="s">
        <v>480</v>
      </c>
      <c r="B3887" s="1" t="s">
        <v>392</v>
      </c>
      <c r="C3887" s="58" t="s">
        <v>393</v>
      </c>
      <c r="D3887" s="85">
        <v>2020</v>
      </c>
      <c r="E3887" s="3">
        <v>44138</v>
      </c>
      <c r="AK3887" s="1"/>
      <c r="AL3887" s="1"/>
      <c r="CB3887" s="4"/>
      <c r="DP3887" s="21">
        <v>0.35241978345556629</v>
      </c>
      <c r="DQ3887" s="21">
        <v>0.352791922322235</v>
      </c>
      <c r="DR3887" s="21">
        <v>0.33231169994267051</v>
      </c>
      <c r="DT3887" s="72">
        <f t="shared" si="43"/>
        <v>0.35241978345556629</v>
      </c>
      <c r="DU3887" s="72">
        <f t="shared" si="44"/>
        <v>0.352791922322235</v>
      </c>
      <c r="DV3887" s="72">
        <f t="shared" si="45"/>
        <v>0.33231169994267051</v>
      </c>
    </row>
    <row r="3888" spans="1:126" hidden="1" x14ac:dyDescent="0.25">
      <c r="A3888" s="1" t="s">
        <v>480</v>
      </c>
      <c r="B3888" s="1" t="s">
        <v>392</v>
      </c>
      <c r="C3888" s="58" t="s">
        <v>393</v>
      </c>
      <c r="D3888" s="85">
        <v>2020</v>
      </c>
      <c r="E3888" s="3">
        <v>44139</v>
      </c>
      <c r="AK3888" s="1"/>
      <c r="AL3888" s="1"/>
      <c r="CB3888" s="4"/>
      <c r="DP3888" s="21">
        <v>0.34677203051557326</v>
      </c>
      <c r="DQ3888" s="21">
        <v>0.35328123150714796</v>
      </c>
      <c r="DR3888" s="21">
        <v>0.33195062239836487</v>
      </c>
      <c r="DT3888" s="72">
        <f t="shared" si="43"/>
        <v>0.34677203051557326</v>
      </c>
      <c r="DU3888" s="72">
        <f t="shared" si="44"/>
        <v>0.35328123150714796</v>
      </c>
      <c r="DV3888" s="72">
        <f t="shared" si="45"/>
        <v>0.33195062239836487</v>
      </c>
    </row>
    <row r="3889" spans="1:126" hidden="1" x14ac:dyDescent="0.25">
      <c r="A3889" s="1" t="s">
        <v>480</v>
      </c>
      <c r="B3889" s="1" t="s">
        <v>392</v>
      </c>
      <c r="C3889" s="58" t="s">
        <v>393</v>
      </c>
      <c r="D3889" s="85">
        <v>2020</v>
      </c>
      <c r="E3889" s="3">
        <v>44140</v>
      </c>
      <c r="AK3889" s="1"/>
      <c r="AL3889" s="1"/>
      <c r="CB3889" s="4"/>
      <c r="DP3889" s="21">
        <v>0.33974371574580414</v>
      </c>
      <c r="DQ3889" s="21">
        <v>0.35364821339583274</v>
      </c>
      <c r="DR3889" s="21">
        <v>0.33291349584984675</v>
      </c>
      <c r="DT3889" s="72">
        <f t="shared" si="43"/>
        <v>0.33974371574580414</v>
      </c>
      <c r="DU3889" s="72">
        <f t="shared" si="44"/>
        <v>0.35364821339583274</v>
      </c>
      <c r="DV3889" s="72">
        <f t="shared" si="45"/>
        <v>0.33291349584984675</v>
      </c>
    </row>
    <row r="3890" spans="1:126" hidden="1" x14ac:dyDescent="0.25">
      <c r="A3890" s="1" t="s">
        <v>480</v>
      </c>
      <c r="B3890" s="1" t="s">
        <v>392</v>
      </c>
      <c r="C3890" s="58" t="s">
        <v>393</v>
      </c>
      <c r="D3890" s="85">
        <v>2020</v>
      </c>
      <c r="E3890" s="3">
        <v>44141</v>
      </c>
      <c r="AK3890" s="1"/>
      <c r="AL3890" s="1"/>
      <c r="CB3890" s="4"/>
      <c r="DP3890" s="21">
        <v>0.33359394032225614</v>
      </c>
      <c r="DQ3890" s="21">
        <v>0.35059003099012676</v>
      </c>
      <c r="DR3890" s="21">
        <v>0.3321913407612353</v>
      </c>
      <c r="DT3890" s="72">
        <f t="shared" si="43"/>
        <v>0.33359394032225614</v>
      </c>
      <c r="DU3890" s="72">
        <f t="shared" si="44"/>
        <v>0.35059003099012676</v>
      </c>
      <c r="DV3890" s="72">
        <f t="shared" si="45"/>
        <v>0.3321913407612353</v>
      </c>
    </row>
    <row r="3891" spans="1:126" hidden="1" x14ac:dyDescent="0.25">
      <c r="A3891" s="1" t="s">
        <v>480</v>
      </c>
      <c r="B3891" s="1" t="s">
        <v>392</v>
      </c>
      <c r="C3891" s="58" t="s">
        <v>393</v>
      </c>
      <c r="D3891" s="85">
        <v>2020</v>
      </c>
      <c r="E3891" s="3">
        <v>44142</v>
      </c>
      <c r="AK3891" s="1"/>
      <c r="AL3891" s="1"/>
      <c r="CB3891" s="4"/>
      <c r="DP3891" s="21">
        <v>0.34514045744401972</v>
      </c>
      <c r="DQ3891" s="21">
        <v>0.34777650317687736</v>
      </c>
      <c r="DR3891" s="21">
        <v>0.33219134076123535</v>
      </c>
      <c r="DT3891" s="72">
        <f t="shared" si="43"/>
        <v>0.34514045744401972</v>
      </c>
      <c r="DU3891" s="72">
        <f t="shared" si="44"/>
        <v>0.34777650317687736</v>
      </c>
      <c r="DV3891" s="72">
        <f t="shared" si="45"/>
        <v>0.33219134076123535</v>
      </c>
    </row>
    <row r="3892" spans="1:126" hidden="1" x14ac:dyDescent="0.25">
      <c r="A3892" s="1" t="s">
        <v>480</v>
      </c>
      <c r="B3892" s="1" t="s">
        <v>392</v>
      </c>
      <c r="C3892" s="58" t="s">
        <v>393</v>
      </c>
      <c r="D3892" s="85">
        <v>2020</v>
      </c>
      <c r="E3892" s="3">
        <v>44143</v>
      </c>
      <c r="AK3892" s="1"/>
      <c r="AL3892" s="1"/>
      <c r="CB3892" s="4"/>
      <c r="DP3892" s="21">
        <v>0.38530225612841468</v>
      </c>
      <c r="DQ3892" s="21">
        <v>0.3921813117077273</v>
      </c>
      <c r="DR3892" s="21">
        <v>0.38322363368977291</v>
      </c>
      <c r="DT3892" s="72">
        <f t="shared" si="43"/>
        <v>0.38530225612841468</v>
      </c>
      <c r="DU3892" s="72">
        <f t="shared" si="44"/>
        <v>0.3921813117077273</v>
      </c>
      <c r="DV3892" s="72">
        <f t="shared" si="45"/>
        <v>0.38322363368977291</v>
      </c>
    </row>
    <row r="3893" spans="1:126" hidden="1" x14ac:dyDescent="0.25">
      <c r="A3893" s="1" t="s">
        <v>480</v>
      </c>
      <c r="B3893" s="1" t="s">
        <v>392</v>
      </c>
      <c r="C3893" s="58" t="s">
        <v>393</v>
      </c>
      <c r="D3893" s="85">
        <v>2020</v>
      </c>
      <c r="E3893" s="3">
        <v>44144</v>
      </c>
      <c r="AK3893" s="1"/>
      <c r="AL3893" s="1"/>
      <c r="CB3893" s="4"/>
      <c r="DP3893" s="21">
        <v>0.37438326711109488</v>
      </c>
      <c r="DQ3893" s="21">
        <v>0.38630960148877191</v>
      </c>
      <c r="DR3893" s="21">
        <v>0.37239130736060216</v>
      </c>
      <c r="DT3893" s="72">
        <f t="shared" si="43"/>
        <v>0.37438326711109488</v>
      </c>
      <c r="DU3893" s="72">
        <f t="shared" si="44"/>
        <v>0.38630960148877191</v>
      </c>
      <c r="DV3893" s="72">
        <f t="shared" si="45"/>
        <v>0.37239130736060216</v>
      </c>
    </row>
    <row r="3894" spans="1:126" hidden="1" x14ac:dyDescent="0.25">
      <c r="A3894" s="1" t="s">
        <v>480</v>
      </c>
      <c r="B3894" s="1" t="s">
        <v>392</v>
      </c>
      <c r="C3894" s="58" t="s">
        <v>393</v>
      </c>
      <c r="D3894" s="85">
        <v>2020</v>
      </c>
      <c r="E3894" s="3">
        <v>44145</v>
      </c>
      <c r="AK3894" s="1"/>
      <c r="AL3894" s="1"/>
      <c r="CB3894" s="4"/>
      <c r="DP3894" s="21">
        <v>0.3671039410995483</v>
      </c>
      <c r="DQ3894" s="21">
        <v>0.38325141908306604</v>
      </c>
      <c r="DR3894" s="21">
        <v>0.36986376455046238</v>
      </c>
      <c r="DT3894" s="72">
        <f t="shared" si="43"/>
        <v>0.3671039410995483</v>
      </c>
      <c r="DU3894" s="72">
        <f t="shared" si="44"/>
        <v>0.38325141908306604</v>
      </c>
      <c r="DV3894" s="72">
        <f t="shared" si="45"/>
        <v>0.36986376455046238</v>
      </c>
    </row>
    <row r="3895" spans="1:126" hidden="1" x14ac:dyDescent="0.25">
      <c r="A3895" s="1" t="s">
        <v>480</v>
      </c>
      <c r="B3895" s="1" t="s">
        <v>392</v>
      </c>
      <c r="C3895" s="58" t="s">
        <v>393</v>
      </c>
      <c r="D3895" s="85">
        <v>2020</v>
      </c>
      <c r="E3895" s="3">
        <v>44146</v>
      </c>
      <c r="AK3895" s="1"/>
      <c r="AL3895" s="1"/>
      <c r="CB3895" s="4"/>
      <c r="DP3895" s="21">
        <v>0.36133068253866646</v>
      </c>
      <c r="DQ3895" s="21">
        <v>0.38117185504718598</v>
      </c>
      <c r="DR3895" s="21">
        <v>0.3681787360103691</v>
      </c>
      <c r="DT3895" s="72">
        <f t="shared" si="43"/>
        <v>0.36133068253866646</v>
      </c>
      <c r="DU3895" s="72">
        <f t="shared" si="44"/>
        <v>0.38117185504718598</v>
      </c>
      <c r="DV3895" s="72">
        <f t="shared" si="45"/>
        <v>0.3681787360103691</v>
      </c>
    </row>
    <row r="3896" spans="1:126" hidden="1" x14ac:dyDescent="0.25">
      <c r="A3896" s="1" t="s">
        <v>480</v>
      </c>
      <c r="B3896" s="1" t="s">
        <v>392</v>
      </c>
      <c r="C3896" s="58" t="s">
        <v>393</v>
      </c>
      <c r="D3896" s="85">
        <v>2020</v>
      </c>
      <c r="E3896" s="3">
        <v>44147</v>
      </c>
      <c r="AK3896" s="1"/>
      <c r="AL3896" s="1"/>
      <c r="CB3896" s="4"/>
      <c r="DP3896" s="21">
        <v>0.3566869745657833</v>
      </c>
      <c r="DQ3896" s="21">
        <v>0.37884763641884944</v>
      </c>
      <c r="DR3896" s="21">
        <v>0.36757694010319297</v>
      </c>
      <c r="DT3896" s="72">
        <f t="shared" si="43"/>
        <v>0.3566869745657833</v>
      </c>
      <c r="DU3896" s="72">
        <f t="shared" si="44"/>
        <v>0.37884763641884944</v>
      </c>
      <c r="DV3896" s="72">
        <f t="shared" si="45"/>
        <v>0.36757694010319297</v>
      </c>
    </row>
    <row r="3897" spans="1:126" hidden="1" x14ac:dyDescent="0.25">
      <c r="A3897" s="1" t="s">
        <v>480</v>
      </c>
      <c r="B3897" s="1" t="s">
        <v>392</v>
      </c>
      <c r="C3897" s="58" t="s">
        <v>393</v>
      </c>
      <c r="D3897" s="85">
        <v>2020</v>
      </c>
      <c r="E3897" s="3">
        <v>44148</v>
      </c>
      <c r="AK3897" s="1"/>
      <c r="AL3897" s="1"/>
      <c r="CB3897" s="4"/>
      <c r="DP3897" s="21">
        <v>0.35304731156001001</v>
      </c>
      <c r="DQ3897" s="21">
        <v>0.37799134534525181</v>
      </c>
      <c r="DR3897" s="21">
        <v>0.36613262992597023</v>
      </c>
      <c r="DT3897" s="72">
        <f t="shared" si="43"/>
        <v>0.35304731156001001</v>
      </c>
      <c r="DU3897" s="72">
        <f t="shared" si="44"/>
        <v>0.37799134534525181</v>
      </c>
      <c r="DV3897" s="72">
        <f t="shared" si="45"/>
        <v>0.36613262992597023</v>
      </c>
    </row>
    <row r="3898" spans="1:126" hidden="1" x14ac:dyDescent="0.25">
      <c r="A3898" s="1" t="s">
        <v>480</v>
      </c>
      <c r="B3898" s="1" t="s">
        <v>392</v>
      </c>
      <c r="C3898" s="58" t="s">
        <v>393</v>
      </c>
      <c r="D3898" s="85">
        <v>2020</v>
      </c>
      <c r="E3898" s="3">
        <v>44149</v>
      </c>
      <c r="AK3898" s="1"/>
      <c r="AL3898" s="1"/>
      <c r="CB3898" s="4"/>
      <c r="DP3898" s="21">
        <v>0.34739955862001692</v>
      </c>
      <c r="DQ3898" s="21">
        <v>0.37603410860560005</v>
      </c>
      <c r="DR3898" s="21">
        <v>0.36541047483735883</v>
      </c>
      <c r="DT3898" s="72">
        <f t="shared" si="43"/>
        <v>0.34739955862001692</v>
      </c>
      <c r="DU3898" s="72">
        <f t="shared" si="44"/>
        <v>0.37603410860560005</v>
      </c>
      <c r="DV3898" s="72">
        <f t="shared" si="45"/>
        <v>0.36541047483735883</v>
      </c>
    </row>
    <row r="3899" spans="1:126" hidden="1" x14ac:dyDescent="0.25">
      <c r="A3899" s="1" t="s">
        <v>480</v>
      </c>
      <c r="B3899" s="1" t="s">
        <v>392</v>
      </c>
      <c r="C3899" s="58" t="s">
        <v>393</v>
      </c>
      <c r="D3899" s="85">
        <v>2020</v>
      </c>
      <c r="E3899" s="3">
        <v>44150</v>
      </c>
      <c r="AK3899" s="1"/>
      <c r="AL3899" s="1"/>
      <c r="CB3899" s="4"/>
      <c r="DP3899" s="21">
        <v>0.34325787313068867</v>
      </c>
      <c r="DQ3899" s="21">
        <v>0.3732205807923506</v>
      </c>
      <c r="DR3899" s="21">
        <v>0.36480867893018276</v>
      </c>
      <c r="DT3899" s="72">
        <f t="shared" si="43"/>
        <v>0.34325787313068867</v>
      </c>
      <c r="DU3899" s="72">
        <f t="shared" si="44"/>
        <v>0.3732205807923506</v>
      </c>
      <c r="DV3899" s="72">
        <f t="shared" si="45"/>
        <v>0.36480867893018276</v>
      </c>
    </row>
    <row r="3900" spans="1:126" hidden="1" x14ac:dyDescent="0.25">
      <c r="A3900" s="1" t="s">
        <v>480</v>
      </c>
      <c r="B3900" s="1" t="s">
        <v>392</v>
      </c>
      <c r="C3900" s="58" t="s">
        <v>393</v>
      </c>
      <c r="D3900" s="85">
        <v>2020</v>
      </c>
      <c r="E3900" s="3">
        <v>44151</v>
      </c>
      <c r="AK3900" s="1"/>
      <c r="AL3900" s="1"/>
      <c r="CB3900" s="4"/>
      <c r="DP3900" s="21">
        <v>0.33773562581158434</v>
      </c>
      <c r="DQ3900" s="21">
        <v>0.37004007109041637</v>
      </c>
      <c r="DR3900" s="21">
        <v>0.3632440095715247</v>
      </c>
      <c r="DT3900" s="72">
        <f t="shared" si="43"/>
        <v>0.33773562581158434</v>
      </c>
      <c r="DU3900" s="72">
        <f t="shared" si="44"/>
        <v>0.37004007109041637</v>
      </c>
      <c r="DV3900" s="72">
        <f t="shared" si="45"/>
        <v>0.3632440095715247</v>
      </c>
    </row>
    <row r="3901" spans="1:126" hidden="1" x14ac:dyDescent="0.25">
      <c r="A3901" s="1" t="s">
        <v>480</v>
      </c>
      <c r="B3901" s="1" t="s">
        <v>392</v>
      </c>
      <c r="C3901" s="58" t="s">
        <v>393</v>
      </c>
      <c r="D3901" s="85">
        <v>2020</v>
      </c>
      <c r="E3901" s="3">
        <v>44152</v>
      </c>
      <c r="AK3901" s="1"/>
      <c r="AL3901" s="1"/>
      <c r="CB3901" s="4"/>
      <c r="DP3901" s="21">
        <v>0.3335939403222562</v>
      </c>
      <c r="DQ3901" s="21">
        <v>0.36624792490734115</v>
      </c>
      <c r="DR3901" s="21">
        <v>0.3621607769386076</v>
      </c>
      <c r="DT3901" s="72">
        <f t="shared" si="43"/>
        <v>0.3335939403222562</v>
      </c>
      <c r="DU3901" s="72">
        <f t="shared" si="44"/>
        <v>0.36624792490734115</v>
      </c>
      <c r="DV3901" s="72">
        <f t="shared" si="45"/>
        <v>0.3621607769386076</v>
      </c>
    </row>
    <row r="3902" spans="1:126" hidden="1" x14ac:dyDescent="0.25">
      <c r="A3902" s="1" t="s">
        <v>480</v>
      </c>
      <c r="B3902" s="1" t="s">
        <v>392</v>
      </c>
      <c r="C3902" s="58" t="s">
        <v>393</v>
      </c>
      <c r="D3902" s="85">
        <v>2020</v>
      </c>
      <c r="E3902" s="3">
        <v>44153</v>
      </c>
      <c r="AK3902" s="1"/>
      <c r="AL3902" s="1"/>
      <c r="CB3902" s="4"/>
      <c r="DP3902" s="21">
        <v>0.35041169352134655</v>
      </c>
      <c r="DQ3902" s="21">
        <v>0.36734887057339516</v>
      </c>
      <c r="DR3902" s="21">
        <v>0.36023503003564394</v>
      </c>
      <c r="DT3902" s="72">
        <f t="shared" si="43"/>
        <v>0.35041169352134655</v>
      </c>
      <c r="DU3902" s="72">
        <f t="shared" si="44"/>
        <v>0.36734887057339516</v>
      </c>
      <c r="DV3902" s="72">
        <f t="shared" si="45"/>
        <v>0.36023503003564394</v>
      </c>
    </row>
    <row r="3903" spans="1:126" hidden="1" x14ac:dyDescent="0.25">
      <c r="A3903" s="1" t="s">
        <v>480</v>
      </c>
      <c r="B3903" s="1" t="s">
        <v>392</v>
      </c>
      <c r="C3903" s="58" t="s">
        <v>393</v>
      </c>
      <c r="D3903" s="85">
        <v>2020</v>
      </c>
      <c r="E3903" s="3">
        <v>44154</v>
      </c>
      <c r="AK3903" s="1"/>
      <c r="AL3903" s="1"/>
      <c r="CB3903" s="4"/>
      <c r="DP3903" s="21">
        <v>0.34576798554846339</v>
      </c>
      <c r="DQ3903" s="21">
        <v>0.36441301546391747</v>
      </c>
      <c r="DR3903" s="21">
        <v>0.35782784640693932</v>
      </c>
      <c r="DT3903" s="72">
        <f t="shared" si="43"/>
        <v>0.34576798554846339</v>
      </c>
      <c r="DU3903" s="72">
        <f t="shared" si="44"/>
        <v>0.36441301546391747</v>
      </c>
      <c r="DV3903" s="72">
        <f t="shared" si="45"/>
        <v>0.35782784640693932</v>
      </c>
    </row>
    <row r="3904" spans="1:126" hidden="1" x14ac:dyDescent="0.25">
      <c r="A3904" s="1" t="s">
        <v>480</v>
      </c>
      <c r="B3904" s="1" t="s">
        <v>392</v>
      </c>
      <c r="C3904" t="s">
        <v>379</v>
      </c>
      <c r="D3904" s="85">
        <v>2020</v>
      </c>
      <c r="E3904" s="3">
        <v>44041</v>
      </c>
      <c r="AK3904" s="1"/>
      <c r="AL3904" s="1"/>
      <c r="CB3904" s="4"/>
      <c r="DP3904" s="21">
        <v>0.35573755250288192</v>
      </c>
      <c r="DQ3904" s="21">
        <v>0.34306633088177768</v>
      </c>
      <c r="DR3904" s="21">
        <v>0.34302378134641254</v>
      </c>
      <c r="DT3904" s="72">
        <f t="shared" si="43"/>
        <v>0.35573755250288192</v>
      </c>
      <c r="DU3904" s="72">
        <f t="shared" si="44"/>
        <v>0.34306633088177768</v>
      </c>
      <c r="DV3904" s="72">
        <f t="shared" si="45"/>
        <v>0.34302378134641254</v>
      </c>
    </row>
    <row r="3905" spans="1:126" hidden="1" x14ac:dyDescent="0.25">
      <c r="A3905" s="1" t="s">
        <v>480</v>
      </c>
      <c r="B3905" s="1" t="s">
        <v>392</v>
      </c>
      <c r="C3905" t="s">
        <v>379</v>
      </c>
      <c r="D3905" s="85">
        <v>2020</v>
      </c>
      <c r="E3905" s="3">
        <v>44042</v>
      </c>
      <c r="AK3905" s="1"/>
      <c r="AL3905" s="1"/>
      <c r="CB3905" s="4"/>
      <c r="DP3905" s="21">
        <v>0.35431975790957326</v>
      </c>
      <c r="DQ3905" s="21">
        <v>0.34503303145293795</v>
      </c>
      <c r="DR3905" s="21">
        <v>0.34607967249426475</v>
      </c>
      <c r="DT3905" s="72">
        <f t="shared" si="43"/>
        <v>0.35431975790957326</v>
      </c>
      <c r="DU3905" s="72">
        <f t="shared" si="44"/>
        <v>0.34503303145293795</v>
      </c>
      <c r="DV3905" s="72">
        <f t="shared" si="45"/>
        <v>0.34607967249426475</v>
      </c>
    </row>
    <row r="3906" spans="1:126" hidden="1" x14ac:dyDescent="0.25">
      <c r="A3906" s="1" t="s">
        <v>480</v>
      </c>
      <c r="B3906" s="1" t="s">
        <v>392</v>
      </c>
      <c r="C3906" t="s">
        <v>379</v>
      </c>
      <c r="D3906" s="85">
        <v>2020</v>
      </c>
      <c r="E3906" s="3">
        <v>44043</v>
      </c>
      <c r="AK3906" s="1"/>
      <c r="AL3906" s="1"/>
      <c r="CB3906" s="4"/>
      <c r="DP3906" s="21">
        <v>0.35264418248111773</v>
      </c>
      <c r="DQ3906" s="21">
        <v>0.34552470659572804</v>
      </c>
      <c r="DR3906" s="21">
        <v>0.34798960446167237</v>
      </c>
      <c r="DT3906" s="72">
        <f t="shared" si="43"/>
        <v>0.35264418248111773</v>
      </c>
      <c r="DU3906" s="72">
        <f t="shared" si="44"/>
        <v>0.34552470659572804</v>
      </c>
      <c r="DV3906" s="72">
        <f t="shared" si="45"/>
        <v>0.34798960446167237</v>
      </c>
    </row>
    <row r="3907" spans="1:126" hidden="1" x14ac:dyDescent="0.25">
      <c r="A3907" s="1" t="s">
        <v>480</v>
      </c>
      <c r="B3907" s="1" t="s">
        <v>392</v>
      </c>
      <c r="C3907" t="s">
        <v>379</v>
      </c>
      <c r="D3907" s="85">
        <v>2020</v>
      </c>
      <c r="E3907" s="3">
        <v>44044</v>
      </c>
      <c r="AK3907" s="1"/>
      <c r="AL3907" s="1"/>
      <c r="CB3907" s="4"/>
      <c r="DP3907" s="21">
        <v>0.35083971663508856</v>
      </c>
      <c r="DQ3907" s="21">
        <v>0.34589346295282059</v>
      </c>
      <c r="DR3907" s="21">
        <v>0.35002686522690724</v>
      </c>
      <c r="DT3907" s="72">
        <f t="shared" si="43"/>
        <v>0.35083971663508856</v>
      </c>
      <c r="DU3907" s="72">
        <f t="shared" si="44"/>
        <v>0.34589346295282059</v>
      </c>
      <c r="DV3907" s="72">
        <f t="shared" si="45"/>
        <v>0.35002686522690724</v>
      </c>
    </row>
    <row r="3908" spans="1:126" hidden="1" x14ac:dyDescent="0.25">
      <c r="A3908" s="1" t="s">
        <v>480</v>
      </c>
      <c r="B3908" s="1" t="s">
        <v>392</v>
      </c>
      <c r="C3908" t="s">
        <v>379</v>
      </c>
      <c r="D3908" s="85">
        <v>2020</v>
      </c>
      <c r="E3908" s="3">
        <v>44045</v>
      </c>
      <c r="AK3908" s="1"/>
      <c r="AL3908" s="1"/>
      <c r="CB3908" s="4"/>
      <c r="DP3908" s="21">
        <v>0.34851968911876546</v>
      </c>
      <c r="DQ3908" s="21">
        <v>0.34577054416712311</v>
      </c>
      <c r="DR3908" s="21">
        <v>0.35091816681169741</v>
      </c>
      <c r="DT3908" s="72">
        <f t="shared" si="43"/>
        <v>0.34851968911876546</v>
      </c>
      <c r="DU3908" s="72">
        <f t="shared" si="44"/>
        <v>0.34577054416712311</v>
      </c>
      <c r="DV3908" s="72">
        <f t="shared" si="45"/>
        <v>0.35091816681169741</v>
      </c>
    </row>
    <row r="3909" spans="1:126" hidden="1" x14ac:dyDescent="0.25">
      <c r="A3909" s="1" t="s">
        <v>480</v>
      </c>
      <c r="B3909" s="1" t="s">
        <v>392</v>
      </c>
      <c r="C3909" t="s">
        <v>379</v>
      </c>
      <c r="D3909" s="85">
        <v>2020</v>
      </c>
      <c r="E3909" s="3">
        <v>44046</v>
      </c>
      <c r="AK3909" s="1"/>
      <c r="AL3909" s="1"/>
      <c r="CB3909" s="4"/>
      <c r="DP3909" s="21">
        <v>0.34723078494303039</v>
      </c>
      <c r="DQ3909" s="21">
        <v>0.34564762538142557</v>
      </c>
      <c r="DR3909" s="21">
        <v>0.35142748200300611</v>
      </c>
      <c r="DT3909" s="72">
        <f t="shared" si="43"/>
        <v>0.34723078494303039</v>
      </c>
      <c r="DU3909" s="72">
        <f t="shared" si="44"/>
        <v>0.34564762538142557</v>
      </c>
      <c r="DV3909" s="72">
        <f t="shared" si="45"/>
        <v>0.35142748200300611</v>
      </c>
    </row>
    <row r="3910" spans="1:126" hidden="1" x14ac:dyDescent="0.25">
      <c r="A3910" s="1" t="s">
        <v>480</v>
      </c>
      <c r="B3910" s="1" t="s">
        <v>392</v>
      </c>
      <c r="C3910" t="s">
        <v>379</v>
      </c>
      <c r="D3910" s="85">
        <v>2020</v>
      </c>
      <c r="E3910" s="3">
        <v>44047</v>
      </c>
      <c r="AK3910" s="1"/>
      <c r="AL3910" s="1"/>
      <c r="CB3910" s="4"/>
      <c r="DP3910" s="21">
        <v>0.34619966160244225</v>
      </c>
      <c r="DQ3910" s="21">
        <v>0.34491011266724042</v>
      </c>
      <c r="DR3910" s="21">
        <v>0.35168213959866046</v>
      </c>
      <c r="DT3910" s="72">
        <f t="shared" si="43"/>
        <v>0.34619966160244225</v>
      </c>
      <c r="DU3910" s="72">
        <f t="shared" si="44"/>
        <v>0.34491011266724042</v>
      </c>
      <c r="DV3910" s="72">
        <f t="shared" si="45"/>
        <v>0.35168213959866046</v>
      </c>
    </row>
    <row r="3911" spans="1:126" hidden="1" x14ac:dyDescent="0.25">
      <c r="A3911" s="1" t="s">
        <v>480</v>
      </c>
      <c r="B3911" s="1" t="s">
        <v>392</v>
      </c>
      <c r="C3911" t="s">
        <v>379</v>
      </c>
      <c r="D3911" s="85">
        <v>2020</v>
      </c>
      <c r="E3911" s="3">
        <v>44048</v>
      </c>
      <c r="AK3911" s="1"/>
      <c r="AL3911" s="1"/>
      <c r="CB3911" s="4"/>
      <c r="DP3911" s="21">
        <v>0.34594188076729526</v>
      </c>
      <c r="DQ3911" s="21">
        <v>0.34368092481026524</v>
      </c>
      <c r="DR3911" s="21">
        <v>0.35244611238562357</v>
      </c>
      <c r="DT3911" s="72">
        <f t="shared" si="43"/>
        <v>0.34594188076729526</v>
      </c>
      <c r="DU3911" s="72">
        <f t="shared" si="44"/>
        <v>0.34368092481026524</v>
      </c>
      <c r="DV3911" s="72">
        <f t="shared" si="45"/>
        <v>0.35244611238562357</v>
      </c>
    </row>
    <row r="3912" spans="1:126" hidden="1" x14ac:dyDescent="0.25">
      <c r="A3912" s="1" t="s">
        <v>480</v>
      </c>
      <c r="B3912" s="1" t="s">
        <v>392</v>
      </c>
      <c r="C3912" t="s">
        <v>379</v>
      </c>
      <c r="D3912" s="85">
        <v>2020</v>
      </c>
      <c r="E3912" s="3">
        <v>44049</v>
      </c>
      <c r="AK3912" s="1"/>
      <c r="AL3912" s="1"/>
      <c r="CB3912" s="4"/>
      <c r="DP3912" s="21">
        <v>0.34478186700913371</v>
      </c>
      <c r="DQ3912" s="21">
        <v>0.34368092481026524</v>
      </c>
      <c r="DR3912" s="21">
        <v>0.35231878358779639</v>
      </c>
      <c r="DT3912" s="72">
        <f t="shared" si="43"/>
        <v>0.34478186700913371</v>
      </c>
      <c r="DU3912" s="72">
        <f t="shared" si="44"/>
        <v>0.34368092481026524</v>
      </c>
      <c r="DV3912" s="72">
        <f t="shared" si="45"/>
        <v>0.35231878358779639</v>
      </c>
    </row>
    <row r="3913" spans="1:126" hidden="1" x14ac:dyDescent="0.25">
      <c r="A3913" s="1" t="s">
        <v>480</v>
      </c>
      <c r="B3913" s="1" t="s">
        <v>392</v>
      </c>
      <c r="C3913" t="s">
        <v>379</v>
      </c>
      <c r="D3913" s="85">
        <v>2020</v>
      </c>
      <c r="E3913" s="3">
        <v>44050</v>
      </c>
      <c r="AK3913" s="1"/>
      <c r="AL3913" s="1"/>
      <c r="CB3913" s="4"/>
      <c r="DP3913" s="21">
        <v>0.34310629158067812</v>
      </c>
      <c r="DQ3913" s="21">
        <v>0.34343508723887023</v>
      </c>
      <c r="DR3913" s="21">
        <v>0.35257344118345074</v>
      </c>
      <c r="DT3913" s="72">
        <f t="shared" si="43"/>
        <v>0.34310629158067812</v>
      </c>
      <c r="DU3913" s="72">
        <f t="shared" si="44"/>
        <v>0.34343508723887023</v>
      </c>
      <c r="DV3913" s="72">
        <f t="shared" si="45"/>
        <v>0.35257344118345074</v>
      </c>
    </row>
    <row r="3914" spans="1:126" hidden="1" x14ac:dyDescent="0.25">
      <c r="A3914" s="1" t="s">
        <v>480</v>
      </c>
      <c r="B3914" s="1" t="s">
        <v>392</v>
      </c>
      <c r="C3914" t="s">
        <v>379</v>
      </c>
      <c r="D3914" s="85">
        <v>2020</v>
      </c>
      <c r="E3914" s="3">
        <v>44051</v>
      </c>
      <c r="AK3914" s="1"/>
      <c r="AL3914" s="1"/>
      <c r="CB3914" s="4"/>
      <c r="DP3914" s="21">
        <v>0.34117293531707549</v>
      </c>
      <c r="DQ3914" s="21">
        <v>0.34331216845317269</v>
      </c>
      <c r="DR3914" s="21">
        <v>0.35282809877910509</v>
      </c>
      <c r="DT3914" s="72">
        <f t="shared" si="43"/>
        <v>0.34117293531707549</v>
      </c>
      <c r="DU3914" s="72">
        <f t="shared" si="44"/>
        <v>0.34331216845317269</v>
      </c>
      <c r="DV3914" s="72">
        <f t="shared" si="45"/>
        <v>0.35282809877910509</v>
      </c>
    </row>
    <row r="3915" spans="1:126" hidden="1" x14ac:dyDescent="0.25">
      <c r="A3915" s="1" t="s">
        <v>480</v>
      </c>
      <c r="B3915" s="1" t="s">
        <v>392</v>
      </c>
      <c r="C3915" t="s">
        <v>379</v>
      </c>
      <c r="D3915" s="85">
        <v>2020</v>
      </c>
      <c r="E3915" s="3">
        <v>44052</v>
      </c>
      <c r="AK3915" s="1"/>
      <c r="AL3915" s="1"/>
      <c r="CB3915" s="4"/>
      <c r="DP3915" s="21">
        <v>0.34001292155891394</v>
      </c>
      <c r="DQ3915" s="21">
        <v>0.342205899381895</v>
      </c>
      <c r="DR3915" s="21">
        <v>0.35193679719431487</v>
      </c>
      <c r="DT3915" s="72">
        <f t="shared" si="43"/>
        <v>0.34001292155891394</v>
      </c>
      <c r="DU3915" s="72">
        <f t="shared" si="44"/>
        <v>0.342205899381895</v>
      </c>
      <c r="DV3915" s="72">
        <f t="shared" si="45"/>
        <v>0.35193679719431487</v>
      </c>
    </row>
    <row r="3916" spans="1:126" hidden="1" x14ac:dyDescent="0.25">
      <c r="A3916" s="1" t="s">
        <v>480</v>
      </c>
      <c r="B3916" s="1" t="s">
        <v>392</v>
      </c>
      <c r="C3916" t="s">
        <v>379</v>
      </c>
      <c r="D3916" s="85">
        <v>2020</v>
      </c>
      <c r="E3916" s="3">
        <v>44053</v>
      </c>
      <c r="AK3916" s="1"/>
      <c r="AL3916" s="1"/>
      <c r="CB3916" s="4"/>
      <c r="DP3916" s="21">
        <v>0.33911068863589938</v>
      </c>
      <c r="DQ3916" s="21">
        <v>0.34171422423910491</v>
      </c>
      <c r="DR3916" s="21">
        <v>0.35142748200300616</v>
      </c>
      <c r="DT3916" s="72">
        <f t="shared" si="43"/>
        <v>0.33911068863589938</v>
      </c>
      <c r="DU3916" s="72">
        <f t="shared" si="44"/>
        <v>0.34171422423910491</v>
      </c>
      <c r="DV3916" s="72">
        <f t="shared" si="45"/>
        <v>0.35142748200300616</v>
      </c>
    </row>
    <row r="3917" spans="1:126" hidden="1" x14ac:dyDescent="0.25">
      <c r="A3917" s="1" t="s">
        <v>480</v>
      </c>
      <c r="B3917" s="1" t="s">
        <v>392</v>
      </c>
      <c r="C3917" t="s">
        <v>379</v>
      </c>
      <c r="D3917" s="85">
        <v>2020</v>
      </c>
      <c r="E3917" s="3">
        <v>44054</v>
      </c>
      <c r="AK3917" s="1"/>
      <c r="AL3917" s="1"/>
      <c r="CB3917" s="4"/>
      <c r="DP3917" s="21">
        <v>0.33782178446016431</v>
      </c>
      <c r="DQ3917" s="21">
        <v>0.34085379273922234</v>
      </c>
      <c r="DR3917" s="21">
        <v>0.35079083801387029</v>
      </c>
      <c r="DT3917" s="72">
        <f t="shared" si="43"/>
        <v>0.33782178446016431</v>
      </c>
      <c r="DU3917" s="72">
        <f t="shared" si="44"/>
        <v>0.34085379273922234</v>
      </c>
      <c r="DV3917" s="72">
        <f t="shared" si="45"/>
        <v>0.35079083801387029</v>
      </c>
    </row>
    <row r="3918" spans="1:126" hidden="1" x14ac:dyDescent="0.25">
      <c r="A3918" s="1" t="s">
        <v>480</v>
      </c>
      <c r="B3918" s="1" t="s">
        <v>392</v>
      </c>
      <c r="C3918" t="s">
        <v>379</v>
      </c>
      <c r="D3918" s="85">
        <v>2020</v>
      </c>
      <c r="E3918" s="3">
        <v>44055</v>
      </c>
      <c r="AK3918" s="1"/>
      <c r="AL3918" s="1"/>
      <c r="CB3918" s="4"/>
      <c r="DP3918" s="21">
        <v>0.33691955153714975</v>
      </c>
      <c r="DQ3918" s="21">
        <v>0.34023919881073472</v>
      </c>
      <c r="DR3918" s="21">
        <v>0.35104549560952464</v>
      </c>
      <c r="DT3918" s="72">
        <f t="shared" si="43"/>
        <v>0.33691955153714975</v>
      </c>
      <c r="DU3918" s="72">
        <f t="shared" si="44"/>
        <v>0.34023919881073472</v>
      </c>
      <c r="DV3918" s="72">
        <f t="shared" si="45"/>
        <v>0.35104549560952464</v>
      </c>
    </row>
    <row r="3919" spans="1:126" hidden="1" x14ac:dyDescent="0.25">
      <c r="A3919" s="1" t="s">
        <v>480</v>
      </c>
      <c r="B3919" s="1" t="s">
        <v>392</v>
      </c>
      <c r="C3919" t="s">
        <v>379</v>
      </c>
      <c r="D3919" s="85">
        <v>2020</v>
      </c>
      <c r="E3919" s="3">
        <v>44056</v>
      </c>
      <c r="AK3919" s="1"/>
      <c r="AL3919" s="1"/>
      <c r="CB3919" s="4"/>
      <c r="DP3919" s="21">
        <v>0.33550175694384116</v>
      </c>
      <c r="DQ3919" s="21">
        <v>0.33999336123933965</v>
      </c>
      <c r="DR3919" s="21">
        <v>0.35040885162038876</v>
      </c>
      <c r="DT3919" s="72">
        <f t="shared" ref="DT3919:DT3982" si="46">DP3919</f>
        <v>0.33550175694384116</v>
      </c>
      <c r="DU3919" s="72">
        <f t="shared" ref="DU3919:DU3982" si="47">DQ3919</f>
        <v>0.33999336123933965</v>
      </c>
      <c r="DV3919" s="72">
        <f t="shared" ref="DV3919:DV3982" si="48">DR3919</f>
        <v>0.35040885162038876</v>
      </c>
    </row>
    <row r="3920" spans="1:126" hidden="1" x14ac:dyDescent="0.25">
      <c r="A3920" s="1" t="s">
        <v>480</v>
      </c>
      <c r="B3920" s="1" t="s">
        <v>392</v>
      </c>
      <c r="C3920" t="s">
        <v>379</v>
      </c>
      <c r="D3920" s="85">
        <v>2020</v>
      </c>
      <c r="E3920" s="3">
        <v>44057</v>
      </c>
      <c r="AK3920" s="1"/>
      <c r="AL3920" s="1"/>
      <c r="CB3920" s="4"/>
      <c r="DP3920" s="21">
        <v>0.33395507193295909</v>
      </c>
      <c r="DQ3920" s="21">
        <v>0.33950168609654957</v>
      </c>
      <c r="DR3920" s="21">
        <v>0.35117282440735181</v>
      </c>
      <c r="DT3920" s="72">
        <f t="shared" si="46"/>
        <v>0.33395507193295909</v>
      </c>
      <c r="DU3920" s="72">
        <f t="shared" si="47"/>
        <v>0.33950168609654957</v>
      </c>
      <c r="DV3920" s="72">
        <f t="shared" si="48"/>
        <v>0.35117282440735181</v>
      </c>
    </row>
    <row r="3921" spans="1:126" hidden="1" x14ac:dyDescent="0.25">
      <c r="A3921" s="1" t="s">
        <v>480</v>
      </c>
      <c r="B3921" s="1" t="s">
        <v>392</v>
      </c>
      <c r="C3921" t="s">
        <v>379</v>
      </c>
      <c r="D3921" s="85">
        <v>2020</v>
      </c>
      <c r="E3921" s="3">
        <v>44058</v>
      </c>
      <c r="AK3921" s="1"/>
      <c r="AL3921" s="1"/>
      <c r="CB3921" s="4"/>
      <c r="DP3921" s="21">
        <v>0.33356840068023857</v>
      </c>
      <c r="DQ3921" s="21">
        <v>0.33876417338236448</v>
      </c>
      <c r="DR3921" s="21">
        <v>0.34964487883342565</v>
      </c>
      <c r="DT3921" s="72">
        <f t="shared" si="46"/>
        <v>0.33356840068023857</v>
      </c>
      <c r="DU3921" s="72">
        <f t="shared" si="47"/>
        <v>0.33876417338236448</v>
      </c>
      <c r="DV3921" s="72">
        <f t="shared" si="48"/>
        <v>0.34964487883342565</v>
      </c>
    </row>
    <row r="3922" spans="1:126" hidden="1" x14ac:dyDescent="0.25">
      <c r="A3922" s="1" t="s">
        <v>480</v>
      </c>
      <c r="B3922" s="1" t="s">
        <v>392</v>
      </c>
      <c r="C3922" t="s">
        <v>379</v>
      </c>
      <c r="D3922" s="85">
        <v>2020</v>
      </c>
      <c r="E3922" s="3">
        <v>44059</v>
      </c>
      <c r="AK3922" s="1"/>
      <c r="AL3922" s="1"/>
      <c r="CB3922" s="4"/>
      <c r="DP3922" s="21">
        <v>0.33253727733965049</v>
      </c>
      <c r="DQ3922" s="21">
        <v>0.33790374188248185</v>
      </c>
      <c r="DR3922" s="21">
        <v>0.35015419402473441</v>
      </c>
      <c r="DT3922" s="72">
        <f t="shared" si="46"/>
        <v>0.33253727733965049</v>
      </c>
      <c r="DU3922" s="72">
        <f t="shared" si="47"/>
        <v>0.33790374188248185</v>
      </c>
      <c r="DV3922" s="72">
        <f t="shared" si="48"/>
        <v>0.35015419402473441</v>
      </c>
    </row>
    <row r="3923" spans="1:126" hidden="1" x14ac:dyDescent="0.25">
      <c r="A3923" s="1" t="s">
        <v>480</v>
      </c>
      <c r="B3923" s="1" t="s">
        <v>392</v>
      </c>
      <c r="C3923" t="s">
        <v>379</v>
      </c>
      <c r="D3923" s="85">
        <v>2020</v>
      </c>
      <c r="E3923" s="3">
        <v>44060</v>
      </c>
      <c r="AK3923" s="1"/>
      <c r="AL3923" s="1"/>
      <c r="CB3923" s="4"/>
      <c r="DP3923" s="21">
        <v>0.33215060608692998</v>
      </c>
      <c r="DQ3923" s="21">
        <v>0.33692039159690168</v>
      </c>
      <c r="DR3923" s="21">
        <v>0.34862624845080825</v>
      </c>
      <c r="DT3923" s="72">
        <f t="shared" si="46"/>
        <v>0.33215060608692998</v>
      </c>
      <c r="DU3923" s="72">
        <f t="shared" si="47"/>
        <v>0.33692039159690168</v>
      </c>
      <c r="DV3923" s="72">
        <f t="shared" si="48"/>
        <v>0.34862624845080825</v>
      </c>
    </row>
    <row r="3924" spans="1:126" hidden="1" x14ac:dyDescent="0.25">
      <c r="A3924" s="1" t="s">
        <v>480</v>
      </c>
      <c r="B3924" s="1" t="s">
        <v>392</v>
      </c>
      <c r="C3924" t="s">
        <v>379</v>
      </c>
      <c r="D3924" s="85">
        <v>2020</v>
      </c>
      <c r="E3924" s="3">
        <v>44061</v>
      </c>
      <c r="AK3924" s="1"/>
      <c r="AL3924" s="1"/>
      <c r="CB3924" s="4"/>
      <c r="DP3924" s="21">
        <v>0.33073281149362138</v>
      </c>
      <c r="DQ3924" s="21">
        <v>0.33556828495422897</v>
      </c>
      <c r="DR3924" s="21">
        <v>0.3478622756638452</v>
      </c>
      <c r="DT3924" s="72">
        <f t="shared" si="46"/>
        <v>0.33073281149362138</v>
      </c>
      <c r="DU3924" s="72">
        <f t="shared" si="47"/>
        <v>0.33556828495422897</v>
      </c>
      <c r="DV3924" s="72">
        <f t="shared" si="48"/>
        <v>0.3478622756638452</v>
      </c>
    </row>
    <row r="3925" spans="1:126" hidden="1" x14ac:dyDescent="0.25">
      <c r="A3925" s="1" t="s">
        <v>480</v>
      </c>
      <c r="B3925" s="1" t="s">
        <v>392</v>
      </c>
      <c r="C3925" t="s">
        <v>379</v>
      </c>
      <c r="D3925" s="85">
        <v>2020</v>
      </c>
      <c r="E3925" s="3">
        <v>44062</v>
      </c>
      <c r="AK3925" s="1"/>
      <c r="AL3925" s="1"/>
      <c r="CB3925" s="4"/>
      <c r="DP3925" s="21">
        <v>0.33034614024090087</v>
      </c>
      <c r="DQ3925" s="21">
        <v>0.33569120373992645</v>
      </c>
      <c r="DR3925" s="21">
        <v>0.34709830287688215</v>
      </c>
      <c r="DT3925" s="72">
        <f t="shared" si="46"/>
        <v>0.33034614024090087</v>
      </c>
      <c r="DU3925" s="72">
        <f t="shared" si="47"/>
        <v>0.33569120373992645</v>
      </c>
      <c r="DV3925" s="72">
        <f t="shared" si="48"/>
        <v>0.34709830287688215</v>
      </c>
    </row>
    <row r="3926" spans="1:126" hidden="1" x14ac:dyDescent="0.25">
      <c r="A3926" s="1" t="s">
        <v>480</v>
      </c>
      <c r="B3926" s="1" t="s">
        <v>392</v>
      </c>
      <c r="C3926" t="s">
        <v>379</v>
      </c>
      <c r="D3926" s="85">
        <v>2020</v>
      </c>
      <c r="E3926" s="3">
        <v>44063</v>
      </c>
      <c r="AK3926" s="1"/>
      <c r="AL3926" s="1"/>
      <c r="CB3926" s="4"/>
      <c r="DP3926" s="21">
        <v>0.32944390731788631</v>
      </c>
      <c r="DQ3926" s="21">
        <v>0.33581412252562404</v>
      </c>
      <c r="DR3926" s="21">
        <v>0.3463343300899191</v>
      </c>
      <c r="DT3926" s="72">
        <f t="shared" si="46"/>
        <v>0.32944390731788631</v>
      </c>
      <c r="DU3926" s="72">
        <f t="shared" si="47"/>
        <v>0.33581412252562404</v>
      </c>
      <c r="DV3926" s="72">
        <f t="shared" si="48"/>
        <v>0.3463343300899191</v>
      </c>
    </row>
    <row r="3927" spans="1:126" hidden="1" x14ac:dyDescent="0.25">
      <c r="A3927" s="1" t="s">
        <v>480</v>
      </c>
      <c r="B3927" s="1" t="s">
        <v>392</v>
      </c>
      <c r="C3927" t="s">
        <v>379</v>
      </c>
      <c r="D3927" s="85">
        <v>2020</v>
      </c>
      <c r="E3927" s="3">
        <v>44064</v>
      </c>
      <c r="AK3927" s="1"/>
      <c r="AL3927" s="1"/>
      <c r="CB3927" s="4"/>
      <c r="DP3927" s="21">
        <v>0.33292394859237101</v>
      </c>
      <c r="DQ3927" s="21">
        <v>0.33507660981143889</v>
      </c>
      <c r="DR3927" s="21">
        <v>0.34760761806819085</v>
      </c>
      <c r="DT3927" s="72">
        <f t="shared" si="46"/>
        <v>0.33292394859237101</v>
      </c>
      <c r="DU3927" s="72">
        <f t="shared" si="47"/>
        <v>0.33507660981143889</v>
      </c>
      <c r="DV3927" s="72">
        <f t="shared" si="48"/>
        <v>0.34760761806819085</v>
      </c>
    </row>
    <row r="3928" spans="1:126" hidden="1" x14ac:dyDescent="0.25">
      <c r="A3928" s="1" t="s">
        <v>480</v>
      </c>
      <c r="B3928" s="1" t="s">
        <v>392</v>
      </c>
      <c r="C3928" t="s">
        <v>379</v>
      </c>
      <c r="D3928" s="85">
        <v>2020</v>
      </c>
      <c r="E3928" s="3">
        <v>44065</v>
      </c>
      <c r="AK3928" s="1"/>
      <c r="AL3928" s="1"/>
      <c r="CB3928" s="4"/>
      <c r="DP3928" s="21">
        <v>0.33305283900994453</v>
      </c>
      <c r="DQ3928" s="21">
        <v>0.33618287888271653</v>
      </c>
      <c r="DR3928" s="21">
        <v>0.34760761806819085</v>
      </c>
      <c r="DT3928" s="72">
        <f t="shared" si="46"/>
        <v>0.33305283900994453</v>
      </c>
      <c r="DU3928" s="72">
        <f t="shared" si="47"/>
        <v>0.33618287888271653</v>
      </c>
      <c r="DV3928" s="72">
        <f t="shared" si="48"/>
        <v>0.34760761806819085</v>
      </c>
    </row>
    <row r="3929" spans="1:126" hidden="1" x14ac:dyDescent="0.25">
      <c r="A3929" s="1" t="s">
        <v>480</v>
      </c>
      <c r="B3929" s="1" t="s">
        <v>392</v>
      </c>
      <c r="C3929" t="s">
        <v>379</v>
      </c>
      <c r="D3929" s="85">
        <v>2020</v>
      </c>
      <c r="E3929" s="3">
        <v>44066</v>
      </c>
      <c r="AK3929" s="1"/>
      <c r="AL3929" s="1"/>
      <c r="CB3929" s="4"/>
      <c r="DP3929" s="21">
        <v>0.33305283900994453</v>
      </c>
      <c r="DQ3929" s="21">
        <v>0.33667455402550661</v>
      </c>
      <c r="DR3929" s="21">
        <v>0.3473529604725365</v>
      </c>
      <c r="DT3929" s="72">
        <f t="shared" si="46"/>
        <v>0.33305283900994453</v>
      </c>
      <c r="DU3929" s="72">
        <f t="shared" si="47"/>
        <v>0.33667455402550661</v>
      </c>
      <c r="DV3929" s="72">
        <f t="shared" si="48"/>
        <v>0.3473529604725365</v>
      </c>
    </row>
    <row r="3930" spans="1:126" hidden="1" x14ac:dyDescent="0.25">
      <c r="A3930" s="1" t="s">
        <v>480</v>
      </c>
      <c r="B3930" s="1" t="s">
        <v>392</v>
      </c>
      <c r="C3930" t="s">
        <v>379</v>
      </c>
      <c r="D3930" s="85">
        <v>2020</v>
      </c>
      <c r="E3930" s="3">
        <v>44067</v>
      </c>
      <c r="AK3930" s="1"/>
      <c r="AL3930" s="1"/>
      <c r="CB3930" s="4"/>
      <c r="DP3930" s="21">
        <v>0.33434174318567961</v>
      </c>
      <c r="DQ3930" s="21">
        <v>0.33728914795399423</v>
      </c>
      <c r="DR3930" s="21">
        <v>0.3473529604725365</v>
      </c>
      <c r="DT3930" s="72">
        <f t="shared" si="46"/>
        <v>0.33434174318567961</v>
      </c>
      <c r="DU3930" s="72">
        <f t="shared" si="47"/>
        <v>0.33728914795399423</v>
      </c>
      <c r="DV3930" s="72">
        <f t="shared" si="48"/>
        <v>0.3473529604725365</v>
      </c>
    </row>
    <row r="3931" spans="1:126" hidden="1" x14ac:dyDescent="0.25">
      <c r="A3931" s="1" t="s">
        <v>480</v>
      </c>
      <c r="B3931" s="1" t="s">
        <v>392</v>
      </c>
      <c r="C3931" t="s">
        <v>379</v>
      </c>
      <c r="D3931" s="85">
        <v>2020</v>
      </c>
      <c r="E3931" s="3">
        <v>44068</v>
      </c>
      <c r="AK3931" s="1"/>
      <c r="AL3931" s="1"/>
      <c r="CB3931" s="4"/>
      <c r="DP3931" s="21">
        <v>0.3336972910978121</v>
      </c>
      <c r="DQ3931" s="21">
        <v>0.3375349855253893</v>
      </c>
      <c r="DR3931" s="21">
        <v>0.3478622756638452</v>
      </c>
      <c r="DT3931" s="72">
        <f t="shared" si="46"/>
        <v>0.3336972910978121</v>
      </c>
      <c r="DU3931" s="72">
        <f t="shared" si="47"/>
        <v>0.3375349855253893</v>
      </c>
      <c r="DV3931" s="72">
        <f t="shared" si="48"/>
        <v>0.3478622756638452</v>
      </c>
    </row>
    <row r="3932" spans="1:126" hidden="1" x14ac:dyDescent="0.25">
      <c r="A3932" s="1" t="s">
        <v>480</v>
      </c>
      <c r="B3932" s="1" t="s">
        <v>392</v>
      </c>
      <c r="C3932" t="s">
        <v>379</v>
      </c>
      <c r="D3932" s="85">
        <v>2020</v>
      </c>
      <c r="E3932" s="3">
        <v>44069</v>
      </c>
      <c r="AK3932" s="1"/>
      <c r="AL3932" s="1"/>
      <c r="CB3932" s="4"/>
      <c r="DP3932" s="21">
        <v>0.33202171566935645</v>
      </c>
      <c r="DQ3932" s="21">
        <v>0.33778082309678437</v>
      </c>
      <c r="DR3932" s="21">
        <v>0.34722563167470938</v>
      </c>
      <c r="DT3932" s="72">
        <f t="shared" si="46"/>
        <v>0.33202171566935645</v>
      </c>
      <c r="DU3932" s="72">
        <f t="shared" si="47"/>
        <v>0.33778082309678437</v>
      </c>
      <c r="DV3932" s="72">
        <f t="shared" si="48"/>
        <v>0.34722563167470938</v>
      </c>
    </row>
    <row r="3933" spans="1:126" hidden="1" x14ac:dyDescent="0.25">
      <c r="A3933" s="1" t="s">
        <v>480</v>
      </c>
      <c r="B3933" s="1" t="s">
        <v>392</v>
      </c>
      <c r="C3933" t="s">
        <v>379</v>
      </c>
      <c r="D3933" s="85">
        <v>2020</v>
      </c>
      <c r="E3933" s="3">
        <v>44070</v>
      </c>
      <c r="AK3933" s="1"/>
      <c r="AL3933" s="1"/>
      <c r="CB3933" s="4"/>
      <c r="DP3933" s="21">
        <v>0.3297016881530333</v>
      </c>
      <c r="DQ3933" s="21">
        <v>0.33741206673969171</v>
      </c>
      <c r="DR3933" s="21">
        <v>0.34709830287688215</v>
      </c>
      <c r="DT3933" s="72">
        <f t="shared" si="46"/>
        <v>0.3297016881530333</v>
      </c>
      <c r="DU3933" s="72">
        <f t="shared" si="47"/>
        <v>0.33741206673969171</v>
      </c>
      <c r="DV3933" s="72">
        <f t="shared" si="48"/>
        <v>0.34709830287688215</v>
      </c>
    </row>
    <row r="3934" spans="1:126" hidden="1" x14ac:dyDescent="0.25">
      <c r="A3934" s="1" t="s">
        <v>480</v>
      </c>
      <c r="B3934" s="1" t="s">
        <v>392</v>
      </c>
      <c r="C3934" t="s">
        <v>379</v>
      </c>
      <c r="D3934" s="85">
        <v>2020</v>
      </c>
      <c r="E3934" s="3">
        <v>44071</v>
      </c>
      <c r="AK3934" s="1"/>
      <c r="AL3934" s="1"/>
      <c r="CB3934" s="4"/>
      <c r="DP3934" s="21">
        <v>0.32918612648273926</v>
      </c>
      <c r="DQ3934" s="21">
        <v>0.33655163523980913</v>
      </c>
      <c r="DR3934" s="21">
        <v>0.34607967249426475</v>
      </c>
      <c r="DT3934" s="72">
        <f t="shared" si="46"/>
        <v>0.32918612648273926</v>
      </c>
      <c r="DU3934" s="72">
        <f t="shared" si="47"/>
        <v>0.33655163523980913</v>
      </c>
      <c r="DV3934" s="72">
        <f t="shared" si="48"/>
        <v>0.34607967249426475</v>
      </c>
    </row>
    <row r="3935" spans="1:126" hidden="1" x14ac:dyDescent="0.25">
      <c r="A3935" s="1" t="s">
        <v>480</v>
      </c>
      <c r="B3935" s="1" t="s">
        <v>392</v>
      </c>
      <c r="C3935" t="s">
        <v>379</v>
      </c>
      <c r="D3935" s="85">
        <v>2020</v>
      </c>
      <c r="E3935" s="3">
        <v>44072</v>
      </c>
      <c r="AK3935" s="1"/>
      <c r="AL3935" s="1"/>
      <c r="CB3935" s="4"/>
      <c r="DP3935" s="21">
        <v>0.32725277021913668</v>
      </c>
      <c r="DQ3935" s="21">
        <v>0.33618287888271658</v>
      </c>
      <c r="DR3935" s="21">
        <v>0.34607967249426475</v>
      </c>
      <c r="DT3935" s="72">
        <f t="shared" si="46"/>
        <v>0.32725277021913668</v>
      </c>
      <c r="DU3935" s="72">
        <f t="shared" si="47"/>
        <v>0.33618287888271658</v>
      </c>
      <c r="DV3935" s="72">
        <f t="shared" si="48"/>
        <v>0.34607967249426475</v>
      </c>
    </row>
    <row r="3936" spans="1:126" hidden="1" x14ac:dyDescent="0.25">
      <c r="A3936" s="1" t="s">
        <v>480</v>
      </c>
      <c r="B3936" s="1" t="s">
        <v>392</v>
      </c>
      <c r="C3936" t="s">
        <v>379</v>
      </c>
      <c r="D3936" s="85">
        <v>2020</v>
      </c>
      <c r="E3936" s="3">
        <v>44073</v>
      </c>
      <c r="AK3936" s="1"/>
      <c r="AL3936" s="1"/>
      <c r="CB3936" s="4"/>
      <c r="DP3936" s="21">
        <v>0.32428829061494602</v>
      </c>
      <c r="DQ3936" s="21">
        <v>0.33556828495422897</v>
      </c>
      <c r="DR3936" s="21">
        <v>0.34709830287688215</v>
      </c>
      <c r="DT3936" s="72">
        <f t="shared" si="46"/>
        <v>0.32428829061494602</v>
      </c>
      <c r="DU3936" s="72">
        <f t="shared" si="47"/>
        <v>0.33556828495422897</v>
      </c>
      <c r="DV3936" s="72">
        <f t="shared" si="48"/>
        <v>0.34709830287688215</v>
      </c>
    </row>
    <row r="3937" spans="1:126" hidden="1" x14ac:dyDescent="0.25">
      <c r="A3937" s="1" t="s">
        <v>480</v>
      </c>
      <c r="B3937" s="1" t="s">
        <v>392</v>
      </c>
      <c r="C3937" t="s">
        <v>379</v>
      </c>
      <c r="D3937" s="85">
        <v>2020</v>
      </c>
      <c r="E3937" s="3">
        <v>44074</v>
      </c>
      <c r="AK3937" s="1"/>
      <c r="AL3937" s="1"/>
      <c r="CB3937" s="4"/>
      <c r="DP3937" s="21">
        <v>0.32171048226347582</v>
      </c>
      <c r="DQ3937" s="21">
        <v>0.33544536616853143</v>
      </c>
      <c r="DR3937" s="21">
        <v>0.34760761806819085</v>
      </c>
      <c r="DT3937" s="72">
        <f t="shared" si="46"/>
        <v>0.32171048226347582</v>
      </c>
      <c r="DU3937" s="72">
        <f t="shared" si="47"/>
        <v>0.33544536616853143</v>
      </c>
      <c r="DV3937" s="72">
        <f t="shared" si="48"/>
        <v>0.34760761806819085</v>
      </c>
    </row>
    <row r="3938" spans="1:126" hidden="1" x14ac:dyDescent="0.25">
      <c r="A3938" s="1" t="s">
        <v>480</v>
      </c>
      <c r="B3938" s="1" t="s">
        <v>392</v>
      </c>
      <c r="C3938" t="s">
        <v>379</v>
      </c>
      <c r="D3938" s="85">
        <v>2020</v>
      </c>
      <c r="E3938" s="3">
        <v>44075</v>
      </c>
      <c r="AK3938" s="1"/>
      <c r="AL3938" s="1"/>
      <c r="CB3938" s="4"/>
      <c r="DP3938" s="21">
        <v>0.34710189452545687</v>
      </c>
      <c r="DQ3938" s="21">
        <v>0.33433909709725373</v>
      </c>
      <c r="DR3938" s="21">
        <v>0.3473529604725365</v>
      </c>
      <c r="DT3938" s="72">
        <f t="shared" si="46"/>
        <v>0.34710189452545687</v>
      </c>
      <c r="DU3938" s="72">
        <f t="shared" si="47"/>
        <v>0.33433909709725373</v>
      </c>
      <c r="DV3938" s="72">
        <f t="shared" si="48"/>
        <v>0.3473529604725365</v>
      </c>
    </row>
    <row r="3939" spans="1:126" hidden="1" x14ac:dyDescent="0.25">
      <c r="A3939" s="1" t="s">
        <v>480</v>
      </c>
      <c r="B3939" s="1" t="s">
        <v>392</v>
      </c>
      <c r="C3939" t="s">
        <v>379</v>
      </c>
      <c r="D3939" s="85">
        <v>2020</v>
      </c>
      <c r="E3939" s="3">
        <v>44076</v>
      </c>
      <c r="AK3939" s="1"/>
      <c r="AL3939" s="1"/>
      <c r="CB3939" s="4"/>
      <c r="DP3939" s="21">
        <v>0.34271962032795766</v>
      </c>
      <c r="DQ3939" s="21">
        <v>0.33495369102574135</v>
      </c>
      <c r="DR3939" s="21">
        <v>0.34658898768557345</v>
      </c>
      <c r="DT3939" s="72">
        <f t="shared" si="46"/>
        <v>0.34271962032795766</v>
      </c>
      <c r="DU3939" s="72">
        <f t="shared" si="47"/>
        <v>0.33495369102574135</v>
      </c>
      <c r="DV3939" s="72">
        <f t="shared" si="48"/>
        <v>0.34658898768557345</v>
      </c>
    </row>
    <row r="3940" spans="1:126" hidden="1" x14ac:dyDescent="0.25">
      <c r="A3940" s="1" t="s">
        <v>480</v>
      </c>
      <c r="B3940" s="1" t="s">
        <v>392</v>
      </c>
      <c r="C3940" t="s">
        <v>379</v>
      </c>
      <c r="D3940" s="85">
        <v>2020</v>
      </c>
      <c r="E3940" s="3">
        <v>44077</v>
      </c>
      <c r="AK3940" s="1"/>
      <c r="AL3940" s="1"/>
      <c r="CB3940" s="4"/>
      <c r="DP3940" s="21">
        <v>0.33911068863589938</v>
      </c>
      <c r="DQ3940" s="21">
        <v>0.3345849346686488</v>
      </c>
      <c r="DR3940" s="21">
        <v>0.34531569970730169</v>
      </c>
      <c r="DT3940" s="72">
        <f t="shared" si="46"/>
        <v>0.33911068863589938</v>
      </c>
      <c r="DU3940" s="72">
        <f t="shared" si="47"/>
        <v>0.3345849346686488</v>
      </c>
      <c r="DV3940" s="72">
        <f t="shared" si="48"/>
        <v>0.34531569970730169</v>
      </c>
    </row>
    <row r="3941" spans="1:126" hidden="1" x14ac:dyDescent="0.25">
      <c r="A3941" s="1" t="s">
        <v>480</v>
      </c>
      <c r="B3941" s="1" t="s">
        <v>392</v>
      </c>
      <c r="C3941" t="s">
        <v>379</v>
      </c>
      <c r="D3941" s="85">
        <v>2020</v>
      </c>
      <c r="E3941" s="3">
        <v>44078</v>
      </c>
      <c r="AK3941" s="1"/>
      <c r="AL3941" s="1"/>
      <c r="CB3941" s="4"/>
      <c r="DP3941" s="21">
        <v>0.33640398986685571</v>
      </c>
      <c r="DQ3941" s="21">
        <v>0.33581412252562398</v>
      </c>
      <c r="DR3941" s="21">
        <v>0.34531569970730169</v>
      </c>
      <c r="DT3941" s="72">
        <f t="shared" si="46"/>
        <v>0.33640398986685571</v>
      </c>
      <c r="DU3941" s="72">
        <f t="shared" si="47"/>
        <v>0.33581412252562398</v>
      </c>
      <c r="DV3941" s="72">
        <f t="shared" si="48"/>
        <v>0.34531569970730169</v>
      </c>
    </row>
    <row r="3942" spans="1:126" hidden="1" x14ac:dyDescent="0.25">
      <c r="A3942" s="1" t="s">
        <v>480</v>
      </c>
      <c r="B3942" s="1" t="s">
        <v>392</v>
      </c>
      <c r="C3942" t="s">
        <v>379</v>
      </c>
      <c r="D3942" s="85">
        <v>2020</v>
      </c>
      <c r="E3942" s="3">
        <v>44079</v>
      </c>
      <c r="AK3942" s="1"/>
      <c r="AL3942" s="1"/>
      <c r="CB3942" s="4"/>
      <c r="DP3942" s="21">
        <v>0.33356840068023852</v>
      </c>
      <c r="DQ3942" s="21">
        <v>0.33618287888271653</v>
      </c>
      <c r="DR3942" s="21">
        <v>0.34480638451599299</v>
      </c>
      <c r="DT3942" s="72">
        <f t="shared" si="46"/>
        <v>0.33356840068023852</v>
      </c>
      <c r="DU3942" s="72">
        <f t="shared" si="47"/>
        <v>0.33618287888271653</v>
      </c>
      <c r="DV3942" s="72">
        <f t="shared" si="48"/>
        <v>0.34480638451599299</v>
      </c>
    </row>
    <row r="3943" spans="1:126" hidden="1" x14ac:dyDescent="0.25">
      <c r="A3943" s="1" t="s">
        <v>480</v>
      </c>
      <c r="B3943" s="1" t="s">
        <v>392</v>
      </c>
      <c r="C3943" t="s">
        <v>379</v>
      </c>
      <c r="D3943" s="85">
        <v>2020</v>
      </c>
      <c r="E3943" s="3">
        <v>44080</v>
      </c>
      <c r="AK3943" s="1"/>
      <c r="AL3943" s="1"/>
      <c r="CB3943" s="4"/>
      <c r="DP3943" s="21">
        <v>0.33176393483420941</v>
      </c>
      <c r="DQ3943" s="21">
        <v>0.33630579766841406</v>
      </c>
      <c r="DR3943" s="21">
        <v>0.34582501489861039</v>
      </c>
      <c r="DT3943" s="72">
        <f t="shared" si="46"/>
        <v>0.33176393483420941</v>
      </c>
      <c r="DU3943" s="72">
        <f t="shared" si="47"/>
        <v>0.33630579766841406</v>
      </c>
      <c r="DV3943" s="72">
        <f t="shared" si="48"/>
        <v>0.34582501489861039</v>
      </c>
    </row>
    <row r="3944" spans="1:126" hidden="1" x14ac:dyDescent="0.25">
      <c r="A3944" s="1" t="s">
        <v>480</v>
      </c>
      <c r="B3944" s="1" t="s">
        <v>392</v>
      </c>
      <c r="C3944" t="s">
        <v>379</v>
      </c>
      <c r="D3944" s="85">
        <v>2020</v>
      </c>
      <c r="E3944" s="3">
        <v>44081</v>
      </c>
      <c r="AK3944" s="1"/>
      <c r="AL3944" s="1"/>
      <c r="CB3944" s="4"/>
      <c r="DP3944" s="21">
        <v>0.32944390731788631</v>
      </c>
      <c r="DQ3944" s="21">
        <v>0.33655163523980913</v>
      </c>
      <c r="DR3944" s="21">
        <v>0.34544302850512887</v>
      </c>
      <c r="DT3944" s="72">
        <f t="shared" si="46"/>
        <v>0.32944390731788631</v>
      </c>
      <c r="DU3944" s="72">
        <f t="shared" si="47"/>
        <v>0.33655163523980913</v>
      </c>
      <c r="DV3944" s="72">
        <f t="shared" si="48"/>
        <v>0.34544302850512887</v>
      </c>
    </row>
    <row r="3945" spans="1:126" hidden="1" x14ac:dyDescent="0.25">
      <c r="A3945" s="1" t="s">
        <v>480</v>
      </c>
      <c r="B3945" s="1" t="s">
        <v>392</v>
      </c>
      <c r="C3945" t="s">
        <v>379</v>
      </c>
      <c r="D3945" s="85">
        <v>2020</v>
      </c>
      <c r="E3945" s="3">
        <v>44082</v>
      </c>
      <c r="AK3945" s="1"/>
      <c r="AL3945" s="1"/>
      <c r="CB3945" s="4"/>
      <c r="DP3945" s="21">
        <v>0.32660831813126912</v>
      </c>
      <c r="DQ3945" s="21">
        <v>0.33581412252562398</v>
      </c>
      <c r="DR3945" s="21">
        <v>0.34531569970730169</v>
      </c>
      <c r="DT3945" s="72">
        <f t="shared" si="46"/>
        <v>0.32660831813126912</v>
      </c>
      <c r="DU3945" s="72">
        <f t="shared" si="47"/>
        <v>0.33581412252562398</v>
      </c>
      <c r="DV3945" s="72">
        <f t="shared" si="48"/>
        <v>0.34531569970730169</v>
      </c>
    </row>
    <row r="3946" spans="1:126" hidden="1" x14ac:dyDescent="0.25">
      <c r="A3946" s="1" t="s">
        <v>480</v>
      </c>
      <c r="B3946" s="1" t="s">
        <v>392</v>
      </c>
      <c r="C3946" t="s">
        <v>379</v>
      </c>
      <c r="D3946" s="85">
        <v>2020</v>
      </c>
      <c r="E3946" s="3">
        <v>44083</v>
      </c>
      <c r="AK3946" s="1"/>
      <c r="AL3946" s="1"/>
      <c r="CB3946" s="4"/>
      <c r="DP3946" s="21">
        <v>0.32428829061494596</v>
      </c>
      <c r="DQ3946" s="21">
        <v>0.3353224473828339</v>
      </c>
      <c r="DR3946" s="21">
        <v>0.34506104211164734</v>
      </c>
      <c r="DT3946" s="72">
        <f t="shared" si="46"/>
        <v>0.32428829061494596</v>
      </c>
      <c r="DU3946" s="72">
        <f t="shared" si="47"/>
        <v>0.3353224473828339</v>
      </c>
      <c r="DV3946" s="72">
        <f t="shared" si="48"/>
        <v>0.34506104211164734</v>
      </c>
    </row>
    <row r="3947" spans="1:126" hidden="1" x14ac:dyDescent="0.25">
      <c r="A3947" s="1" t="s">
        <v>480</v>
      </c>
      <c r="B3947" s="1" t="s">
        <v>392</v>
      </c>
      <c r="C3947" t="s">
        <v>379</v>
      </c>
      <c r="D3947" s="85">
        <v>2020</v>
      </c>
      <c r="E3947" s="3">
        <v>44084</v>
      </c>
      <c r="AK3947" s="1"/>
      <c r="AL3947" s="1"/>
      <c r="CB3947" s="4"/>
      <c r="DP3947" s="21">
        <v>0.33911068863589938</v>
      </c>
      <c r="DQ3947" s="21">
        <v>0.33335574681167363</v>
      </c>
      <c r="DR3947" s="21">
        <v>0.34607967249426475</v>
      </c>
      <c r="DT3947" s="72">
        <f t="shared" si="46"/>
        <v>0.33911068863589938</v>
      </c>
      <c r="DU3947" s="72">
        <f t="shared" si="47"/>
        <v>0.33335574681167363</v>
      </c>
      <c r="DV3947" s="72">
        <f t="shared" si="48"/>
        <v>0.34607967249426475</v>
      </c>
    </row>
    <row r="3948" spans="1:126" hidden="1" x14ac:dyDescent="0.25">
      <c r="A3948" s="1" t="s">
        <v>480</v>
      </c>
      <c r="B3948" s="1" t="s">
        <v>392</v>
      </c>
      <c r="C3948" t="s">
        <v>379</v>
      </c>
      <c r="D3948" s="85">
        <v>2020</v>
      </c>
      <c r="E3948" s="3">
        <v>44085</v>
      </c>
      <c r="AK3948" s="1"/>
      <c r="AL3948" s="1"/>
      <c r="CB3948" s="4"/>
      <c r="DP3948" s="21">
        <v>0.34826190828361847</v>
      </c>
      <c r="DQ3948" s="21">
        <v>0.33519952859713642</v>
      </c>
      <c r="DR3948" s="21">
        <v>0.34569768610078322</v>
      </c>
      <c r="DT3948" s="72">
        <f t="shared" si="46"/>
        <v>0.34826190828361847</v>
      </c>
      <c r="DU3948" s="72">
        <f t="shared" si="47"/>
        <v>0.33519952859713642</v>
      </c>
      <c r="DV3948" s="72">
        <f t="shared" si="48"/>
        <v>0.34569768610078322</v>
      </c>
    </row>
    <row r="3949" spans="1:126" hidden="1" x14ac:dyDescent="0.25">
      <c r="A3949" s="1" t="s">
        <v>480</v>
      </c>
      <c r="B3949" s="1" t="s">
        <v>392</v>
      </c>
      <c r="C3949" t="s">
        <v>379</v>
      </c>
      <c r="D3949" s="85">
        <v>2020</v>
      </c>
      <c r="E3949" s="3">
        <v>44086</v>
      </c>
      <c r="AK3949" s="1"/>
      <c r="AL3949" s="1"/>
      <c r="CB3949" s="4"/>
      <c r="DP3949" s="21">
        <v>0.34246183949281062</v>
      </c>
      <c r="DQ3949" s="21">
        <v>0.33483077224004382</v>
      </c>
      <c r="DR3949" s="21">
        <v>0.34429706932468429</v>
      </c>
      <c r="DT3949" s="72">
        <f t="shared" si="46"/>
        <v>0.34246183949281062</v>
      </c>
      <c r="DU3949" s="72">
        <f t="shared" si="47"/>
        <v>0.33483077224004382</v>
      </c>
      <c r="DV3949" s="72">
        <f t="shared" si="48"/>
        <v>0.34429706932468429</v>
      </c>
    </row>
    <row r="3950" spans="1:126" hidden="1" x14ac:dyDescent="0.25">
      <c r="A3950" s="1" t="s">
        <v>480</v>
      </c>
      <c r="B3950" s="1" t="s">
        <v>392</v>
      </c>
      <c r="C3950" t="s">
        <v>379</v>
      </c>
      <c r="D3950" s="85">
        <v>2020</v>
      </c>
      <c r="E3950" s="3">
        <v>44087</v>
      </c>
      <c r="AK3950" s="1"/>
      <c r="AL3950" s="1"/>
      <c r="CB3950" s="4"/>
      <c r="DP3950" s="21">
        <v>0.33898179821832586</v>
      </c>
      <c r="DQ3950" s="21">
        <v>0.33556828495422897</v>
      </c>
      <c r="DR3950" s="21">
        <v>0.34442439812251147</v>
      </c>
      <c r="DT3950" s="72">
        <f t="shared" si="46"/>
        <v>0.33898179821832586</v>
      </c>
      <c r="DU3950" s="72">
        <f t="shared" si="47"/>
        <v>0.33556828495422897</v>
      </c>
      <c r="DV3950" s="72">
        <f t="shared" si="48"/>
        <v>0.34442439812251147</v>
      </c>
    </row>
    <row r="3951" spans="1:126" hidden="1" x14ac:dyDescent="0.25">
      <c r="A3951" s="1" t="s">
        <v>480</v>
      </c>
      <c r="B3951" s="1" t="s">
        <v>392</v>
      </c>
      <c r="C3951" t="s">
        <v>379</v>
      </c>
      <c r="D3951" s="85">
        <v>2020</v>
      </c>
      <c r="E3951" s="3">
        <v>44088</v>
      </c>
      <c r="AK3951" s="1"/>
      <c r="AL3951" s="1"/>
      <c r="CB3951" s="4"/>
      <c r="DP3951" s="21">
        <v>0.33563064736141468</v>
      </c>
      <c r="DQ3951" s="21">
        <v>0.33618287888271658</v>
      </c>
      <c r="DR3951" s="21">
        <v>0.34429706932468429</v>
      </c>
      <c r="DT3951" s="72">
        <f t="shared" si="46"/>
        <v>0.33563064736141468</v>
      </c>
      <c r="DU3951" s="72">
        <f t="shared" si="47"/>
        <v>0.33618287888271658</v>
      </c>
      <c r="DV3951" s="72">
        <f t="shared" si="48"/>
        <v>0.34429706932468429</v>
      </c>
    </row>
    <row r="3952" spans="1:126" hidden="1" x14ac:dyDescent="0.25">
      <c r="A3952" s="1" t="s">
        <v>480</v>
      </c>
      <c r="B3952" s="1" t="s">
        <v>392</v>
      </c>
      <c r="C3952" t="s">
        <v>379</v>
      </c>
      <c r="D3952" s="85">
        <v>2020</v>
      </c>
      <c r="E3952" s="3">
        <v>44089</v>
      </c>
      <c r="AK3952" s="1"/>
      <c r="AL3952" s="1"/>
      <c r="CB3952" s="4"/>
      <c r="DP3952" s="21">
        <v>0.32789722230700419</v>
      </c>
      <c r="DQ3952" s="21">
        <v>0.33593704131132152</v>
      </c>
      <c r="DR3952" s="21">
        <v>0.34455172692033864</v>
      </c>
      <c r="DT3952" s="72">
        <f t="shared" si="46"/>
        <v>0.32789722230700419</v>
      </c>
      <c r="DU3952" s="72">
        <f t="shared" si="47"/>
        <v>0.33593704131132152</v>
      </c>
      <c r="DV3952" s="72">
        <f t="shared" si="48"/>
        <v>0.34455172692033864</v>
      </c>
    </row>
    <row r="3953" spans="1:126" hidden="1" x14ac:dyDescent="0.25">
      <c r="A3953" s="1" t="s">
        <v>480</v>
      </c>
      <c r="B3953" s="1" t="s">
        <v>392</v>
      </c>
      <c r="C3953" t="s">
        <v>379</v>
      </c>
      <c r="D3953" s="85">
        <v>2020</v>
      </c>
      <c r="E3953" s="3">
        <v>44090</v>
      </c>
      <c r="AK3953" s="1"/>
      <c r="AL3953" s="1"/>
      <c r="CB3953" s="4"/>
      <c r="DP3953" s="21">
        <v>0.32415940019737249</v>
      </c>
      <c r="DQ3953" s="21">
        <v>0.33483077224004382</v>
      </c>
      <c r="DR3953" s="21">
        <v>0.34353309653772124</v>
      </c>
      <c r="DT3953" s="72">
        <f t="shared" si="46"/>
        <v>0.32415940019737249</v>
      </c>
      <c r="DU3953" s="72">
        <f t="shared" si="47"/>
        <v>0.33483077224004382</v>
      </c>
      <c r="DV3953" s="72">
        <f t="shared" si="48"/>
        <v>0.34353309653772124</v>
      </c>
    </row>
    <row r="3954" spans="1:126" hidden="1" x14ac:dyDescent="0.25">
      <c r="A3954" s="1" t="s">
        <v>480</v>
      </c>
      <c r="B3954" s="1" t="s">
        <v>392</v>
      </c>
      <c r="C3954" t="s">
        <v>379</v>
      </c>
      <c r="D3954" s="85">
        <v>2020</v>
      </c>
      <c r="E3954" s="3">
        <v>44091</v>
      </c>
      <c r="AK3954" s="1"/>
      <c r="AL3954" s="1"/>
      <c r="CB3954" s="4"/>
      <c r="DP3954" s="21">
        <v>0.32158159184590229</v>
      </c>
      <c r="DQ3954" s="21">
        <v>0.33372450316876612</v>
      </c>
      <c r="DR3954" s="21">
        <v>0.34353309653772124</v>
      </c>
      <c r="DT3954" s="72">
        <f t="shared" si="46"/>
        <v>0.32158159184590229</v>
      </c>
      <c r="DU3954" s="72">
        <f t="shared" si="47"/>
        <v>0.33372450316876612</v>
      </c>
      <c r="DV3954" s="72">
        <f t="shared" si="48"/>
        <v>0.34353309653772124</v>
      </c>
    </row>
    <row r="3955" spans="1:126" hidden="1" x14ac:dyDescent="0.25">
      <c r="A3955" s="1" t="s">
        <v>480</v>
      </c>
      <c r="B3955" s="1" t="s">
        <v>392</v>
      </c>
      <c r="C3955" t="s">
        <v>379</v>
      </c>
      <c r="D3955" s="85">
        <v>2020</v>
      </c>
      <c r="E3955" s="3">
        <v>44092</v>
      </c>
      <c r="AK3955" s="1"/>
      <c r="AL3955" s="1"/>
      <c r="CB3955" s="4"/>
      <c r="DP3955" s="21">
        <v>0.32712387980156316</v>
      </c>
      <c r="DQ3955" s="21">
        <v>0.33310990924027861</v>
      </c>
      <c r="DR3955" s="21">
        <v>0.34455172692033864</v>
      </c>
      <c r="DT3955" s="72">
        <f t="shared" si="46"/>
        <v>0.32712387980156316</v>
      </c>
      <c r="DU3955" s="72">
        <f t="shared" si="47"/>
        <v>0.33310990924027861</v>
      </c>
      <c r="DV3955" s="72">
        <f t="shared" si="48"/>
        <v>0.34455172692033864</v>
      </c>
    </row>
    <row r="3956" spans="1:126" hidden="1" x14ac:dyDescent="0.25">
      <c r="A3956" s="1" t="s">
        <v>480</v>
      </c>
      <c r="B3956" s="1" t="s">
        <v>392</v>
      </c>
      <c r="C3956" t="s">
        <v>379</v>
      </c>
      <c r="D3956" s="85">
        <v>2020</v>
      </c>
      <c r="E3956" s="3">
        <v>44093</v>
      </c>
      <c r="AK3956" s="1"/>
      <c r="AL3956" s="1"/>
      <c r="CB3956" s="4"/>
      <c r="DP3956" s="21">
        <v>0.32325716727435788</v>
      </c>
      <c r="DQ3956" s="21">
        <v>0.33286407166888354</v>
      </c>
      <c r="DR3956" s="21">
        <v>0.34378775413337559</v>
      </c>
      <c r="DT3956" s="72">
        <f t="shared" si="46"/>
        <v>0.32325716727435788</v>
      </c>
      <c r="DU3956" s="72">
        <f t="shared" si="47"/>
        <v>0.33286407166888354</v>
      </c>
      <c r="DV3956" s="72">
        <f t="shared" si="48"/>
        <v>0.34378775413337559</v>
      </c>
    </row>
    <row r="3957" spans="1:126" hidden="1" x14ac:dyDescent="0.25">
      <c r="A3957" s="1" t="s">
        <v>480</v>
      </c>
      <c r="B3957" s="1" t="s">
        <v>392</v>
      </c>
      <c r="C3957" t="s">
        <v>379</v>
      </c>
      <c r="D3957" s="85">
        <v>2020</v>
      </c>
      <c r="E3957" s="3">
        <v>44094</v>
      </c>
      <c r="AK3957" s="1"/>
      <c r="AL3957" s="1"/>
      <c r="CB3957" s="4"/>
      <c r="DP3957" s="21">
        <v>0.32067935892288774</v>
      </c>
      <c r="DQ3957" s="21">
        <v>0.33212655895469839</v>
      </c>
      <c r="DR3957" s="21">
        <v>0.34353309653772124</v>
      </c>
      <c r="DT3957" s="72">
        <f t="shared" si="46"/>
        <v>0.32067935892288774</v>
      </c>
      <c r="DU3957" s="72">
        <f t="shared" si="47"/>
        <v>0.33212655895469839</v>
      </c>
      <c r="DV3957" s="72">
        <f t="shared" si="48"/>
        <v>0.34353309653772124</v>
      </c>
    </row>
    <row r="3958" spans="1:126" hidden="1" x14ac:dyDescent="0.25">
      <c r="A3958" s="1" t="s">
        <v>480</v>
      </c>
      <c r="B3958" s="1" t="s">
        <v>392</v>
      </c>
      <c r="C3958" t="s">
        <v>379</v>
      </c>
      <c r="D3958" s="85">
        <v>2020</v>
      </c>
      <c r="E3958" s="3">
        <v>44095</v>
      </c>
      <c r="AK3958" s="1"/>
      <c r="AL3958" s="1"/>
      <c r="CB3958" s="4"/>
      <c r="DP3958" s="21">
        <v>0.31681264639568252</v>
      </c>
      <c r="DQ3958" s="21">
        <v>0.33114320866911828</v>
      </c>
      <c r="DR3958" s="21">
        <v>0.34518837090947452</v>
      </c>
      <c r="DT3958" s="72">
        <f t="shared" si="46"/>
        <v>0.31681264639568252</v>
      </c>
      <c r="DU3958" s="72">
        <f t="shared" si="47"/>
        <v>0.33114320866911828</v>
      </c>
      <c r="DV3958" s="72">
        <f t="shared" si="48"/>
        <v>0.34518837090947452</v>
      </c>
    </row>
    <row r="3959" spans="1:126" hidden="1" x14ac:dyDescent="0.25">
      <c r="A3959" s="1" t="s">
        <v>480</v>
      </c>
      <c r="B3959" s="1" t="s">
        <v>392</v>
      </c>
      <c r="C3959" t="s">
        <v>379</v>
      </c>
      <c r="D3959" s="85">
        <v>2020</v>
      </c>
      <c r="E3959" s="3">
        <v>44096</v>
      </c>
      <c r="AK3959" s="1"/>
      <c r="AL3959" s="1"/>
      <c r="CB3959" s="4"/>
      <c r="DP3959" s="21">
        <v>0.3129459338684773</v>
      </c>
      <c r="DQ3959" s="21">
        <v>0.32979110202644552</v>
      </c>
      <c r="DR3959" s="21">
        <v>0.34544302850512887</v>
      </c>
      <c r="DT3959" s="72">
        <f t="shared" si="46"/>
        <v>0.3129459338684773</v>
      </c>
      <c r="DU3959" s="72">
        <f t="shared" si="47"/>
        <v>0.32979110202644552</v>
      </c>
      <c r="DV3959" s="72">
        <f t="shared" si="48"/>
        <v>0.34544302850512887</v>
      </c>
    </row>
    <row r="3960" spans="1:126" hidden="1" x14ac:dyDescent="0.25">
      <c r="A3960" s="1" t="s">
        <v>480</v>
      </c>
      <c r="B3960" s="1" t="s">
        <v>392</v>
      </c>
      <c r="C3960" t="s">
        <v>379</v>
      </c>
      <c r="D3960" s="85">
        <v>2020</v>
      </c>
      <c r="E3960" s="3">
        <v>44097</v>
      </c>
      <c r="AK3960" s="1"/>
      <c r="AL3960" s="1"/>
      <c r="CB3960" s="4"/>
      <c r="DP3960" s="21">
        <v>0.3059858513195079</v>
      </c>
      <c r="DQ3960" s="21">
        <v>0.32966818324074798</v>
      </c>
      <c r="DR3960" s="21">
        <v>0.34467905571816582</v>
      </c>
      <c r="DT3960" s="72">
        <f t="shared" si="46"/>
        <v>0.3059858513195079</v>
      </c>
      <c r="DU3960" s="72">
        <f t="shared" si="47"/>
        <v>0.32966818324074798</v>
      </c>
      <c r="DV3960" s="72">
        <f t="shared" si="48"/>
        <v>0.34467905571816582</v>
      </c>
    </row>
    <row r="3961" spans="1:126" hidden="1" x14ac:dyDescent="0.25">
      <c r="A3961" s="1" t="s">
        <v>480</v>
      </c>
      <c r="B3961" s="1" t="s">
        <v>392</v>
      </c>
      <c r="C3961" t="s">
        <v>379</v>
      </c>
      <c r="D3961" s="85">
        <v>2020</v>
      </c>
      <c r="E3961" s="3">
        <v>44098</v>
      </c>
      <c r="AK3961" s="1"/>
      <c r="AL3961" s="1"/>
      <c r="CB3961" s="4"/>
      <c r="DP3961" s="21">
        <v>0.29941244002325895</v>
      </c>
      <c r="DQ3961" s="21">
        <v>0.32770148266958771</v>
      </c>
      <c r="DR3961" s="21">
        <v>0.34429706932468429</v>
      </c>
      <c r="DT3961" s="72">
        <f t="shared" si="46"/>
        <v>0.29941244002325895</v>
      </c>
      <c r="DU3961" s="72">
        <f t="shared" si="47"/>
        <v>0.32770148266958771</v>
      </c>
      <c r="DV3961" s="72">
        <f t="shared" si="48"/>
        <v>0.34429706932468429</v>
      </c>
    </row>
    <row r="3962" spans="1:126" hidden="1" x14ac:dyDescent="0.25">
      <c r="A3962" s="1" t="s">
        <v>480</v>
      </c>
      <c r="B3962" s="1" t="s">
        <v>392</v>
      </c>
      <c r="C3962" t="s">
        <v>379</v>
      </c>
      <c r="D3962" s="85">
        <v>2020</v>
      </c>
      <c r="E3962" s="3">
        <v>44099</v>
      </c>
      <c r="AK3962" s="1"/>
      <c r="AL3962" s="1"/>
      <c r="CB3962" s="4"/>
      <c r="DP3962" s="21">
        <v>0.29335459039730405</v>
      </c>
      <c r="DQ3962" s="21">
        <v>0.32745564509819269</v>
      </c>
      <c r="DR3962" s="21">
        <v>0.34569768610078322</v>
      </c>
      <c r="DT3962" s="72">
        <f t="shared" si="46"/>
        <v>0.29335459039730405</v>
      </c>
      <c r="DU3962" s="72">
        <f t="shared" si="47"/>
        <v>0.32745564509819269</v>
      </c>
      <c r="DV3962" s="72">
        <f t="shared" si="48"/>
        <v>0.34569768610078322</v>
      </c>
    </row>
    <row r="3963" spans="1:126" hidden="1" x14ac:dyDescent="0.25">
      <c r="A3963" s="1" t="s">
        <v>480</v>
      </c>
      <c r="B3963" s="1" t="s">
        <v>392</v>
      </c>
      <c r="C3963" t="s">
        <v>379</v>
      </c>
      <c r="D3963" s="85">
        <v>2020</v>
      </c>
      <c r="E3963" s="3">
        <v>44100</v>
      </c>
      <c r="AK3963" s="1"/>
      <c r="AL3963" s="1"/>
      <c r="CB3963" s="4"/>
      <c r="DP3963" s="21">
        <v>0.28819897369436376</v>
      </c>
      <c r="DQ3963" s="21">
        <v>0.32548894452703231</v>
      </c>
      <c r="DR3963" s="21">
        <v>0.34569768610078322</v>
      </c>
      <c r="DT3963" s="72">
        <f t="shared" si="46"/>
        <v>0.28819897369436376</v>
      </c>
      <c r="DU3963" s="72">
        <f t="shared" si="47"/>
        <v>0.32548894452703231</v>
      </c>
      <c r="DV3963" s="72">
        <f t="shared" si="48"/>
        <v>0.34569768610078322</v>
      </c>
    </row>
    <row r="3964" spans="1:126" hidden="1" x14ac:dyDescent="0.25">
      <c r="A3964" s="1" t="s">
        <v>480</v>
      </c>
      <c r="B3964" s="1" t="s">
        <v>392</v>
      </c>
      <c r="C3964" t="s">
        <v>379</v>
      </c>
      <c r="D3964" s="85">
        <v>2020</v>
      </c>
      <c r="E3964" s="3">
        <v>44101</v>
      </c>
      <c r="AK3964" s="1"/>
      <c r="AL3964" s="1"/>
      <c r="CB3964" s="4"/>
      <c r="DP3964" s="21">
        <v>0.28136778156296782</v>
      </c>
      <c r="DQ3964" s="21">
        <v>0.32352224395587204</v>
      </c>
      <c r="DR3964" s="21">
        <v>0.34455172692033864</v>
      </c>
      <c r="DT3964" s="72">
        <f t="shared" si="46"/>
        <v>0.28136778156296782</v>
      </c>
      <c r="DU3964" s="72">
        <f t="shared" si="47"/>
        <v>0.32352224395587204</v>
      </c>
      <c r="DV3964" s="72">
        <f t="shared" si="48"/>
        <v>0.34455172692033864</v>
      </c>
    </row>
    <row r="3965" spans="1:126" hidden="1" x14ac:dyDescent="0.25">
      <c r="A3965" s="1" t="s">
        <v>480</v>
      </c>
      <c r="B3965" s="1" t="s">
        <v>392</v>
      </c>
      <c r="C3965" t="s">
        <v>379</v>
      </c>
      <c r="D3965" s="85">
        <v>2020</v>
      </c>
      <c r="E3965" s="3">
        <v>44102</v>
      </c>
      <c r="AK3965" s="1"/>
      <c r="AL3965" s="1"/>
      <c r="CB3965" s="4"/>
      <c r="DP3965" s="21">
        <v>0.28923009703495184</v>
      </c>
      <c r="DQ3965" s="21">
        <v>0.32229305609889686</v>
      </c>
      <c r="DR3965" s="21">
        <v>0.34455172692033864</v>
      </c>
      <c r="DT3965" s="72">
        <f t="shared" si="46"/>
        <v>0.28923009703495184</v>
      </c>
      <c r="DU3965" s="72">
        <f t="shared" si="47"/>
        <v>0.32229305609889686</v>
      </c>
      <c r="DV3965" s="72">
        <f t="shared" si="48"/>
        <v>0.34455172692033864</v>
      </c>
    </row>
    <row r="3966" spans="1:126" hidden="1" x14ac:dyDescent="0.25">
      <c r="A3966" s="1" t="s">
        <v>480</v>
      </c>
      <c r="B3966" s="1" t="s">
        <v>392</v>
      </c>
      <c r="C3966" t="s">
        <v>379</v>
      </c>
      <c r="D3966" s="85">
        <v>2020</v>
      </c>
      <c r="E3966" s="3">
        <v>44103</v>
      </c>
      <c r="AK3966" s="1"/>
      <c r="AL3966" s="1"/>
      <c r="CB3966" s="4"/>
      <c r="DP3966" s="21">
        <v>0.2852344940901731</v>
      </c>
      <c r="DQ3966" s="21">
        <v>0.32044927431343401</v>
      </c>
      <c r="DR3966" s="21">
        <v>0.34302378134641248</v>
      </c>
      <c r="DT3966" s="72">
        <f t="shared" si="46"/>
        <v>0.2852344940901731</v>
      </c>
      <c r="DU3966" s="72">
        <f t="shared" si="47"/>
        <v>0.32044927431343401</v>
      </c>
      <c r="DV3966" s="72">
        <f t="shared" si="48"/>
        <v>0.34302378134641248</v>
      </c>
    </row>
    <row r="3967" spans="1:126" hidden="1" x14ac:dyDescent="0.25">
      <c r="A3967" s="1" t="s">
        <v>480</v>
      </c>
      <c r="B3967" s="1" t="s">
        <v>392</v>
      </c>
      <c r="C3967" t="s">
        <v>379</v>
      </c>
      <c r="D3967" s="85">
        <v>2020</v>
      </c>
      <c r="E3967" s="3">
        <v>44104</v>
      </c>
      <c r="AK3967" s="1"/>
      <c r="AL3967" s="1"/>
      <c r="CB3967" s="4"/>
      <c r="DP3967" s="21">
        <v>0.35908870335979315</v>
      </c>
      <c r="DQ3967" s="21">
        <v>0.33974752366794464</v>
      </c>
      <c r="DR3967" s="21">
        <v>0.34455172692033864</v>
      </c>
      <c r="DT3967" s="72">
        <f t="shared" si="46"/>
        <v>0.35908870335979315</v>
      </c>
      <c r="DU3967" s="72">
        <f t="shared" si="47"/>
        <v>0.33974752366794464</v>
      </c>
      <c r="DV3967" s="72">
        <f t="shared" si="48"/>
        <v>0.34455172692033864</v>
      </c>
    </row>
    <row r="3968" spans="1:126" hidden="1" x14ac:dyDescent="0.25">
      <c r="A3968" s="1" t="s">
        <v>480</v>
      </c>
      <c r="B3968" s="1" t="s">
        <v>392</v>
      </c>
      <c r="C3968" t="s">
        <v>379</v>
      </c>
      <c r="D3968" s="85">
        <v>2020</v>
      </c>
      <c r="E3968" s="3">
        <v>44105</v>
      </c>
      <c r="AK3968" s="1"/>
      <c r="AL3968" s="1"/>
      <c r="CB3968" s="4"/>
      <c r="DP3968" s="21">
        <v>0.34233294907523715</v>
      </c>
      <c r="DQ3968" s="21">
        <v>0.33741206673969171</v>
      </c>
      <c r="DR3968" s="21">
        <v>0.34404241172902994</v>
      </c>
      <c r="DT3968" s="72">
        <f t="shared" si="46"/>
        <v>0.34233294907523715</v>
      </c>
      <c r="DU3968" s="72">
        <f t="shared" si="47"/>
        <v>0.33741206673969171</v>
      </c>
      <c r="DV3968" s="72">
        <f t="shared" si="48"/>
        <v>0.34404241172902994</v>
      </c>
    </row>
    <row r="3969" spans="1:126" hidden="1" x14ac:dyDescent="0.25">
      <c r="A3969" s="1" t="s">
        <v>480</v>
      </c>
      <c r="B3969" s="1" t="s">
        <v>392</v>
      </c>
      <c r="C3969" t="s">
        <v>379</v>
      </c>
      <c r="D3969" s="85">
        <v>2020</v>
      </c>
      <c r="E3969" s="3">
        <v>44106</v>
      </c>
      <c r="AK3969" s="1"/>
      <c r="AL3969" s="1"/>
      <c r="CB3969" s="4"/>
      <c r="DP3969" s="21">
        <v>0.32905723606516574</v>
      </c>
      <c r="DQ3969" s="21">
        <v>0.33642871645411154</v>
      </c>
      <c r="DR3969" s="21">
        <v>0.34658898768557345</v>
      </c>
      <c r="DT3969" s="72">
        <f t="shared" si="46"/>
        <v>0.32905723606516574</v>
      </c>
      <c r="DU3969" s="72">
        <f t="shared" si="47"/>
        <v>0.33642871645411154</v>
      </c>
      <c r="DV3969" s="72">
        <f t="shared" si="48"/>
        <v>0.34658898768557345</v>
      </c>
    </row>
    <row r="3970" spans="1:126" hidden="1" x14ac:dyDescent="0.25">
      <c r="A3970" s="1" t="s">
        <v>480</v>
      </c>
      <c r="B3970" s="1" t="s">
        <v>392</v>
      </c>
      <c r="C3970" t="s">
        <v>379</v>
      </c>
      <c r="D3970" s="85">
        <v>2020</v>
      </c>
      <c r="E3970" s="3">
        <v>44107</v>
      </c>
      <c r="AK3970" s="1"/>
      <c r="AL3970" s="1"/>
      <c r="CB3970" s="4"/>
      <c r="DP3970" s="21">
        <v>0.3150081805496534</v>
      </c>
      <c r="DQ3970" s="21">
        <v>0.33384742195446371</v>
      </c>
      <c r="DR3970" s="21">
        <v>0.34773494686601802</v>
      </c>
      <c r="DT3970" s="72">
        <f t="shared" si="46"/>
        <v>0.3150081805496534</v>
      </c>
      <c r="DU3970" s="72">
        <f t="shared" si="47"/>
        <v>0.33384742195446371</v>
      </c>
      <c r="DV3970" s="72">
        <f t="shared" si="48"/>
        <v>0.34773494686601802</v>
      </c>
    </row>
    <row r="3971" spans="1:126" hidden="1" x14ac:dyDescent="0.25">
      <c r="A3971" s="1" t="s">
        <v>480</v>
      </c>
      <c r="B3971" s="1" t="s">
        <v>392</v>
      </c>
      <c r="C3971" t="s">
        <v>379</v>
      </c>
      <c r="D3971" s="85">
        <v>2020</v>
      </c>
      <c r="E3971" s="3">
        <v>44108</v>
      </c>
      <c r="AK3971" s="1"/>
      <c r="AL3971" s="1"/>
      <c r="CB3971" s="4"/>
      <c r="DP3971" s="21">
        <v>0.30302137171531712</v>
      </c>
      <c r="DQ3971" s="21">
        <v>0.33200364016900086</v>
      </c>
      <c r="DR3971" s="21">
        <v>0.34709830287688215</v>
      </c>
      <c r="DT3971" s="72">
        <f t="shared" si="46"/>
        <v>0.30302137171531712</v>
      </c>
      <c r="DU3971" s="72">
        <f t="shared" si="47"/>
        <v>0.33200364016900086</v>
      </c>
      <c r="DV3971" s="72">
        <f t="shared" si="48"/>
        <v>0.34709830287688215</v>
      </c>
    </row>
    <row r="3972" spans="1:126" hidden="1" x14ac:dyDescent="0.25">
      <c r="A3972" s="1" t="s">
        <v>480</v>
      </c>
      <c r="B3972" s="1" t="s">
        <v>392</v>
      </c>
      <c r="C3972" t="s">
        <v>379</v>
      </c>
      <c r="D3972" s="85">
        <v>2020</v>
      </c>
      <c r="E3972" s="3">
        <v>44109</v>
      </c>
      <c r="AK3972" s="1"/>
      <c r="AL3972" s="1"/>
      <c r="CB3972" s="4"/>
      <c r="DP3972" s="21">
        <v>0.29232346705671602</v>
      </c>
      <c r="DQ3972" s="21">
        <v>0.33015985838353812</v>
      </c>
      <c r="DR3972" s="21">
        <v>0.34798960446167237</v>
      </c>
      <c r="DT3972" s="72">
        <f t="shared" si="46"/>
        <v>0.29232346705671602</v>
      </c>
      <c r="DU3972" s="72">
        <f t="shared" si="47"/>
        <v>0.33015985838353812</v>
      </c>
      <c r="DV3972" s="72">
        <f t="shared" si="48"/>
        <v>0.34798960446167237</v>
      </c>
    </row>
    <row r="3973" spans="1:126" hidden="1" x14ac:dyDescent="0.25">
      <c r="A3973" s="1" t="s">
        <v>480</v>
      </c>
      <c r="B3973" s="1" t="s">
        <v>392</v>
      </c>
      <c r="C3973" t="s">
        <v>379</v>
      </c>
      <c r="D3973" s="85">
        <v>2020</v>
      </c>
      <c r="E3973" s="3">
        <v>44110</v>
      </c>
      <c r="AK3973" s="1"/>
      <c r="AL3973" s="1"/>
      <c r="CB3973" s="4"/>
      <c r="DP3973" s="21">
        <v>0.28459004200230553</v>
      </c>
      <c r="DQ3973" s="21">
        <v>0.32696396995540256</v>
      </c>
      <c r="DR3973" s="21">
        <v>0.3473529604725365</v>
      </c>
      <c r="DT3973" s="72">
        <f t="shared" si="46"/>
        <v>0.28459004200230553</v>
      </c>
      <c r="DU3973" s="72">
        <f t="shared" si="47"/>
        <v>0.32696396995540256</v>
      </c>
      <c r="DV3973" s="72">
        <f t="shared" si="48"/>
        <v>0.3473529604725365</v>
      </c>
    </row>
    <row r="3974" spans="1:126" hidden="1" x14ac:dyDescent="0.25">
      <c r="A3974" s="1" t="s">
        <v>480</v>
      </c>
      <c r="B3974" s="1" t="s">
        <v>392</v>
      </c>
      <c r="C3974" t="s">
        <v>379</v>
      </c>
      <c r="D3974" s="85">
        <v>2020</v>
      </c>
      <c r="E3974" s="3">
        <v>44111</v>
      </c>
      <c r="AK3974" s="1"/>
      <c r="AL3974" s="1"/>
      <c r="CB3974" s="4"/>
      <c r="DP3974" s="21">
        <v>0.27878997321149768</v>
      </c>
      <c r="DQ3974" s="21">
        <v>0.32364516274156951</v>
      </c>
      <c r="DR3974" s="21">
        <v>0.34773494686601802</v>
      </c>
      <c r="DT3974" s="72">
        <f t="shared" si="46"/>
        <v>0.27878997321149768</v>
      </c>
      <c r="DU3974" s="72">
        <f t="shared" si="47"/>
        <v>0.32364516274156951</v>
      </c>
      <c r="DV3974" s="72">
        <f t="shared" si="48"/>
        <v>0.34773494686601802</v>
      </c>
    </row>
    <row r="3975" spans="1:126" hidden="1" x14ac:dyDescent="0.25">
      <c r="A3975" s="1" t="s">
        <v>480</v>
      </c>
      <c r="B3975" s="1" t="s">
        <v>392</v>
      </c>
      <c r="C3975" t="s">
        <v>379</v>
      </c>
      <c r="D3975" s="85">
        <v>2020</v>
      </c>
      <c r="E3975" s="3">
        <v>44112</v>
      </c>
      <c r="AK3975" s="1"/>
      <c r="AL3975" s="1"/>
      <c r="CB3975" s="4"/>
      <c r="DP3975" s="21">
        <v>0.36450210089788049</v>
      </c>
      <c r="DQ3975" s="21">
        <v>0.34712265080979587</v>
      </c>
      <c r="DR3975" s="21">
        <v>0.34709830287688215</v>
      </c>
      <c r="DT3975" s="72">
        <f t="shared" si="46"/>
        <v>0.36450210089788049</v>
      </c>
      <c r="DU3975" s="72">
        <f t="shared" si="47"/>
        <v>0.34712265080979587</v>
      </c>
      <c r="DV3975" s="72">
        <f t="shared" si="48"/>
        <v>0.34709830287688215</v>
      </c>
    </row>
    <row r="3976" spans="1:126" hidden="1" x14ac:dyDescent="0.25">
      <c r="A3976" s="1" t="s">
        <v>480</v>
      </c>
      <c r="B3976" s="1" t="s">
        <v>392</v>
      </c>
      <c r="C3976" t="s">
        <v>379</v>
      </c>
      <c r="D3976" s="85">
        <v>2020</v>
      </c>
      <c r="E3976" s="3">
        <v>44113</v>
      </c>
      <c r="AK3976" s="1"/>
      <c r="AL3976" s="1"/>
      <c r="CB3976" s="4"/>
      <c r="DP3976" s="21">
        <v>0.34645744243758936</v>
      </c>
      <c r="DQ3976" s="21">
        <v>0.34159130545340738</v>
      </c>
      <c r="DR3976" s="21">
        <v>0.3483715908551539</v>
      </c>
      <c r="DT3976" s="72">
        <f t="shared" si="46"/>
        <v>0.34645744243758936</v>
      </c>
      <c r="DU3976" s="72">
        <f t="shared" si="47"/>
        <v>0.34159130545340738</v>
      </c>
      <c r="DV3976" s="72">
        <f t="shared" si="48"/>
        <v>0.3483715908551539</v>
      </c>
    </row>
    <row r="3977" spans="1:126" hidden="1" x14ac:dyDescent="0.25">
      <c r="A3977" s="1" t="s">
        <v>480</v>
      </c>
      <c r="B3977" s="1" t="s">
        <v>392</v>
      </c>
      <c r="C3977" t="s">
        <v>379</v>
      </c>
      <c r="D3977" s="85">
        <v>2020</v>
      </c>
      <c r="E3977" s="3">
        <v>44114</v>
      </c>
      <c r="AK3977" s="1"/>
      <c r="AL3977" s="1"/>
      <c r="CB3977" s="4"/>
      <c r="DP3977" s="21">
        <v>0.33640398986685577</v>
      </c>
      <c r="DQ3977" s="21">
        <v>0.33925584852515456</v>
      </c>
      <c r="DR3977" s="21">
        <v>0.34824426205732673</v>
      </c>
      <c r="DT3977" s="72">
        <f t="shared" si="46"/>
        <v>0.33640398986685577</v>
      </c>
      <c r="DU3977" s="72">
        <f t="shared" si="47"/>
        <v>0.33925584852515456</v>
      </c>
      <c r="DV3977" s="72">
        <f t="shared" si="48"/>
        <v>0.34824426205732673</v>
      </c>
    </row>
    <row r="3978" spans="1:126" hidden="1" x14ac:dyDescent="0.25">
      <c r="A3978" s="1" t="s">
        <v>480</v>
      </c>
      <c r="B3978" s="1" t="s">
        <v>392</v>
      </c>
      <c r="C3978" t="s">
        <v>379</v>
      </c>
      <c r="D3978" s="85">
        <v>2020</v>
      </c>
      <c r="E3978" s="3">
        <v>44115</v>
      </c>
      <c r="AK3978" s="1"/>
      <c r="AL3978" s="1"/>
      <c r="CB3978" s="4"/>
      <c r="DP3978" s="21">
        <v>0.32042157808774074</v>
      </c>
      <c r="DQ3978" s="21">
        <v>0.3364287164541116</v>
      </c>
      <c r="DR3978" s="21">
        <v>0.34875357724863543</v>
      </c>
      <c r="DT3978" s="72">
        <f t="shared" si="46"/>
        <v>0.32042157808774074</v>
      </c>
      <c r="DU3978" s="72">
        <f t="shared" si="47"/>
        <v>0.3364287164541116</v>
      </c>
      <c r="DV3978" s="72">
        <f t="shared" si="48"/>
        <v>0.34875357724863543</v>
      </c>
    </row>
    <row r="3979" spans="1:126" hidden="1" x14ac:dyDescent="0.25">
      <c r="A3979" s="1" t="s">
        <v>480</v>
      </c>
      <c r="B3979" s="1" t="s">
        <v>392</v>
      </c>
      <c r="C3979" t="s">
        <v>379</v>
      </c>
      <c r="D3979" s="85">
        <v>2020</v>
      </c>
      <c r="E3979" s="3">
        <v>44116</v>
      </c>
      <c r="AK3979" s="1"/>
      <c r="AL3979" s="1"/>
      <c r="CB3979" s="4"/>
      <c r="DP3979" s="21">
        <v>0.31011034468186016</v>
      </c>
      <c r="DQ3979" s="21">
        <v>0.33433909709725373</v>
      </c>
      <c r="DR3979" s="21">
        <v>0.35015419402473436</v>
      </c>
      <c r="DT3979" s="72">
        <f t="shared" si="46"/>
        <v>0.31011034468186016</v>
      </c>
      <c r="DU3979" s="72">
        <f t="shared" si="47"/>
        <v>0.33433909709725373</v>
      </c>
      <c r="DV3979" s="72">
        <f t="shared" si="48"/>
        <v>0.35015419402473436</v>
      </c>
    </row>
    <row r="3980" spans="1:126" hidden="1" x14ac:dyDescent="0.25">
      <c r="A3980" s="1" t="s">
        <v>480</v>
      </c>
      <c r="B3980" s="1" t="s">
        <v>392</v>
      </c>
      <c r="C3980" t="s">
        <v>379</v>
      </c>
      <c r="D3980" s="85">
        <v>2020</v>
      </c>
      <c r="E3980" s="3">
        <v>44117</v>
      </c>
      <c r="AK3980" s="1"/>
      <c r="AL3980" s="1"/>
      <c r="CB3980" s="4"/>
      <c r="DP3980" s="21">
        <v>0.30121690586928807</v>
      </c>
      <c r="DQ3980" s="21">
        <v>0.33114320866911828</v>
      </c>
      <c r="DR3980" s="21">
        <v>0.34977220763125283</v>
      </c>
      <c r="DT3980" s="72">
        <f t="shared" si="46"/>
        <v>0.30121690586928807</v>
      </c>
      <c r="DU3980" s="72">
        <f t="shared" si="47"/>
        <v>0.33114320866911828</v>
      </c>
      <c r="DV3980" s="72">
        <f t="shared" si="48"/>
        <v>0.34977220763125283</v>
      </c>
    </row>
    <row r="3981" spans="1:126" hidden="1" x14ac:dyDescent="0.25">
      <c r="A3981" s="1" t="s">
        <v>480</v>
      </c>
      <c r="B3981" s="1" t="s">
        <v>392</v>
      </c>
      <c r="C3981" t="s">
        <v>379</v>
      </c>
      <c r="D3981" s="85">
        <v>2020</v>
      </c>
      <c r="E3981" s="3">
        <v>44118</v>
      </c>
      <c r="AK3981" s="1"/>
      <c r="AL3981" s="1"/>
      <c r="CB3981" s="4"/>
      <c r="DP3981" s="21">
        <v>0.29387015206759809</v>
      </c>
      <c r="DQ3981" s="21">
        <v>0.32745564509819264</v>
      </c>
      <c r="DR3981" s="21">
        <v>0.35002686522690718</v>
      </c>
      <c r="DT3981" s="72">
        <f t="shared" si="46"/>
        <v>0.29387015206759809</v>
      </c>
      <c r="DU3981" s="72">
        <f t="shared" si="47"/>
        <v>0.32745564509819264</v>
      </c>
      <c r="DV3981" s="72">
        <f t="shared" si="48"/>
        <v>0.35002686522690718</v>
      </c>
    </row>
    <row r="3982" spans="1:126" hidden="1" x14ac:dyDescent="0.25">
      <c r="A3982" s="1" t="s">
        <v>480</v>
      </c>
      <c r="B3982" s="1" t="s">
        <v>392</v>
      </c>
      <c r="C3982" t="s">
        <v>379</v>
      </c>
      <c r="D3982" s="85">
        <v>2020</v>
      </c>
      <c r="E3982" s="3">
        <v>44119</v>
      </c>
      <c r="AK3982" s="1"/>
      <c r="AL3982" s="1"/>
      <c r="CB3982" s="4"/>
      <c r="DP3982" s="21">
        <v>0.28600783659561413</v>
      </c>
      <c r="DQ3982" s="21">
        <v>0.32352224395587204</v>
      </c>
      <c r="DR3982" s="21">
        <v>0.34862624845080825</v>
      </c>
      <c r="DT3982" s="72">
        <f t="shared" si="46"/>
        <v>0.28600783659561413</v>
      </c>
      <c r="DU3982" s="72">
        <f t="shared" si="47"/>
        <v>0.32352224395587204</v>
      </c>
      <c r="DV3982" s="72">
        <f t="shared" si="48"/>
        <v>0.34862624845080825</v>
      </c>
    </row>
    <row r="3983" spans="1:126" hidden="1" x14ac:dyDescent="0.25">
      <c r="A3983" s="1" t="s">
        <v>480</v>
      </c>
      <c r="B3983" s="1" t="s">
        <v>392</v>
      </c>
      <c r="C3983" t="s">
        <v>379</v>
      </c>
      <c r="D3983" s="85">
        <v>2020</v>
      </c>
      <c r="E3983" s="3">
        <v>44120</v>
      </c>
      <c r="AK3983" s="1"/>
      <c r="AL3983" s="1"/>
      <c r="CB3983" s="4"/>
      <c r="DP3983" s="21">
        <v>0.27685661694789504</v>
      </c>
      <c r="DQ3983" s="21">
        <v>0.31823673617087866</v>
      </c>
      <c r="DR3983" s="21">
        <v>0.34531569970730164</v>
      </c>
      <c r="DT3983" s="72">
        <f t="shared" ref="DT3983:DT4046" si="49">DP3983</f>
        <v>0.27685661694789504</v>
      </c>
      <c r="DU3983" s="72">
        <f t="shared" ref="DU3983:DU4046" si="50">DQ3983</f>
        <v>0.31823673617087866</v>
      </c>
      <c r="DV3983" s="72">
        <f t="shared" ref="DV3983:DV4046" si="51">DR3983</f>
        <v>0.34531569970730164</v>
      </c>
    </row>
    <row r="3984" spans="1:126" hidden="1" x14ac:dyDescent="0.25">
      <c r="A3984" s="1" t="s">
        <v>480</v>
      </c>
      <c r="B3984" s="1" t="s">
        <v>392</v>
      </c>
      <c r="C3984" t="s">
        <v>379</v>
      </c>
      <c r="D3984" s="85">
        <v>2020</v>
      </c>
      <c r="E3984" s="3">
        <v>44121</v>
      </c>
      <c r="AK3984" s="1"/>
      <c r="AL3984" s="1"/>
      <c r="CB3984" s="4"/>
      <c r="DP3984" s="21">
        <v>0.27028320565164615</v>
      </c>
      <c r="DQ3984" s="21">
        <v>0.31504084774274316</v>
      </c>
      <c r="DR3984" s="21">
        <v>0.34493371331382017</v>
      </c>
      <c r="DT3984" s="72">
        <f t="shared" si="49"/>
        <v>0.27028320565164615</v>
      </c>
      <c r="DU3984" s="72">
        <f t="shared" si="50"/>
        <v>0.31504084774274316</v>
      </c>
      <c r="DV3984" s="72">
        <f t="shared" si="51"/>
        <v>0.34493371331382017</v>
      </c>
    </row>
    <row r="3985" spans="1:126" hidden="1" x14ac:dyDescent="0.25">
      <c r="A3985" s="1" t="s">
        <v>480</v>
      </c>
      <c r="B3985" s="1" t="s">
        <v>392</v>
      </c>
      <c r="C3985" t="s">
        <v>379</v>
      </c>
      <c r="D3985" s="85">
        <v>2020</v>
      </c>
      <c r="E3985" s="3">
        <v>44122</v>
      </c>
      <c r="AK3985" s="1"/>
      <c r="AL3985" s="1"/>
      <c r="CB3985" s="4"/>
      <c r="DP3985" s="21">
        <v>0.26242089017966219</v>
      </c>
      <c r="DQ3985" s="21">
        <v>0.31024701510053987</v>
      </c>
      <c r="DR3985" s="21">
        <v>0.34506104211164734</v>
      </c>
      <c r="DT3985" s="72">
        <f t="shared" si="49"/>
        <v>0.26242089017966219</v>
      </c>
      <c r="DU3985" s="72">
        <f t="shared" si="50"/>
        <v>0.31024701510053987</v>
      </c>
      <c r="DV3985" s="72">
        <f t="shared" si="51"/>
        <v>0.34506104211164734</v>
      </c>
    </row>
    <row r="3986" spans="1:126" hidden="1" x14ac:dyDescent="0.25">
      <c r="A3986" s="1" t="s">
        <v>480</v>
      </c>
      <c r="B3986" s="1" t="s">
        <v>392</v>
      </c>
      <c r="C3986" t="s">
        <v>379</v>
      </c>
      <c r="D3986" s="85">
        <v>2020</v>
      </c>
      <c r="E3986" s="3">
        <v>44123</v>
      </c>
      <c r="AK3986" s="1"/>
      <c r="AL3986" s="1"/>
      <c r="CB3986" s="4"/>
      <c r="DP3986" s="21">
        <v>0.25520302679554574</v>
      </c>
      <c r="DQ3986" s="21">
        <v>0.3053302636726391</v>
      </c>
      <c r="DR3986" s="21">
        <v>0.34289645254858536</v>
      </c>
      <c r="DT3986" s="72">
        <f t="shared" si="49"/>
        <v>0.25520302679554574</v>
      </c>
      <c r="DU3986" s="72">
        <f t="shared" si="50"/>
        <v>0.3053302636726391</v>
      </c>
      <c r="DV3986" s="72">
        <f t="shared" si="51"/>
        <v>0.34289645254858536</v>
      </c>
    </row>
    <row r="3987" spans="1:126" hidden="1" x14ac:dyDescent="0.25">
      <c r="A3987" s="1" t="s">
        <v>480</v>
      </c>
      <c r="B3987" s="1" t="s">
        <v>392</v>
      </c>
      <c r="C3987" t="s">
        <v>379</v>
      </c>
      <c r="D3987" s="85">
        <v>2020</v>
      </c>
      <c r="E3987" s="3">
        <v>44124</v>
      </c>
      <c r="AK3987" s="1"/>
      <c r="AL3987" s="1"/>
      <c r="CB3987" s="4"/>
      <c r="DP3987" s="21">
        <v>0.24746960174113525</v>
      </c>
      <c r="DQ3987" s="21">
        <v>0.30115102495892343</v>
      </c>
      <c r="DR3987" s="21">
        <v>0.34302378134641248</v>
      </c>
      <c r="DT3987" s="72">
        <f t="shared" si="49"/>
        <v>0.24746960174113525</v>
      </c>
      <c r="DU3987" s="72">
        <f t="shared" si="50"/>
        <v>0.30115102495892343</v>
      </c>
      <c r="DV3987" s="72">
        <f t="shared" si="51"/>
        <v>0.34302378134641248</v>
      </c>
    </row>
    <row r="3988" spans="1:126" hidden="1" x14ac:dyDescent="0.25">
      <c r="A3988" s="1" t="s">
        <v>480</v>
      </c>
      <c r="B3988" s="1" t="s">
        <v>392</v>
      </c>
      <c r="C3988" t="s">
        <v>379</v>
      </c>
      <c r="D3988" s="85">
        <v>2020</v>
      </c>
      <c r="E3988" s="3">
        <v>44125</v>
      </c>
      <c r="AK3988" s="1"/>
      <c r="AL3988" s="1"/>
      <c r="CB3988" s="4"/>
      <c r="DP3988" s="21">
        <v>0.24025173835701882</v>
      </c>
      <c r="DQ3988" s="21">
        <v>0.29672594867381274</v>
      </c>
      <c r="DR3988" s="21">
        <v>0.34264179495293101</v>
      </c>
      <c r="DT3988" s="72">
        <f t="shared" si="49"/>
        <v>0.24025173835701882</v>
      </c>
      <c r="DU3988" s="72">
        <f t="shared" si="50"/>
        <v>0.29672594867381274</v>
      </c>
      <c r="DV3988" s="72">
        <f t="shared" si="51"/>
        <v>0.34264179495293101</v>
      </c>
    </row>
    <row r="3989" spans="1:126" hidden="1" x14ac:dyDescent="0.25">
      <c r="A3989" s="1" t="s">
        <v>480</v>
      </c>
      <c r="B3989" s="1" t="s">
        <v>392</v>
      </c>
      <c r="C3989" t="s">
        <v>379</v>
      </c>
      <c r="D3989" s="85">
        <v>2020</v>
      </c>
      <c r="E3989" s="3">
        <v>44126</v>
      </c>
      <c r="AK3989" s="1"/>
      <c r="AL3989" s="1"/>
      <c r="CB3989" s="4"/>
      <c r="DP3989" s="21">
        <v>0.30675919382494887</v>
      </c>
      <c r="DQ3989" s="21">
        <v>0.31000117752914486</v>
      </c>
      <c r="DR3989" s="21">
        <v>0.34162316457031361</v>
      </c>
      <c r="DT3989" s="72">
        <f t="shared" si="49"/>
        <v>0.30675919382494887</v>
      </c>
      <c r="DU3989" s="72">
        <f t="shared" si="50"/>
        <v>0.31000117752914486</v>
      </c>
      <c r="DV3989" s="72">
        <f t="shared" si="51"/>
        <v>0.34162316457031361</v>
      </c>
    </row>
    <row r="3990" spans="1:126" hidden="1" x14ac:dyDescent="0.25">
      <c r="A3990" s="1" t="s">
        <v>480</v>
      </c>
      <c r="B3990" s="1" t="s">
        <v>392</v>
      </c>
      <c r="C3990" t="s">
        <v>379</v>
      </c>
      <c r="D3990" s="85">
        <v>2020</v>
      </c>
      <c r="E3990" s="3">
        <v>44127</v>
      </c>
      <c r="AK3990" s="1"/>
      <c r="AL3990" s="1"/>
      <c r="CB3990" s="4"/>
      <c r="DP3990" s="21">
        <v>0.29283902872701006</v>
      </c>
      <c r="DQ3990" s="21">
        <v>0.30791155817228699</v>
      </c>
      <c r="DR3990" s="21">
        <v>0.34073186298552333</v>
      </c>
      <c r="DT3990" s="72">
        <f t="shared" si="49"/>
        <v>0.29283902872701006</v>
      </c>
      <c r="DU3990" s="72">
        <f t="shared" si="50"/>
        <v>0.30791155817228699</v>
      </c>
      <c r="DV3990" s="72">
        <f t="shared" si="51"/>
        <v>0.34073186298552333</v>
      </c>
    </row>
    <row r="3991" spans="1:126" hidden="1" x14ac:dyDescent="0.25">
      <c r="A3991" s="1" t="s">
        <v>480</v>
      </c>
      <c r="B3991" s="1" t="s">
        <v>392</v>
      </c>
      <c r="C3991" t="s">
        <v>379</v>
      </c>
      <c r="D3991" s="85">
        <v>2020</v>
      </c>
      <c r="E3991" s="3">
        <v>44128</v>
      </c>
      <c r="AK3991" s="1"/>
      <c r="AL3991" s="1"/>
      <c r="CB3991" s="4"/>
      <c r="DP3991" s="21">
        <v>0.27814552112363017</v>
      </c>
      <c r="DQ3991" s="21">
        <v>0.30397815702996639</v>
      </c>
      <c r="DR3991" s="21">
        <v>0.34047720538986898</v>
      </c>
      <c r="DT3991" s="72">
        <f t="shared" si="49"/>
        <v>0.27814552112363017</v>
      </c>
      <c r="DU3991" s="72">
        <f t="shared" si="50"/>
        <v>0.30397815702996639</v>
      </c>
      <c r="DV3991" s="72">
        <f t="shared" si="51"/>
        <v>0.34047720538986898</v>
      </c>
    </row>
    <row r="3992" spans="1:126" hidden="1" x14ac:dyDescent="0.25">
      <c r="A3992" s="1" t="s">
        <v>480</v>
      </c>
      <c r="B3992" s="1" t="s">
        <v>392</v>
      </c>
      <c r="C3992" t="s">
        <v>379</v>
      </c>
      <c r="D3992" s="85">
        <v>2020</v>
      </c>
      <c r="E3992" s="3">
        <v>44129</v>
      </c>
      <c r="AK3992" s="1"/>
      <c r="AL3992" s="1"/>
      <c r="CB3992" s="4"/>
      <c r="DP3992" s="21">
        <v>0.26151865725664764</v>
      </c>
      <c r="DQ3992" s="21">
        <v>0.2991843243877631</v>
      </c>
      <c r="DR3992" s="21">
        <v>0.337548643039844</v>
      </c>
      <c r="DT3992" s="72">
        <f t="shared" si="49"/>
        <v>0.26151865725664764</v>
      </c>
      <c r="DU3992" s="72">
        <f t="shared" si="50"/>
        <v>0.2991843243877631</v>
      </c>
      <c r="DV3992" s="72">
        <f t="shared" si="51"/>
        <v>0.337548643039844</v>
      </c>
    </row>
    <row r="3993" spans="1:126" hidden="1" x14ac:dyDescent="0.25">
      <c r="A3993" s="1" t="s">
        <v>480</v>
      </c>
      <c r="B3993" s="1" t="s">
        <v>392</v>
      </c>
      <c r="C3993" t="s">
        <v>379</v>
      </c>
      <c r="D3993" s="85">
        <v>2020</v>
      </c>
      <c r="E3993" s="3">
        <v>44130</v>
      </c>
      <c r="AK3993" s="1"/>
      <c r="AL3993" s="1"/>
      <c r="CB3993" s="4"/>
      <c r="DP3993" s="21">
        <v>0.26280756143238271</v>
      </c>
      <c r="DQ3993" s="21">
        <v>0.30004475588764579</v>
      </c>
      <c r="DR3993" s="21">
        <v>0.33767597183767106</v>
      </c>
      <c r="DT3993" s="72">
        <f t="shared" si="49"/>
        <v>0.26280756143238271</v>
      </c>
      <c r="DU3993" s="72">
        <f t="shared" si="50"/>
        <v>0.30004475588764579</v>
      </c>
      <c r="DV3993" s="72">
        <f t="shared" si="51"/>
        <v>0.33767597183767106</v>
      </c>
    </row>
    <row r="3994" spans="1:126" hidden="1" x14ac:dyDescent="0.25">
      <c r="A3994" s="1" t="s">
        <v>480</v>
      </c>
      <c r="B3994" s="1" t="s">
        <v>392</v>
      </c>
      <c r="C3994" t="s">
        <v>379</v>
      </c>
      <c r="D3994" s="85">
        <v>2020</v>
      </c>
      <c r="E3994" s="3">
        <v>44131</v>
      </c>
      <c r="AK3994" s="1"/>
      <c r="AL3994" s="1"/>
      <c r="CB3994" s="4"/>
      <c r="DP3994" s="21">
        <v>0.26474091769598534</v>
      </c>
      <c r="DQ3994" s="21">
        <v>0.29856973045927554</v>
      </c>
      <c r="DR3994" s="21">
        <v>0.33665734145505366</v>
      </c>
      <c r="DT3994" s="72">
        <f t="shared" si="49"/>
        <v>0.26474091769598534</v>
      </c>
      <c r="DU3994" s="72">
        <f t="shared" si="50"/>
        <v>0.29856973045927554</v>
      </c>
      <c r="DV3994" s="72">
        <f t="shared" si="51"/>
        <v>0.33665734145505366</v>
      </c>
    </row>
    <row r="3995" spans="1:126" hidden="1" x14ac:dyDescent="0.25">
      <c r="A3995" s="1" t="s">
        <v>480</v>
      </c>
      <c r="B3995" s="1" t="s">
        <v>392</v>
      </c>
      <c r="C3995" t="s">
        <v>379</v>
      </c>
      <c r="D3995" s="85">
        <v>2020</v>
      </c>
      <c r="E3995" s="3">
        <v>44132</v>
      </c>
      <c r="AK3995" s="1"/>
      <c r="AL3995" s="1"/>
      <c r="CB3995" s="4"/>
      <c r="DP3995" s="21">
        <v>0.25894084890517743</v>
      </c>
      <c r="DQ3995" s="21">
        <v>0.2952509232454425</v>
      </c>
      <c r="DR3995" s="21">
        <v>0.3343654230941645</v>
      </c>
      <c r="DT3995" s="72">
        <f t="shared" si="49"/>
        <v>0.25894084890517743</v>
      </c>
      <c r="DU3995" s="72">
        <f t="shared" si="50"/>
        <v>0.2952509232454425</v>
      </c>
      <c r="DV3995" s="72">
        <f t="shared" si="51"/>
        <v>0.3343654230941645</v>
      </c>
    </row>
    <row r="3996" spans="1:126" hidden="1" x14ac:dyDescent="0.25">
      <c r="A3996" s="1" t="s">
        <v>480</v>
      </c>
      <c r="B3996" s="1" t="s">
        <v>392</v>
      </c>
      <c r="C3996" t="s">
        <v>379</v>
      </c>
      <c r="D3996" s="85">
        <v>2020</v>
      </c>
      <c r="E3996" s="3">
        <v>44133</v>
      </c>
      <c r="AK3996" s="1"/>
      <c r="AL3996" s="1"/>
      <c r="CB3996" s="4"/>
      <c r="DP3996" s="21">
        <v>0.25829639681730993</v>
      </c>
      <c r="DQ3996" s="21">
        <v>0.29512800445974502</v>
      </c>
      <c r="DR3996" s="21">
        <v>0.3333467927115471</v>
      </c>
      <c r="DT3996" s="72">
        <f t="shared" si="49"/>
        <v>0.25829639681730993</v>
      </c>
      <c r="DU3996" s="72">
        <f t="shared" si="50"/>
        <v>0.29512800445974502</v>
      </c>
      <c r="DV3996" s="72">
        <f t="shared" si="51"/>
        <v>0.3333467927115471</v>
      </c>
    </row>
    <row r="3997" spans="1:126" hidden="1" x14ac:dyDescent="0.25">
      <c r="A3997" s="1" t="s">
        <v>480</v>
      </c>
      <c r="B3997" s="1" t="s">
        <v>392</v>
      </c>
      <c r="C3997" t="s">
        <v>379</v>
      </c>
      <c r="D3997" s="85">
        <v>2020</v>
      </c>
      <c r="E3997" s="3">
        <v>44134</v>
      </c>
      <c r="AK3997" s="1"/>
      <c r="AL3997" s="1"/>
      <c r="CB3997" s="4"/>
      <c r="DP3997" s="21">
        <v>0.24991851967503192</v>
      </c>
      <c r="DQ3997" s="21">
        <v>0.28959665910335658</v>
      </c>
      <c r="DR3997" s="21">
        <v>0.3323281623289297</v>
      </c>
      <c r="DT3997" s="72">
        <f t="shared" si="49"/>
        <v>0.24991851967503192</v>
      </c>
      <c r="DU3997" s="72">
        <f t="shared" si="50"/>
        <v>0.28959665910335658</v>
      </c>
      <c r="DV3997" s="72">
        <f t="shared" si="51"/>
        <v>0.3323281623289297</v>
      </c>
    </row>
    <row r="3998" spans="1:126" hidden="1" x14ac:dyDescent="0.25">
      <c r="A3998" s="1" t="s">
        <v>480</v>
      </c>
      <c r="B3998" s="1" t="s">
        <v>392</v>
      </c>
      <c r="C3998" t="s">
        <v>379</v>
      </c>
      <c r="D3998" s="85">
        <v>2020</v>
      </c>
      <c r="E3998" s="3">
        <v>44135</v>
      </c>
      <c r="AK3998" s="1"/>
      <c r="AL3998" s="1"/>
      <c r="CB3998" s="4"/>
      <c r="DP3998" s="21">
        <v>0.23754503958797513</v>
      </c>
      <c r="DQ3998" s="21">
        <v>0.28148401924732031</v>
      </c>
      <c r="DR3998" s="21">
        <v>0.32978158637238619</v>
      </c>
      <c r="DT3998" s="72">
        <f t="shared" si="49"/>
        <v>0.23754503958797513</v>
      </c>
      <c r="DU3998" s="72">
        <f t="shared" si="50"/>
        <v>0.28148401924732031</v>
      </c>
      <c r="DV3998" s="72">
        <f t="shared" si="51"/>
        <v>0.32978158637238619</v>
      </c>
    </row>
    <row r="3999" spans="1:126" hidden="1" x14ac:dyDescent="0.25">
      <c r="A3999" s="1" t="s">
        <v>480</v>
      </c>
      <c r="B3999" s="1" t="s">
        <v>392</v>
      </c>
      <c r="C3999" t="s">
        <v>379</v>
      </c>
      <c r="D3999" s="85">
        <v>2020</v>
      </c>
      <c r="E3999" s="3">
        <v>44136</v>
      </c>
      <c r="AK3999" s="1"/>
      <c r="AL3999" s="1"/>
      <c r="CB3999" s="4"/>
      <c r="DP3999" s="21">
        <v>0.23058495703900569</v>
      </c>
      <c r="DQ3999" s="21">
        <v>0.27595267389093187</v>
      </c>
      <c r="DR3999" s="21">
        <v>0.3268530240223611</v>
      </c>
      <c r="DT3999" s="72">
        <f t="shared" si="49"/>
        <v>0.23058495703900569</v>
      </c>
      <c r="DU3999" s="72">
        <f t="shared" si="50"/>
        <v>0.27595267389093187</v>
      </c>
      <c r="DV3999" s="72">
        <f t="shared" si="51"/>
        <v>0.3268530240223611</v>
      </c>
    </row>
    <row r="4000" spans="1:126" hidden="1" x14ac:dyDescent="0.25">
      <c r="A4000" s="1" t="s">
        <v>480</v>
      </c>
      <c r="B4000" s="1" t="s">
        <v>392</v>
      </c>
      <c r="C4000" t="s">
        <v>379</v>
      </c>
      <c r="D4000" s="85">
        <v>2020</v>
      </c>
      <c r="E4000" s="3">
        <v>44137</v>
      </c>
      <c r="AK4000" s="1"/>
      <c r="AL4000" s="1"/>
      <c r="CB4000" s="4"/>
      <c r="DP4000" s="21">
        <v>0.29283902872701006</v>
      </c>
      <c r="DQ4000" s="21">
        <v>0.28357363860417811</v>
      </c>
      <c r="DR4000" s="21">
        <v>0.32723501041584269</v>
      </c>
      <c r="DT4000" s="72">
        <f t="shared" si="49"/>
        <v>0.29283902872701006</v>
      </c>
      <c r="DU4000" s="72">
        <f t="shared" si="50"/>
        <v>0.28357363860417811</v>
      </c>
      <c r="DV4000" s="72">
        <f t="shared" si="51"/>
        <v>0.32723501041584269</v>
      </c>
    </row>
    <row r="4001" spans="1:126" hidden="1" x14ac:dyDescent="0.25">
      <c r="A4001" s="1" t="s">
        <v>480</v>
      </c>
      <c r="B4001" s="1" t="s">
        <v>392</v>
      </c>
      <c r="C4001" t="s">
        <v>379</v>
      </c>
      <c r="D4001" s="85">
        <v>2020</v>
      </c>
      <c r="E4001" s="3">
        <v>44138</v>
      </c>
      <c r="AK4001" s="1"/>
      <c r="AL4001" s="1"/>
      <c r="CB4001" s="4"/>
      <c r="DP4001" s="21">
        <v>0.2901323299579664</v>
      </c>
      <c r="DQ4001" s="21">
        <v>0.28480282646115335</v>
      </c>
      <c r="DR4001" s="21">
        <v>0.32570706484191653</v>
      </c>
      <c r="DT4001" s="72">
        <f t="shared" si="49"/>
        <v>0.2901323299579664</v>
      </c>
      <c r="DU4001" s="72">
        <f t="shared" si="50"/>
        <v>0.28480282646115335</v>
      </c>
      <c r="DV4001" s="72">
        <f t="shared" si="51"/>
        <v>0.32570706484191653</v>
      </c>
    </row>
    <row r="4002" spans="1:126" hidden="1" x14ac:dyDescent="0.25">
      <c r="A4002" s="1" t="s">
        <v>480</v>
      </c>
      <c r="B4002" s="1" t="s">
        <v>392</v>
      </c>
      <c r="C4002" t="s">
        <v>379</v>
      </c>
      <c r="D4002" s="85">
        <v>2020</v>
      </c>
      <c r="E4002" s="3">
        <v>44139</v>
      </c>
      <c r="AK4002" s="1"/>
      <c r="AL4002" s="1"/>
      <c r="CB4002" s="4"/>
      <c r="DP4002" s="21">
        <v>0.27311879483826329</v>
      </c>
      <c r="DQ4002" s="21">
        <v>0.2829590446756905</v>
      </c>
      <c r="DR4002" s="21">
        <v>0.32417911926799042</v>
      </c>
      <c r="DT4002" s="72">
        <f t="shared" si="49"/>
        <v>0.27311879483826329</v>
      </c>
      <c r="DU4002" s="72">
        <f t="shared" si="50"/>
        <v>0.2829590446756905</v>
      </c>
      <c r="DV4002" s="72">
        <f t="shared" si="51"/>
        <v>0.32417911926799042</v>
      </c>
    </row>
    <row r="4003" spans="1:126" hidden="1" x14ac:dyDescent="0.25">
      <c r="A4003" s="1" t="s">
        <v>480</v>
      </c>
      <c r="B4003" s="1" t="s">
        <v>392</v>
      </c>
      <c r="C4003" t="s">
        <v>379</v>
      </c>
      <c r="D4003" s="85">
        <v>2020</v>
      </c>
      <c r="E4003" s="3">
        <v>44140</v>
      </c>
      <c r="AK4003" s="1"/>
      <c r="AL4003" s="1"/>
      <c r="CB4003" s="4"/>
      <c r="DP4003" s="21">
        <v>0.25752305431186889</v>
      </c>
      <c r="DQ4003" s="21">
        <v>0.28037775017604255</v>
      </c>
      <c r="DR4003" s="21">
        <v>0.32366980407668172</v>
      </c>
      <c r="DT4003" s="72">
        <f t="shared" si="49"/>
        <v>0.25752305431186889</v>
      </c>
      <c r="DU4003" s="72">
        <f t="shared" si="50"/>
        <v>0.28037775017604255</v>
      </c>
      <c r="DV4003" s="72">
        <f t="shared" si="51"/>
        <v>0.32366980407668172</v>
      </c>
    </row>
    <row r="4004" spans="1:126" hidden="1" x14ac:dyDescent="0.25">
      <c r="A4004" s="1" t="s">
        <v>480</v>
      </c>
      <c r="B4004" s="1" t="s">
        <v>392</v>
      </c>
      <c r="C4004" t="s">
        <v>379</v>
      </c>
      <c r="D4004" s="85">
        <v>2020</v>
      </c>
      <c r="E4004" s="3">
        <v>44141</v>
      </c>
      <c r="AK4004" s="1"/>
      <c r="AL4004" s="1"/>
      <c r="CB4004" s="4"/>
      <c r="DP4004" s="21">
        <v>0.25404301303738419</v>
      </c>
      <c r="DQ4004" s="21">
        <v>0.28172985681871532</v>
      </c>
      <c r="DR4004" s="21">
        <v>0.32290583128971867</v>
      </c>
      <c r="DT4004" s="72">
        <f t="shared" si="49"/>
        <v>0.25404301303738419</v>
      </c>
      <c r="DU4004" s="72">
        <f t="shared" si="50"/>
        <v>0.28172985681871532</v>
      </c>
      <c r="DV4004" s="72">
        <f t="shared" si="51"/>
        <v>0.32290583128971867</v>
      </c>
    </row>
    <row r="4005" spans="1:126" hidden="1" x14ac:dyDescent="0.25">
      <c r="A4005" s="1" t="s">
        <v>480</v>
      </c>
      <c r="B4005" s="1" t="s">
        <v>392</v>
      </c>
      <c r="C4005" t="s">
        <v>379</v>
      </c>
      <c r="D4005" s="85">
        <v>2020</v>
      </c>
      <c r="E4005" s="3">
        <v>44142</v>
      </c>
      <c r="AK4005" s="1"/>
      <c r="AL4005" s="1"/>
      <c r="CB4005" s="4"/>
      <c r="DP4005" s="21">
        <v>0.26113198600392712</v>
      </c>
      <c r="DQ4005" s="21">
        <v>0.28086942531883269</v>
      </c>
      <c r="DR4005" s="21">
        <v>0.32137788571579257</v>
      </c>
      <c r="DT4005" s="72">
        <f t="shared" si="49"/>
        <v>0.26113198600392712</v>
      </c>
      <c r="DU4005" s="72">
        <f t="shared" si="50"/>
        <v>0.28086942531883269</v>
      </c>
      <c r="DV4005" s="72">
        <f t="shared" si="51"/>
        <v>0.32137788571579257</v>
      </c>
    </row>
    <row r="4006" spans="1:126" hidden="1" x14ac:dyDescent="0.25">
      <c r="A4006" s="1" t="s">
        <v>480</v>
      </c>
      <c r="B4006" s="1" t="s">
        <v>392</v>
      </c>
      <c r="C4006" t="s">
        <v>379</v>
      </c>
      <c r="D4006" s="85">
        <v>2020</v>
      </c>
      <c r="E4006" s="3">
        <v>44143</v>
      </c>
      <c r="AK4006" s="1"/>
      <c r="AL4006" s="1"/>
      <c r="CB4006" s="4"/>
      <c r="DP4006" s="21">
        <v>0.37094662177655585</v>
      </c>
      <c r="DQ4006" s="21">
        <v>0.33655163523980913</v>
      </c>
      <c r="DR4006" s="21">
        <v>0.32774432560715139</v>
      </c>
      <c r="DT4006" s="72">
        <f t="shared" si="49"/>
        <v>0.37094662177655585</v>
      </c>
      <c r="DU4006" s="72">
        <f t="shared" si="50"/>
        <v>0.33655163523980913</v>
      </c>
      <c r="DV4006" s="72">
        <f t="shared" si="51"/>
        <v>0.32774432560715139</v>
      </c>
    </row>
    <row r="4007" spans="1:126" hidden="1" x14ac:dyDescent="0.25">
      <c r="A4007" s="1" t="s">
        <v>480</v>
      </c>
      <c r="B4007" s="1" t="s">
        <v>392</v>
      </c>
      <c r="C4007" t="s">
        <v>379</v>
      </c>
      <c r="D4007" s="85">
        <v>2020</v>
      </c>
      <c r="E4007" s="3">
        <v>44144</v>
      </c>
      <c r="AK4007" s="1"/>
      <c r="AL4007" s="1"/>
      <c r="CB4007" s="4"/>
      <c r="DP4007" s="21">
        <v>0.35174194955810312</v>
      </c>
      <c r="DQ4007" s="21">
        <v>0.33052861474063061</v>
      </c>
      <c r="DR4007" s="21">
        <v>0.32698035282018834</v>
      </c>
      <c r="DT4007" s="72">
        <f t="shared" si="49"/>
        <v>0.35174194955810312</v>
      </c>
      <c r="DU4007" s="72">
        <f t="shared" si="50"/>
        <v>0.33052861474063061</v>
      </c>
      <c r="DV4007" s="72">
        <f t="shared" si="51"/>
        <v>0.32698035282018834</v>
      </c>
    </row>
    <row r="4008" spans="1:126" hidden="1" x14ac:dyDescent="0.25">
      <c r="A4008" s="1" t="s">
        <v>480</v>
      </c>
      <c r="B4008" s="1" t="s">
        <v>392</v>
      </c>
      <c r="C4008" t="s">
        <v>379</v>
      </c>
      <c r="D4008" s="85">
        <v>2020</v>
      </c>
      <c r="E4008" s="3">
        <v>44145</v>
      </c>
      <c r="AK4008" s="1"/>
      <c r="AL4008" s="1"/>
      <c r="CB4008" s="4"/>
      <c r="DP4008" s="21">
        <v>0.33537286652626763</v>
      </c>
      <c r="DQ4008" s="21">
        <v>0.32622645724121746</v>
      </c>
      <c r="DR4008" s="21">
        <v>0.32799898320280574</v>
      </c>
      <c r="DT4008" s="72">
        <f t="shared" si="49"/>
        <v>0.33537286652626763</v>
      </c>
      <c r="DU4008" s="72">
        <f t="shared" si="50"/>
        <v>0.32622645724121746</v>
      </c>
      <c r="DV4008" s="72">
        <f t="shared" si="51"/>
        <v>0.32799898320280574</v>
      </c>
    </row>
    <row r="4009" spans="1:126" hidden="1" x14ac:dyDescent="0.25">
      <c r="A4009" s="1" t="s">
        <v>480</v>
      </c>
      <c r="B4009" s="1" t="s">
        <v>392</v>
      </c>
      <c r="C4009" t="s">
        <v>379</v>
      </c>
      <c r="D4009" s="85">
        <v>2020</v>
      </c>
      <c r="E4009" s="3">
        <v>44146</v>
      </c>
      <c r="AK4009" s="1"/>
      <c r="AL4009" s="1"/>
      <c r="CB4009" s="4"/>
      <c r="DP4009" s="21">
        <v>0.31913267391200562</v>
      </c>
      <c r="DQ4009" s="21">
        <v>0.32081803067052661</v>
      </c>
      <c r="DR4009" s="21">
        <v>0.32927227118107749</v>
      </c>
      <c r="DT4009" s="72">
        <f t="shared" si="49"/>
        <v>0.31913267391200562</v>
      </c>
      <c r="DU4009" s="72">
        <f t="shared" si="50"/>
        <v>0.32081803067052661</v>
      </c>
      <c r="DV4009" s="72">
        <f t="shared" si="51"/>
        <v>0.32927227118107749</v>
      </c>
    </row>
    <row r="4010" spans="1:126" hidden="1" x14ac:dyDescent="0.25">
      <c r="A4010" s="1" t="s">
        <v>480</v>
      </c>
      <c r="B4010" s="1" t="s">
        <v>392</v>
      </c>
      <c r="C4010" t="s">
        <v>379</v>
      </c>
      <c r="D4010" s="85">
        <v>2020</v>
      </c>
      <c r="E4010" s="3">
        <v>44147</v>
      </c>
      <c r="AK4010" s="1"/>
      <c r="AL4010" s="1"/>
      <c r="CB4010" s="4"/>
      <c r="DP4010" s="21">
        <v>0.30186135795715563</v>
      </c>
      <c r="DQ4010" s="21">
        <v>0.31454917259995308</v>
      </c>
      <c r="DR4010" s="21">
        <v>0.32978158637238619</v>
      </c>
      <c r="DT4010" s="72">
        <f t="shared" si="49"/>
        <v>0.30186135795715563</v>
      </c>
      <c r="DU4010" s="72">
        <f t="shared" si="50"/>
        <v>0.31454917259995308</v>
      </c>
      <c r="DV4010" s="72">
        <f t="shared" si="51"/>
        <v>0.32978158637238619</v>
      </c>
    </row>
    <row r="4011" spans="1:126" hidden="1" x14ac:dyDescent="0.25">
      <c r="A4011" s="1" t="s">
        <v>480</v>
      </c>
      <c r="B4011" s="1" t="s">
        <v>392</v>
      </c>
      <c r="C4011" t="s">
        <v>379</v>
      </c>
      <c r="D4011" s="85">
        <v>2020</v>
      </c>
      <c r="E4011" s="3">
        <v>44148</v>
      </c>
      <c r="AK4011" s="1"/>
      <c r="AL4011" s="1"/>
      <c r="CB4011" s="4"/>
      <c r="DP4011" s="21">
        <v>0.28549227492532009</v>
      </c>
      <c r="DQ4011" s="21">
        <v>0.30741988302949697</v>
      </c>
      <c r="DR4011" s="21">
        <v>0.33092754555283077</v>
      </c>
      <c r="DT4011" s="72">
        <f t="shared" si="49"/>
        <v>0.28549227492532009</v>
      </c>
      <c r="DU4011" s="72">
        <f t="shared" si="50"/>
        <v>0.30741988302949697</v>
      </c>
      <c r="DV4011" s="72">
        <f t="shared" si="51"/>
        <v>0.33092754555283077</v>
      </c>
    </row>
    <row r="4012" spans="1:126" hidden="1" x14ac:dyDescent="0.25">
      <c r="A4012" s="1" t="s">
        <v>480</v>
      </c>
      <c r="B4012" s="1" t="s">
        <v>392</v>
      </c>
      <c r="C4012" t="s">
        <v>379</v>
      </c>
      <c r="D4012" s="85">
        <v>2020</v>
      </c>
      <c r="E4012" s="3">
        <v>44149</v>
      </c>
      <c r="AK4012" s="1"/>
      <c r="AL4012" s="1"/>
      <c r="CB4012" s="4"/>
      <c r="DP4012" s="21">
        <v>0.26615871228929389</v>
      </c>
      <c r="DQ4012" s="21">
        <v>0.29832389288788042</v>
      </c>
      <c r="DR4012" s="21">
        <v>0.32901761358542314</v>
      </c>
      <c r="DT4012" s="72">
        <f t="shared" si="49"/>
        <v>0.26615871228929389</v>
      </c>
      <c r="DU4012" s="72">
        <f t="shared" si="50"/>
        <v>0.29832389288788042</v>
      </c>
      <c r="DV4012" s="72">
        <f t="shared" si="51"/>
        <v>0.32901761358542314</v>
      </c>
    </row>
    <row r="4013" spans="1:126" hidden="1" x14ac:dyDescent="0.25">
      <c r="A4013" s="1" t="s">
        <v>480</v>
      </c>
      <c r="B4013" s="1" t="s">
        <v>392</v>
      </c>
      <c r="C4013" t="s">
        <v>379</v>
      </c>
      <c r="D4013" s="85">
        <v>2020</v>
      </c>
      <c r="E4013" s="3">
        <v>44150</v>
      </c>
      <c r="AK4013" s="1"/>
      <c r="AL4013" s="1"/>
      <c r="CB4013" s="4"/>
      <c r="DP4013" s="21">
        <v>0.24991851967503192</v>
      </c>
      <c r="DQ4013" s="21">
        <v>0.28935082153196157</v>
      </c>
      <c r="DR4013" s="21">
        <v>0.32621638003322528</v>
      </c>
      <c r="DT4013" s="72">
        <f t="shared" si="49"/>
        <v>0.24991851967503192</v>
      </c>
      <c r="DU4013" s="72">
        <f t="shared" si="50"/>
        <v>0.28935082153196157</v>
      </c>
      <c r="DV4013" s="72">
        <f t="shared" si="51"/>
        <v>0.32621638003322528</v>
      </c>
    </row>
    <row r="4014" spans="1:126" hidden="1" x14ac:dyDescent="0.25">
      <c r="A4014" s="1" t="s">
        <v>480</v>
      </c>
      <c r="B4014" s="1" t="s">
        <v>392</v>
      </c>
      <c r="C4014" t="s">
        <v>379</v>
      </c>
      <c r="D4014" s="85">
        <v>2020</v>
      </c>
      <c r="E4014" s="3">
        <v>44151</v>
      </c>
      <c r="AK4014" s="1"/>
      <c r="AL4014" s="1"/>
      <c r="CB4014" s="4"/>
      <c r="DP4014" s="21">
        <v>0.23818949167584269</v>
      </c>
      <c r="DQ4014" s="21">
        <v>0.28172985681871526</v>
      </c>
      <c r="DR4014" s="21">
        <v>0.32417911926799048</v>
      </c>
      <c r="DT4014" s="72">
        <f t="shared" si="49"/>
        <v>0.23818949167584269</v>
      </c>
      <c r="DU4014" s="72">
        <f t="shared" si="50"/>
        <v>0.28172985681871526</v>
      </c>
      <c r="DV4014" s="72">
        <f t="shared" si="51"/>
        <v>0.32417911926799048</v>
      </c>
    </row>
    <row r="4015" spans="1:126" hidden="1" x14ac:dyDescent="0.25">
      <c r="A4015" s="1" t="s">
        <v>480</v>
      </c>
      <c r="B4015" s="1" t="s">
        <v>392</v>
      </c>
      <c r="C4015" t="s">
        <v>379</v>
      </c>
      <c r="D4015" s="85">
        <v>2020</v>
      </c>
      <c r="E4015" s="3">
        <v>44152</v>
      </c>
      <c r="AK4015" s="1"/>
      <c r="AL4015" s="1"/>
      <c r="CB4015" s="4"/>
      <c r="DP4015" s="21">
        <v>0.22955383369841764</v>
      </c>
      <c r="DQ4015" s="21">
        <v>0.2749693236053517</v>
      </c>
      <c r="DR4015" s="21">
        <v>0.32099589932231098</v>
      </c>
      <c r="DT4015" s="72">
        <f t="shared" si="49"/>
        <v>0.22955383369841764</v>
      </c>
      <c r="DU4015" s="72">
        <f t="shared" si="50"/>
        <v>0.2749693236053517</v>
      </c>
      <c r="DV4015" s="72">
        <f t="shared" si="51"/>
        <v>0.32099589932231098</v>
      </c>
    </row>
    <row r="4016" spans="1:126" hidden="1" x14ac:dyDescent="0.25">
      <c r="A4016" s="1" t="s">
        <v>480</v>
      </c>
      <c r="B4016" s="1" t="s">
        <v>392</v>
      </c>
      <c r="C4016" t="s">
        <v>379</v>
      </c>
      <c r="D4016" s="85">
        <v>2020</v>
      </c>
      <c r="E4016" s="3">
        <v>44153</v>
      </c>
      <c r="AK4016" s="1"/>
      <c r="AL4016" s="1"/>
      <c r="CB4016" s="4"/>
      <c r="DP4016" s="21">
        <v>0.27582549360730702</v>
      </c>
      <c r="DQ4016" s="21">
        <v>0.27669018660511696</v>
      </c>
      <c r="DR4016" s="21">
        <v>0.32214185850275556</v>
      </c>
      <c r="DT4016" s="72">
        <f t="shared" si="49"/>
        <v>0.27582549360730702</v>
      </c>
      <c r="DU4016" s="72">
        <f t="shared" si="50"/>
        <v>0.27669018660511696</v>
      </c>
      <c r="DV4016" s="72">
        <f t="shared" si="51"/>
        <v>0.32214185850275556</v>
      </c>
    </row>
    <row r="4017" spans="1:126" hidden="1" x14ac:dyDescent="0.25">
      <c r="A4017" s="1" t="s">
        <v>480</v>
      </c>
      <c r="B4017" s="1" t="s">
        <v>392</v>
      </c>
      <c r="C4017" t="s">
        <v>379</v>
      </c>
      <c r="D4017" s="85">
        <v>2020</v>
      </c>
      <c r="E4017" s="3">
        <v>44154</v>
      </c>
      <c r="AK4017" s="1"/>
      <c r="AL4017" s="1"/>
      <c r="CB4017" s="4"/>
      <c r="DP4017" s="21">
        <v>0.26564315061899985</v>
      </c>
      <c r="DQ4017" s="21">
        <v>0.27632143024802441</v>
      </c>
      <c r="DR4017" s="21">
        <v>0.32086857052448381</v>
      </c>
      <c r="DT4017" s="72">
        <f t="shared" si="49"/>
        <v>0.26564315061899985</v>
      </c>
      <c r="DU4017" s="72">
        <f t="shared" si="50"/>
        <v>0.27632143024802441</v>
      </c>
      <c r="DV4017" s="72">
        <f t="shared" si="51"/>
        <v>0.32086857052448381</v>
      </c>
    </row>
    <row r="4018" spans="1:126" hidden="1" x14ac:dyDescent="0.25">
      <c r="A4018" s="1" t="s">
        <v>480</v>
      </c>
      <c r="B4018" s="1" t="s">
        <v>392</v>
      </c>
      <c r="C4018" s="61" t="s">
        <v>380</v>
      </c>
      <c r="D4018" s="85">
        <v>2020</v>
      </c>
      <c r="E4018" s="3">
        <v>44041</v>
      </c>
      <c r="AK4018" s="1"/>
      <c r="AL4018" s="1"/>
      <c r="CB4018" s="4"/>
      <c r="DP4018" s="21">
        <v>0.35458308101196084</v>
      </c>
      <c r="DQ4018" s="21">
        <v>0.34877566469108023</v>
      </c>
      <c r="DR4018" s="21">
        <v>0.34682969590895452</v>
      </c>
      <c r="DT4018" s="72">
        <f t="shared" si="49"/>
        <v>0.35458308101196084</v>
      </c>
      <c r="DU4018" s="72">
        <f t="shared" si="50"/>
        <v>0.34877566469108023</v>
      </c>
      <c r="DV4018" s="72">
        <f t="shared" si="51"/>
        <v>0.34682969590895452</v>
      </c>
    </row>
    <row r="4019" spans="1:126" hidden="1" x14ac:dyDescent="0.25">
      <c r="A4019" s="1" t="s">
        <v>480</v>
      </c>
      <c r="B4019" s="1" t="s">
        <v>392</v>
      </c>
      <c r="C4019" s="61" t="s">
        <v>380</v>
      </c>
      <c r="D4019" s="85">
        <v>2020</v>
      </c>
      <c r="E4019" s="3">
        <v>44042</v>
      </c>
      <c r="AK4019" s="1"/>
      <c r="AL4019" s="1"/>
      <c r="CB4019" s="4"/>
      <c r="DP4019" s="21">
        <v>0.35392695727420975</v>
      </c>
      <c r="DQ4019" s="21">
        <v>0.35059626845904257</v>
      </c>
      <c r="DR4019" s="21">
        <v>0.35009589669444202</v>
      </c>
      <c r="DT4019" s="72">
        <f t="shared" si="49"/>
        <v>0.35392695727420975</v>
      </c>
      <c r="DU4019" s="72">
        <f t="shared" si="50"/>
        <v>0.35059626845904257</v>
      </c>
      <c r="DV4019" s="72">
        <f t="shared" si="51"/>
        <v>0.35009589669444202</v>
      </c>
    </row>
    <row r="4020" spans="1:126" hidden="1" x14ac:dyDescent="0.25">
      <c r="A4020" s="1" t="s">
        <v>480</v>
      </c>
      <c r="B4020" s="1" t="s">
        <v>392</v>
      </c>
      <c r="C4020" s="61" t="s">
        <v>380</v>
      </c>
      <c r="D4020" s="85">
        <v>2020</v>
      </c>
      <c r="E4020" s="3">
        <v>44043</v>
      </c>
      <c r="AK4020" s="1"/>
      <c r="AL4020" s="1"/>
      <c r="CB4020" s="4"/>
      <c r="DP4020" s="21">
        <v>0.35185498757604883</v>
      </c>
      <c r="DQ4020" s="21">
        <v>0.35033618220647655</v>
      </c>
      <c r="DR4020" s="21">
        <v>0.35172899708718575</v>
      </c>
      <c r="DT4020" s="72">
        <f t="shared" si="49"/>
        <v>0.35185498757604883</v>
      </c>
      <c r="DU4020" s="72">
        <f t="shared" si="50"/>
        <v>0.35033618220647655</v>
      </c>
      <c r="DV4020" s="72">
        <f t="shared" si="51"/>
        <v>0.35172899708718575</v>
      </c>
    </row>
    <row r="4021" spans="1:126" hidden="1" x14ac:dyDescent="0.25">
      <c r="A4021" s="1" t="s">
        <v>480</v>
      </c>
      <c r="B4021" s="1" t="s">
        <v>392</v>
      </c>
      <c r="C4021" s="61" t="s">
        <v>380</v>
      </c>
      <c r="D4021" s="85">
        <v>2020</v>
      </c>
      <c r="E4021" s="3">
        <v>44044</v>
      </c>
      <c r="AK4021" s="1"/>
      <c r="AL4021" s="1"/>
      <c r="CB4021" s="4"/>
      <c r="DP4021" s="21">
        <v>0.34978301787788774</v>
      </c>
      <c r="DQ4021" s="21">
        <v>0.34981600970134441</v>
      </c>
      <c r="DR4021" s="21">
        <v>0.35285175360719717</v>
      </c>
      <c r="DT4021" s="72">
        <f t="shared" si="49"/>
        <v>0.34978301787788774</v>
      </c>
      <c r="DU4021" s="72">
        <f t="shared" si="50"/>
        <v>0.34981600970134441</v>
      </c>
      <c r="DV4021" s="72">
        <f t="shared" si="51"/>
        <v>0.35285175360719717</v>
      </c>
    </row>
    <row r="4022" spans="1:126" hidden="1" x14ac:dyDescent="0.25">
      <c r="A4022" s="1" t="s">
        <v>480</v>
      </c>
      <c r="B4022" s="1" t="s">
        <v>392</v>
      </c>
      <c r="C4022" s="61" t="s">
        <v>380</v>
      </c>
      <c r="D4022" s="85">
        <v>2020</v>
      </c>
      <c r="E4022" s="3">
        <v>44045</v>
      </c>
      <c r="AK4022" s="1"/>
      <c r="AL4022" s="1"/>
      <c r="CB4022" s="4"/>
      <c r="DP4022" s="21">
        <v>0.3475383840382133</v>
      </c>
      <c r="DQ4022" s="21">
        <v>0.34916579406992926</v>
      </c>
      <c r="DR4022" s="21">
        <v>0.35274968483265068</v>
      </c>
      <c r="DT4022" s="72">
        <f t="shared" si="49"/>
        <v>0.3475383840382133</v>
      </c>
      <c r="DU4022" s="72">
        <f t="shared" si="50"/>
        <v>0.34916579406992926</v>
      </c>
      <c r="DV4022" s="72">
        <f t="shared" si="51"/>
        <v>0.35274968483265068</v>
      </c>
    </row>
    <row r="4023" spans="1:126" hidden="1" x14ac:dyDescent="0.25">
      <c r="A4023" s="1" t="s">
        <v>480</v>
      </c>
      <c r="B4023" s="1" t="s">
        <v>392</v>
      </c>
      <c r="C4023" s="61" t="s">
        <v>380</v>
      </c>
      <c r="D4023" s="85">
        <v>2020</v>
      </c>
      <c r="E4023" s="3">
        <v>44046</v>
      </c>
      <c r="AK4023" s="1"/>
      <c r="AL4023" s="1"/>
      <c r="CB4023" s="4"/>
      <c r="DP4023" s="21">
        <v>0.34653693201743552</v>
      </c>
      <c r="DQ4023" s="21">
        <v>0.34851557843851411</v>
      </c>
      <c r="DR4023" s="21">
        <v>0.35295382238174361</v>
      </c>
      <c r="DT4023" s="72">
        <f t="shared" si="49"/>
        <v>0.34653693201743552</v>
      </c>
      <c r="DU4023" s="72">
        <f t="shared" si="50"/>
        <v>0.34851557843851411</v>
      </c>
      <c r="DV4023" s="72">
        <f t="shared" si="51"/>
        <v>0.35295382238174361</v>
      </c>
    </row>
    <row r="4024" spans="1:126" hidden="1" x14ac:dyDescent="0.25">
      <c r="A4024" s="1" t="s">
        <v>480</v>
      </c>
      <c r="B4024" s="1" t="s">
        <v>392</v>
      </c>
      <c r="C4024" s="61" t="s">
        <v>380</v>
      </c>
      <c r="D4024" s="85">
        <v>2020</v>
      </c>
      <c r="E4024" s="3">
        <v>44047</v>
      </c>
      <c r="AK4024" s="1"/>
      <c r="AL4024" s="1"/>
      <c r="CB4024" s="4"/>
      <c r="DP4024" s="21">
        <v>0.34589807469383593</v>
      </c>
      <c r="DQ4024" s="21">
        <v>0.34721514717568391</v>
      </c>
      <c r="DR4024" s="21">
        <v>0.35274968483265068</v>
      </c>
      <c r="DT4024" s="72">
        <f t="shared" si="49"/>
        <v>0.34589807469383593</v>
      </c>
      <c r="DU4024" s="72">
        <f t="shared" si="50"/>
        <v>0.34721514717568391</v>
      </c>
      <c r="DV4024" s="72">
        <f t="shared" si="51"/>
        <v>0.35274968483265068</v>
      </c>
    </row>
    <row r="4025" spans="1:126" hidden="1" x14ac:dyDescent="0.25">
      <c r="A4025" s="1" t="s">
        <v>480</v>
      </c>
      <c r="B4025" s="1" t="s">
        <v>392</v>
      </c>
      <c r="C4025" s="61" t="s">
        <v>380</v>
      </c>
      <c r="D4025" s="85">
        <v>2020</v>
      </c>
      <c r="E4025" s="3">
        <v>44048</v>
      </c>
      <c r="AK4025" s="1"/>
      <c r="AL4025" s="1"/>
      <c r="CB4025" s="4"/>
      <c r="DP4025" s="21">
        <v>0.34525921737023618</v>
      </c>
      <c r="DQ4025" s="21">
        <v>0.34604475903913662</v>
      </c>
      <c r="DR4025" s="21">
        <v>0.35274968483265068</v>
      </c>
      <c r="DT4025" s="72">
        <f t="shared" si="49"/>
        <v>0.34525921737023618</v>
      </c>
      <c r="DU4025" s="72">
        <f t="shared" si="50"/>
        <v>0.34604475903913662</v>
      </c>
      <c r="DV4025" s="72">
        <f t="shared" si="51"/>
        <v>0.35274968483265068</v>
      </c>
    </row>
    <row r="4026" spans="1:126" hidden="1" x14ac:dyDescent="0.25">
      <c r="A4026" s="1" t="s">
        <v>480</v>
      </c>
      <c r="B4026" s="1" t="s">
        <v>392</v>
      </c>
      <c r="C4026" s="61" t="s">
        <v>380</v>
      </c>
      <c r="D4026" s="85">
        <v>2020</v>
      </c>
      <c r="E4026" s="3">
        <v>44049</v>
      </c>
      <c r="AK4026" s="1"/>
      <c r="AL4026" s="1"/>
      <c r="CB4026" s="4"/>
      <c r="DP4026" s="21">
        <v>0.34398150272303685</v>
      </c>
      <c r="DQ4026" s="21">
        <v>0.34539454340772147</v>
      </c>
      <c r="DR4026" s="21">
        <v>0.35264761605810413</v>
      </c>
      <c r="DT4026" s="72">
        <f t="shared" si="49"/>
        <v>0.34398150272303685</v>
      </c>
      <c r="DU4026" s="72">
        <f t="shared" si="50"/>
        <v>0.34539454340772147</v>
      </c>
      <c r="DV4026" s="72">
        <f t="shared" si="51"/>
        <v>0.35264761605810413</v>
      </c>
    </row>
    <row r="4027" spans="1:126" hidden="1" x14ac:dyDescent="0.25">
      <c r="A4027" s="1" t="s">
        <v>480</v>
      </c>
      <c r="B4027" s="1" t="s">
        <v>392</v>
      </c>
      <c r="C4027" s="61" t="s">
        <v>380</v>
      </c>
      <c r="D4027" s="85">
        <v>2020</v>
      </c>
      <c r="E4027" s="3">
        <v>44050</v>
      </c>
      <c r="AK4027" s="1"/>
      <c r="AL4027" s="1"/>
      <c r="CB4027" s="4"/>
      <c r="DP4027" s="21">
        <v>0.34313544842962118</v>
      </c>
      <c r="DQ4027" s="21">
        <v>0.34448424152374035</v>
      </c>
      <c r="DR4027" s="21">
        <v>0.35213727218537172</v>
      </c>
      <c r="DT4027" s="72">
        <f t="shared" si="49"/>
        <v>0.34313544842962118</v>
      </c>
      <c r="DU4027" s="72">
        <f t="shared" si="50"/>
        <v>0.34448424152374035</v>
      </c>
      <c r="DV4027" s="72">
        <f t="shared" si="51"/>
        <v>0.35213727218537172</v>
      </c>
    </row>
    <row r="4028" spans="1:126" hidden="1" x14ac:dyDescent="0.25">
      <c r="A4028" s="1" t="s">
        <v>480</v>
      </c>
      <c r="B4028" s="1" t="s">
        <v>392</v>
      </c>
      <c r="C4028" s="61" t="s">
        <v>380</v>
      </c>
      <c r="D4028" s="85">
        <v>2020</v>
      </c>
      <c r="E4028" s="3">
        <v>44051</v>
      </c>
      <c r="AK4028" s="1"/>
      <c r="AL4028" s="1"/>
      <c r="CB4028" s="4"/>
      <c r="DP4028" s="21">
        <v>0.34182320095411922</v>
      </c>
      <c r="DQ4028" s="21">
        <v>0.34331385338719306</v>
      </c>
      <c r="DR4028" s="21">
        <v>0.35193313463627873</v>
      </c>
      <c r="DT4028" s="72">
        <f t="shared" si="49"/>
        <v>0.34182320095411922</v>
      </c>
      <c r="DU4028" s="72">
        <f t="shared" si="50"/>
        <v>0.34331385338719306</v>
      </c>
      <c r="DV4028" s="72">
        <f t="shared" si="51"/>
        <v>0.35193313463627873</v>
      </c>
    </row>
    <row r="4029" spans="1:126" hidden="1" x14ac:dyDescent="0.25">
      <c r="A4029" s="1" t="s">
        <v>480</v>
      </c>
      <c r="B4029" s="1" t="s">
        <v>392</v>
      </c>
      <c r="C4029" s="61" t="s">
        <v>380</v>
      </c>
      <c r="D4029" s="85">
        <v>2020</v>
      </c>
      <c r="E4029" s="3">
        <v>44052</v>
      </c>
      <c r="AK4029" s="1"/>
      <c r="AL4029" s="1"/>
      <c r="CB4029" s="4"/>
      <c r="DP4029" s="21">
        <v>0.34070088403428184</v>
      </c>
      <c r="DQ4029" s="21">
        <v>0.34188337899807975</v>
      </c>
      <c r="DR4029" s="21">
        <v>0.35101451566536035</v>
      </c>
      <c r="DT4029" s="72">
        <f t="shared" si="49"/>
        <v>0.34070088403428184</v>
      </c>
      <c r="DU4029" s="72">
        <f t="shared" si="50"/>
        <v>0.34188337899807975</v>
      </c>
      <c r="DV4029" s="72">
        <f t="shared" si="51"/>
        <v>0.35101451566536035</v>
      </c>
    </row>
    <row r="4030" spans="1:126" hidden="1" x14ac:dyDescent="0.25">
      <c r="A4030" s="1" t="s">
        <v>480</v>
      </c>
      <c r="B4030" s="1" t="s">
        <v>392</v>
      </c>
      <c r="C4030" s="61" t="s">
        <v>380</v>
      </c>
      <c r="D4030" s="85">
        <v>2020</v>
      </c>
      <c r="E4030" s="3">
        <v>44053</v>
      </c>
      <c r="AK4030" s="1"/>
      <c r="AL4030" s="1"/>
      <c r="CB4030" s="4"/>
      <c r="DP4030" s="21">
        <v>0.33969943201350411</v>
      </c>
      <c r="DQ4030" s="21">
        <v>0.34097307711409852</v>
      </c>
      <c r="DR4030" s="21">
        <v>0.35019796546898851</v>
      </c>
      <c r="DT4030" s="72">
        <f t="shared" si="49"/>
        <v>0.33969943201350411</v>
      </c>
      <c r="DU4030" s="72">
        <f t="shared" si="50"/>
        <v>0.34097307711409852</v>
      </c>
      <c r="DV4030" s="72">
        <f t="shared" si="51"/>
        <v>0.35019796546898851</v>
      </c>
    </row>
    <row r="4031" spans="1:126" hidden="1" x14ac:dyDescent="0.25">
      <c r="A4031" s="1" t="s">
        <v>480</v>
      </c>
      <c r="B4031" s="1" t="s">
        <v>392</v>
      </c>
      <c r="C4031" s="61" t="s">
        <v>380</v>
      </c>
      <c r="D4031" s="85">
        <v>2020</v>
      </c>
      <c r="E4031" s="3">
        <v>44054</v>
      </c>
      <c r="AK4031" s="1"/>
      <c r="AL4031" s="1"/>
      <c r="CB4031" s="4"/>
      <c r="DP4031" s="21">
        <v>0.33823178681063998</v>
      </c>
      <c r="DQ4031" s="21">
        <v>0.33915247334613619</v>
      </c>
      <c r="DR4031" s="21">
        <v>0.34989175914534909</v>
      </c>
      <c r="DT4031" s="72">
        <f t="shared" si="49"/>
        <v>0.33823178681063998</v>
      </c>
      <c r="DU4031" s="72">
        <f t="shared" si="50"/>
        <v>0.33915247334613619</v>
      </c>
      <c r="DV4031" s="72">
        <f t="shared" si="51"/>
        <v>0.34989175914534909</v>
      </c>
    </row>
    <row r="4032" spans="1:126" hidden="1" x14ac:dyDescent="0.25">
      <c r="A4032" s="1" t="s">
        <v>480</v>
      </c>
      <c r="B4032" s="1" t="s">
        <v>392</v>
      </c>
      <c r="C4032" s="61" t="s">
        <v>380</v>
      </c>
      <c r="D4032" s="85">
        <v>2020</v>
      </c>
      <c r="E4032" s="3">
        <v>44055</v>
      </c>
      <c r="AK4032" s="1"/>
      <c r="AL4032" s="1"/>
      <c r="CB4032" s="4"/>
      <c r="DP4032" s="21">
        <v>0.3373857325172242</v>
      </c>
      <c r="DQ4032" s="21">
        <v>0.33850225771472103</v>
      </c>
      <c r="DR4032" s="21">
        <v>0.34968762159625605</v>
      </c>
      <c r="DT4032" s="72">
        <f t="shared" si="49"/>
        <v>0.3373857325172242</v>
      </c>
      <c r="DU4032" s="72">
        <f t="shared" si="50"/>
        <v>0.33850225771472103</v>
      </c>
      <c r="DV4032" s="72">
        <f t="shared" si="51"/>
        <v>0.34968762159625605</v>
      </c>
    </row>
    <row r="4033" spans="1:126" hidden="1" x14ac:dyDescent="0.25">
      <c r="A4033" s="1" t="s">
        <v>480</v>
      </c>
      <c r="B4033" s="1" t="s">
        <v>392</v>
      </c>
      <c r="C4033" s="61" t="s">
        <v>380</v>
      </c>
      <c r="D4033" s="85">
        <v>2020</v>
      </c>
      <c r="E4033" s="3">
        <v>44056</v>
      </c>
      <c r="AK4033" s="1"/>
      <c r="AL4033" s="1"/>
      <c r="CB4033" s="4"/>
      <c r="DP4033" s="21">
        <v>0.33641881332474899</v>
      </c>
      <c r="DQ4033" s="21">
        <v>0.33733186957817374</v>
      </c>
      <c r="DR4033" s="21">
        <v>0.34927934649807013</v>
      </c>
      <c r="DT4033" s="72">
        <f t="shared" si="49"/>
        <v>0.33641881332474899</v>
      </c>
      <c r="DU4033" s="72">
        <f t="shared" si="50"/>
        <v>0.33733186957817374</v>
      </c>
      <c r="DV4033" s="72">
        <f t="shared" si="51"/>
        <v>0.34927934649807013</v>
      </c>
    </row>
    <row r="4034" spans="1:126" hidden="1" x14ac:dyDescent="0.25">
      <c r="A4034" s="1" t="s">
        <v>480</v>
      </c>
      <c r="B4034" s="1" t="s">
        <v>392</v>
      </c>
      <c r="C4034" s="61" t="s">
        <v>380</v>
      </c>
      <c r="D4034" s="85">
        <v>2020</v>
      </c>
      <c r="E4034" s="3">
        <v>44057</v>
      </c>
      <c r="AK4034" s="1"/>
      <c r="AL4034" s="1"/>
      <c r="CB4034" s="4"/>
      <c r="DP4034" s="21">
        <v>0.33491663529358223</v>
      </c>
      <c r="DQ4034" s="21">
        <v>0.33629152456790956</v>
      </c>
      <c r="DR4034" s="21">
        <v>0.34866693385079123</v>
      </c>
      <c r="DT4034" s="72">
        <f t="shared" si="49"/>
        <v>0.33491663529358223</v>
      </c>
      <c r="DU4034" s="72">
        <f t="shared" si="50"/>
        <v>0.33629152456790956</v>
      </c>
      <c r="DV4034" s="72">
        <f t="shared" si="51"/>
        <v>0.34866693385079123</v>
      </c>
    </row>
    <row r="4035" spans="1:126" hidden="1" x14ac:dyDescent="0.25">
      <c r="A4035" s="1" t="s">
        <v>480</v>
      </c>
      <c r="B4035" s="1" t="s">
        <v>392</v>
      </c>
      <c r="C4035" s="61" t="s">
        <v>380</v>
      </c>
      <c r="D4035" s="85">
        <v>2020</v>
      </c>
      <c r="E4035" s="3">
        <v>44058</v>
      </c>
      <c r="AK4035" s="1"/>
      <c r="AL4035" s="1"/>
      <c r="CB4035" s="4"/>
      <c r="DP4035" s="21">
        <v>0.33379431837374512</v>
      </c>
      <c r="DQ4035" s="21">
        <v>0.33499109330507926</v>
      </c>
      <c r="DR4035" s="21">
        <v>0.34805452120351232</v>
      </c>
      <c r="DT4035" s="72">
        <f t="shared" si="49"/>
        <v>0.33379431837374512</v>
      </c>
      <c r="DU4035" s="72">
        <f t="shared" si="50"/>
        <v>0.33499109330507926</v>
      </c>
      <c r="DV4035" s="72">
        <f t="shared" si="51"/>
        <v>0.34805452120351232</v>
      </c>
    </row>
    <row r="4036" spans="1:126" hidden="1" x14ac:dyDescent="0.25">
      <c r="A4036" s="1" t="s">
        <v>480</v>
      </c>
      <c r="B4036" s="1" t="s">
        <v>392</v>
      </c>
      <c r="C4036" s="61" t="s">
        <v>380</v>
      </c>
      <c r="D4036" s="85">
        <v>2020</v>
      </c>
      <c r="E4036" s="3">
        <v>44059</v>
      </c>
      <c r="AK4036" s="1"/>
      <c r="AL4036" s="1"/>
      <c r="CB4036" s="4"/>
      <c r="DP4036" s="21">
        <v>0.33248207089824305</v>
      </c>
      <c r="DQ4036" s="21">
        <v>0.33395074829481508</v>
      </c>
      <c r="DR4036" s="21">
        <v>0.34764624610532635</v>
      </c>
      <c r="DT4036" s="72">
        <f t="shared" si="49"/>
        <v>0.33248207089824305</v>
      </c>
      <c r="DU4036" s="72">
        <f t="shared" si="50"/>
        <v>0.33395074829481508</v>
      </c>
      <c r="DV4036" s="72">
        <f t="shared" si="51"/>
        <v>0.34764624610532635</v>
      </c>
    </row>
    <row r="4037" spans="1:126" hidden="1" x14ac:dyDescent="0.25">
      <c r="A4037" s="1" t="s">
        <v>480</v>
      </c>
      <c r="B4037" s="1" t="s">
        <v>392</v>
      </c>
      <c r="C4037" s="61" t="s">
        <v>380</v>
      </c>
      <c r="D4037" s="85">
        <v>2020</v>
      </c>
      <c r="E4037" s="3">
        <v>44060</v>
      </c>
      <c r="AK4037" s="1"/>
      <c r="AL4037" s="1"/>
      <c r="CB4037" s="4"/>
      <c r="DP4037" s="21">
        <v>0.33199861130200536</v>
      </c>
      <c r="DQ4037" s="21">
        <v>0.33265031703198478</v>
      </c>
      <c r="DR4037" s="21">
        <v>0.34662555835986153</v>
      </c>
      <c r="DT4037" s="72">
        <f t="shared" si="49"/>
        <v>0.33199861130200536</v>
      </c>
      <c r="DU4037" s="72">
        <f t="shared" si="50"/>
        <v>0.33265031703198478</v>
      </c>
      <c r="DV4037" s="72">
        <f t="shared" si="51"/>
        <v>0.34662555835986153</v>
      </c>
    </row>
    <row r="4038" spans="1:126" hidden="1" x14ac:dyDescent="0.25">
      <c r="A4038" s="1" t="s">
        <v>480</v>
      </c>
      <c r="B4038" s="1" t="s">
        <v>392</v>
      </c>
      <c r="C4038" s="61" t="s">
        <v>380</v>
      </c>
      <c r="D4038" s="85">
        <v>2020</v>
      </c>
      <c r="E4038" s="3">
        <v>44061</v>
      </c>
      <c r="AK4038" s="1"/>
      <c r="AL4038" s="1"/>
      <c r="CB4038" s="4"/>
      <c r="DP4038" s="21">
        <v>0.33148061887746516</v>
      </c>
      <c r="DQ4038" s="21">
        <v>0.33213014452685269</v>
      </c>
      <c r="DR4038" s="21">
        <v>0.3457069393889432</v>
      </c>
      <c r="DT4038" s="72">
        <f t="shared" si="49"/>
        <v>0.33148061887746516</v>
      </c>
      <c r="DU4038" s="72">
        <f t="shared" si="50"/>
        <v>0.33213014452685269</v>
      </c>
      <c r="DV4038" s="72">
        <f t="shared" si="51"/>
        <v>0.3457069393889432</v>
      </c>
    </row>
    <row r="4039" spans="1:126" hidden="1" x14ac:dyDescent="0.25">
      <c r="A4039" s="1" t="s">
        <v>480</v>
      </c>
      <c r="B4039" s="1" t="s">
        <v>392</v>
      </c>
      <c r="C4039" s="61" t="s">
        <v>380</v>
      </c>
      <c r="D4039" s="85">
        <v>2020</v>
      </c>
      <c r="E4039" s="3">
        <v>44062</v>
      </c>
      <c r="AK4039" s="1"/>
      <c r="AL4039" s="1"/>
      <c r="CB4039" s="4"/>
      <c r="DP4039" s="21">
        <v>0.33066909741235212</v>
      </c>
      <c r="DQ4039" s="21">
        <v>0.33200010140056962</v>
      </c>
      <c r="DR4039" s="21">
        <v>0.3458090081634897</v>
      </c>
      <c r="DT4039" s="72">
        <f t="shared" si="49"/>
        <v>0.33066909741235212</v>
      </c>
      <c r="DU4039" s="72">
        <f t="shared" si="50"/>
        <v>0.33200010140056962</v>
      </c>
      <c r="DV4039" s="72">
        <f t="shared" si="51"/>
        <v>0.3458090081634897</v>
      </c>
    </row>
    <row r="4040" spans="1:126" hidden="1" x14ac:dyDescent="0.25">
      <c r="A4040" s="1" t="s">
        <v>480</v>
      </c>
      <c r="B4040" s="1" t="s">
        <v>392</v>
      </c>
      <c r="C4040" s="61" t="s">
        <v>380</v>
      </c>
      <c r="D4040" s="85">
        <v>2020</v>
      </c>
      <c r="E4040" s="3">
        <v>44063</v>
      </c>
      <c r="AK4040" s="1"/>
      <c r="AL4040" s="1"/>
      <c r="CB4040" s="4"/>
      <c r="DP4040" s="21">
        <v>0.33049643327083872</v>
      </c>
      <c r="DQ4040" s="21">
        <v>0.33160997202172054</v>
      </c>
      <c r="DR4040" s="21">
        <v>0.3458090081634897</v>
      </c>
      <c r="DT4040" s="72">
        <f t="shared" si="49"/>
        <v>0.33049643327083872</v>
      </c>
      <c r="DU4040" s="72">
        <f t="shared" si="50"/>
        <v>0.33160997202172054</v>
      </c>
      <c r="DV4040" s="72">
        <f t="shared" si="51"/>
        <v>0.3458090081634897</v>
      </c>
    </row>
    <row r="4041" spans="1:126" hidden="1" x14ac:dyDescent="0.25">
      <c r="A4041" s="1" t="s">
        <v>480</v>
      </c>
      <c r="B4041" s="1" t="s">
        <v>392</v>
      </c>
      <c r="C4041" s="61" t="s">
        <v>380</v>
      </c>
      <c r="D4041" s="85">
        <v>2020</v>
      </c>
      <c r="E4041" s="3">
        <v>44064</v>
      </c>
      <c r="AK4041" s="1"/>
      <c r="AL4041" s="1"/>
      <c r="CB4041" s="4"/>
      <c r="DP4041" s="21">
        <v>0.33313819463599392</v>
      </c>
      <c r="DQ4041" s="21">
        <v>0.33187005827428662</v>
      </c>
      <c r="DR4041" s="21">
        <v>0.3458090081634897</v>
      </c>
      <c r="DT4041" s="72">
        <f t="shared" si="49"/>
        <v>0.33313819463599392</v>
      </c>
      <c r="DU4041" s="72">
        <f t="shared" si="50"/>
        <v>0.33187005827428662</v>
      </c>
      <c r="DV4041" s="72">
        <f t="shared" si="51"/>
        <v>0.3458090081634897</v>
      </c>
    </row>
    <row r="4042" spans="1:126" hidden="1" x14ac:dyDescent="0.25">
      <c r="A4042" s="1" t="s">
        <v>480</v>
      </c>
      <c r="B4042" s="1" t="s">
        <v>392</v>
      </c>
      <c r="C4042" s="61" t="s">
        <v>380</v>
      </c>
      <c r="D4042" s="85">
        <v>2020</v>
      </c>
      <c r="E4042" s="3">
        <v>44065</v>
      </c>
      <c r="AK4042" s="1"/>
      <c r="AL4042" s="1"/>
      <c r="CB4042" s="4"/>
      <c r="DP4042" s="21">
        <v>0.33341445726241542</v>
      </c>
      <c r="DQ4042" s="21">
        <v>0.33213014452685269</v>
      </c>
      <c r="DR4042" s="21">
        <v>0.3458090081634897</v>
      </c>
      <c r="DT4042" s="72">
        <f t="shared" si="49"/>
        <v>0.33341445726241542</v>
      </c>
      <c r="DU4042" s="72">
        <f t="shared" si="50"/>
        <v>0.33213014452685269</v>
      </c>
      <c r="DV4042" s="72">
        <f t="shared" si="51"/>
        <v>0.3458090081634897</v>
      </c>
    </row>
    <row r="4043" spans="1:126" hidden="1" x14ac:dyDescent="0.25">
      <c r="A4043" s="1" t="s">
        <v>480</v>
      </c>
      <c r="B4043" s="1" t="s">
        <v>392</v>
      </c>
      <c r="C4043" s="61" t="s">
        <v>380</v>
      </c>
      <c r="D4043" s="85">
        <v>2020</v>
      </c>
      <c r="E4043" s="3">
        <v>44066</v>
      </c>
      <c r="AK4043" s="1"/>
      <c r="AL4043" s="1"/>
      <c r="CB4043" s="4"/>
      <c r="DP4043" s="21">
        <v>0.33341445726241542</v>
      </c>
      <c r="DQ4043" s="21">
        <v>0.33187005827428662</v>
      </c>
      <c r="DR4043" s="21">
        <v>0.34519659551621079</v>
      </c>
      <c r="DT4043" s="72">
        <f t="shared" si="49"/>
        <v>0.33341445726241542</v>
      </c>
      <c r="DU4043" s="72">
        <f t="shared" si="50"/>
        <v>0.33187005827428662</v>
      </c>
      <c r="DV4043" s="72">
        <f t="shared" si="51"/>
        <v>0.34519659551621079</v>
      </c>
    </row>
    <row r="4044" spans="1:126" hidden="1" x14ac:dyDescent="0.25">
      <c r="A4044" s="1" t="s">
        <v>480</v>
      </c>
      <c r="B4044" s="1" t="s">
        <v>392</v>
      </c>
      <c r="C4044" s="61" t="s">
        <v>380</v>
      </c>
      <c r="D4044" s="85">
        <v>2020</v>
      </c>
      <c r="E4044" s="3">
        <v>44067</v>
      </c>
      <c r="AK4044" s="1"/>
      <c r="AL4044" s="1"/>
      <c r="CB4044" s="4"/>
      <c r="DP4044" s="21">
        <v>0.33438137645489069</v>
      </c>
      <c r="DQ4044" s="21">
        <v>0.3322601876531357</v>
      </c>
      <c r="DR4044" s="21">
        <v>0.34560487061439671</v>
      </c>
      <c r="DT4044" s="72">
        <f t="shared" si="49"/>
        <v>0.33438137645489069</v>
      </c>
      <c r="DU4044" s="72">
        <f t="shared" si="50"/>
        <v>0.3322601876531357</v>
      </c>
      <c r="DV4044" s="72">
        <f t="shared" si="51"/>
        <v>0.34560487061439671</v>
      </c>
    </row>
    <row r="4045" spans="1:126" hidden="1" x14ac:dyDescent="0.25">
      <c r="A4045" s="1" t="s">
        <v>480</v>
      </c>
      <c r="B4045" s="1" t="s">
        <v>392</v>
      </c>
      <c r="C4045" s="61" t="s">
        <v>380</v>
      </c>
      <c r="D4045" s="85">
        <v>2020</v>
      </c>
      <c r="E4045" s="3">
        <v>44068</v>
      </c>
      <c r="AK4045" s="1"/>
      <c r="AL4045" s="1"/>
      <c r="CB4045" s="4"/>
      <c r="DP4045" s="21">
        <v>0.33405331458601506</v>
      </c>
      <c r="DQ4045" s="21">
        <v>0.3322601876531357</v>
      </c>
      <c r="DR4045" s="21">
        <v>0.34550280183985027</v>
      </c>
      <c r="DT4045" s="72">
        <f t="shared" si="49"/>
        <v>0.33405331458601506</v>
      </c>
      <c r="DU4045" s="72">
        <f t="shared" si="50"/>
        <v>0.3322601876531357</v>
      </c>
      <c r="DV4045" s="72">
        <f t="shared" si="51"/>
        <v>0.34550280183985027</v>
      </c>
    </row>
    <row r="4046" spans="1:126" hidden="1" x14ac:dyDescent="0.25">
      <c r="A4046" s="1" t="s">
        <v>480</v>
      </c>
      <c r="B4046" s="1" t="s">
        <v>392</v>
      </c>
      <c r="C4046" s="61" t="s">
        <v>380</v>
      </c>
      <c r="D4046" s="85">
        <v>2020</v>
      </c>
      <c r="E4046" s="3">
        <v>44069</v>
      </c>
      <c r="AK4046" s="1"/>
      <c r="AL4046" s="1"/>
      <c r="CB4046" s="4"/>
      <c r="DP4046" s="21">
        <v>0.33260293579730238</v>
      </c>
      <c r="DQ4046" s="21">
        <v>0.33187005827428662</v>
      </c>
      <c r="DR4046" s="21">
        <v>0.34478832041802476</v>
      </c>
      <c r="DT4046" s="72">
        <f t="shared" si="49"/>
        <v>0.33260293579730238</v>
      </c>
      <c r="DU4046" s="72">
        <f t="shared" si="50"/>
        <v>0.33187005827428662</v>
      </c>
      <c r="DV4046" s="72">
        <f t="shared" si="51"/>
        <v>0.34478832041802476</v>
      </c>
    </row>
    <row r="4047" spans="1:126" hidden="1" x14ac:dyDescent="0.25">
      <c r="A4047" s="1" t="s">
        <v>480</v>
      </c>
      <c r="B4047" s="1" t="s">
        <v>392</v>
      </c>
      <c r="C4047" s="61" t="s">
        <v>380</v>
      </c>
      <c r="D4047" s="85">
        <v>2020</v>
      </c>
      <c r="E4047" s="3">
        <v>44070</v>
      </c>
      <c r="AK4047" s="1"/>
      <c r="AL4047" s="1"/>
      <c r="CB4047" s="4"/>
      <c r="DP4047" s="21">
        <v>0.33047916685668738</v>
      </c>
      <c r="DQ4047" s="21">
        <v>0.33056962701145631</v>
      </c>
      <c r="DR4047" s="21">
        <v>0.3449924579671178</v>
      </c>
      <c r="DT4047" s="72">
        <f t="shared" ref="DT4047:DT4110" si="52">DP4047</f>
        <v>0.33047916685668738</v>
      </c>
      <c r="DU4047" s="72">
        <f t="shared" ref="DU4047:DU4110" si="53">DQ4047</f>
        <v>0.33056962701145631</v>
      </c>
      <c r="DV4047" s="72">
        <f t="shared" ref="DV4047:DV4110" si="54">DR4047</f>
        <v>0.3449924579671178</v>
      </c>
    </row>
    <row r="4048" spans="1:126" hidden="1" x14ac:dyDescent="0.25">
      <c r="A4048" s="1" t="s">
        <v>480</v>
      </c>
      <c r="B4048" s="1" t="s">
        <v>392</v>
      </c>
      <c r="C4048" s="61" t="s">
        <v>380</v>
      </c>
      <c r="D4048" s="85">
        <v>2020</v>
      </c>
      <c r="E4048" s="3">
        <v>44071</v>
      </c>
      <c r="AK4048" s="1"/>
      <c r="AL4048" s="1"/>
      <c r="CB4048" s="4"/>
      <c r="DP4048" s="21">
        <v>0.32982304311893634</v>
      </c>
      <c r="DQ4048" s="21">
        <v>0.33030954075889024</v>
      </c>
      <c r="DR4048" s="21">
        <v>0.34438004531983896</v>
      </c>
      <c r="DT4048" s="72">
        <f t="shared" si="52"/>
        <v>0.32982304311893634</v>
      </c>
      <c r="DU4048" s="72">
        <f t="shared" si="53"/>
        <v>0.33030954075889024</v>
      </c>
      <c r="DV4048" s="72">
        <f t="shared" si="54"/>
        <v>0.34438004531983896</v>
      </c>
    </row>
    <row r="4049" spans="1:126" hidden="1" x14ac:dyDescent="0.25">
      <c r="A4049" s="1" t="s">
        <v>480</v>
      </c>
      <c r="B4049" s="1" t="s">
        <v>392</v>
      </c>
      <c r="C4049" s="61" t="s">
        <v>380</v>
      </c>
      <c r="D4049" s="85">
        <v>2020</v>
      </c>
      <c r="E4049" s="3">
        <v>44072</v>
      </c>
      <c r="AK4049" s="1"/>
      <c r="AL4049" s="1"/>
      <c r="CB4049" s="4"/>
      <c r="DP4049" s="21">
        <v>0.32725034741038639</v>
      </c>
      <c r="DQ4049" s="21">
        <v>0.32978936825375815</v>
      </c>
      <c r="DR4049" s="21">
        <v>0.34407383899619948</v>
      </c>
      <c r="DT4049" s="72">
        <f t="shared" si="52"/>
        <v>0.32725034741038639</v>
      </c>
      <c r="DU4049" s="72">
        <f t="shared" si="53"/>
        <v>0.32978936825375815</v>
      </c>
      <c r="DV4049" s="72">
        <f t="shared" si="54"/>
        <v>0.34407383899619948</v>
      </c>
    </row>
    <row r="4050" spans="1:126" hidden="1" x14ac:dyDescent="0.25">
      <c r="A4050" s="1" t="s">
        <v>480</v>
      </c>
      <c r="B4050" s="1" t="s">
        <v>392</v>
      </c>
      <c r="C4050" s="61" t="s">
        <v>380</v>
      </c>
      <c r="D4050" s="85">
        <v>2020</v>
      </c>
      <c r="E4050" s="3">
        <v>44073</v>
      </c>
      <c r="AK4050" s="1"/>
      <c r="AL4050" s="1"/>
      <c r="CB4050" s="4"/>
      <c r="DP4050" s="21">
        <v>0.32428052417635556</v>
      </c>
      <c r="DQ4050" s="21">
        <v>0.32900910949605999</v>
      </c>
      <c r="DR4050" s="21">
        <v>0.34295108247618811</v>
      </c>
      <c r="DT4050" s="72">
        <f t="shared" si="52"/>
        <v>0.32428052417635556</v>
      </c>
      <c r="DU4050" s="72">
        <f t="shared" si="53"/>
        <v>0.32900910949605999</v>
      </c>
      <c r="DV4050" s="72">
        <f t="shared" si="54"/>
        <v>0.34295108247618811</v>
      </c>
    </row>
    <row r="4051" spans="1:126" hidden="1" x14ac:dyDescent="0.25">
      <c r="A4051" s="1" t="s">
        <v>480</v>
      </c>
      <c r="B4051" s="1" t="s">
        <v>392</v>
      </c>
      <c r="C4051" s="61" t="s">
        <v>380</v>
      </c>
      <c r="D4051" s="85">
        <v>2020</v>
      </c>
      <c r="E4051" s="3">
        <v>44074</v>
      </c>
      <c r="AK4051" s="1"/>
      <c r="AL4051" s="1"/>
      <c r="CB4051" s="4"/>
      <c r="DP4051" s="21">
        <v>0.32089630700269256</v>
      </c>
      <c r="DQ4051" s="21">
        <v>0.32718850572809766</v>
      </c>
      <c r="DR4051" s="21">
        <v>0.34315522002528109</v>
      </c>
      <c r="DT4051" s="72">
        <f t="shared" si="52"/>
        <v>0.32089630700269256</v>
      </c>
      <c r="DU4051" s="72">
        <f t="shared" si="53"/>
        <v>0.32718850572809766</v>
      </c>
      <c r="DV4051" s="72">
        <f t="shared" si="54"/>
        <v>0.34315522002528109</v>
      </c>
    </row>
    <row r="4052" spans="1:126" hidden="1" x14ac:dyDescent="0.25">
      <c r="A4052" s="1" t="s">
        <v>480</v>
      </c>
      <c r="B4052" s="1" t="s">
        <v>392</v>
      </c>
      <c r="C4052" s="61" t="s">
        <v>380</v>
      </c>
      <c r="D4052" s="85">
        <v>2020</v>
      </c>
      <c r="E4052" s="3">
        <v>44075</v>
      </c>
      <c r="AK4052" s="1"/>
      <c r="AL4052" s="1"/>
      <c r="CB4052" s="4"/>
      <c r="DP4052" s="21">
        <v>0.34222032847959988</v>
      </c>
      <c r="DQ4052" s="21">
        <v>0.32640824697039944</v>
      </c>
      <c r="DR4052" s="21">
        <v>0.34315522002528109</v>
      </c>
      <c r="DT4052" s="72">
        <f t="shared" si="52"/>
        <v>0.34222032847959988</v>
      </c>
      <c r="DU4052" s="72">
        <f t="shared" si="53"/>
        <v>0.32640824697039944</v>
      </c>
      <c r="DV4052" s="72">
        <f t="shared" si="54"/>
        <v>0.34315522002528109</v>
      </c>
    </row>
    <row r="4053" spans="1:126" hidden="1" x14ac:dyDescent="0.25">
      <c r="A4053" s="1" t="s">
        <v>480</v>
      </c>
      <c r="B4053" s="1" t="s">
        <v>392</v>
      </c>
      <c r="C4053" s="61" t="s">
        <v>380</v>
      </c>
      <c r="D4053" s="85">
        <v>2020</v>
      </c>
      <c r="E4053" s="3">
        <v>44076</v>
      </c>
      <c r="AK4053" s="1"/>
      <c r="AL4053" s="1"/>
      <c r="CB4053" s="4"/>
      <c r="DP4053" s="21">
        <v>0.33830085246724534</v>
      </c>
      <c r="DQ4053" s="21">
        <v>0.32770867823322974</v>
      </c>
      <c r="DR4053" s="21">
        <v>0.3430531512507346</v>
      </c>
      <c r="DT4053" s="72">
        <f t="shared" si="52"/>
        <v>0.33830085246724534</v>
      </c>
      <c r="DU4053" s="72">
        <f t="shared" si="53"/>
        <v>0.32770867823322974</v>
      </c>
      <c r="DV4053" s="72">
        <f t="shared" si="54"/>
        <v>0.3430531512507346</v>
      </c>
    </row>
    <row r="4054" spans="1:126" hidden="1" x14ac:dyDescent="0.25">
      <c r="A4054" s="1" t="s">
        <v>480</v>
      </c>
      <c r="B4054" s="1" t="s">
        <v>392</v>
      </c>
      <c r="C4054" s="61" t="s">
        <v>380</v>
      </c>
      <c r="D4054" s="85">
        <v>2020</v>
      </c>
      <c r="E4054" s="3">
        <v>44077</v>
      </c>
      <c r="AK4054" s="1"/>
      <c r="AL4054" s="1"/>
      <c r="CB4054" s="4"/>
      <c r="DP4054" s="21">
        <v>0.33555549261718193</v>
      </c>
      <c r="DQ4054" s="21">
        <v>0.3284889369909279</v>
      </c>
      <c r="DR4054" s="21">
        <v>0.3424407386034557</v>
      </c>
      <c r="DT4054" s="72">
        <f t="shared" si="52"/>
        <v>0.33555549261718193</v>
      </c>
      <c r="DU4054" s="72">
        <f t="shared" si="53"/>
        <v>0.3284889369909279</v>
      </c>
      <c r="DV4054" s="72">
        <f t="shared" si="54"/>
        <v>0.3424407386034557</v>
      </c>
    </row>
    <row r="4055" spans="1:126" hidden="1" x14ac:dyDescent="0.25">
      <c r="A4055" s="1" t="s">
        <v>480</v>
      </c>
      <c r="B4055" s="1" t="s">
        <v>392</v>
      </c>
      <c r="C4055" s="61" t="s">
        <v>380</v>
      </c>
      <c r="D4055" s="85">
        <v>2020</v>
      </c>
      <c r="E4055" s="3">
        <v>44078</v>
      </c>
      <c r="AK4055" s="1"/>
      <c r="AL4055" s="1"/>
      <c r="CB4055" s="4"/>
      <c r="DP4055" s="21">
        <v>0.33236120599918362</v>
      </c>
      <c r="DQ4055" s="21">
        <v>0.32926919574862606</v>
      </c>
      <c r="DR4055" s="21">
        <v>0.34223660105436271</v>
      </c>
      <c r="DT4055" s="72">
        <f t="shared" si="52"/>
        <v>0.33236120599918362</v>
      </c>
      <c r="DU4055" s="72">
        <f t="shared" si="53"/>
        <v>0.32926919574862606</v>
      </c>
      <c r="DV4055" s="72">
        <f t="shared" si="54"/>
        <v>0.34223660105436271</v>
      </c>
    </row>
    <row r="4056" spans="1:126" hidden="1" x14ac:dyDescent="0.25">
      <c r="A4056" s="1" t="s">
        <v>480</v>
      </c>
      <c r="B4056" s="1" t="s">
        <v>392</v>
      </c>
      <c r="C4056" s="61" t="s">
        <v>380</v>
      </c>
      <c r="D4056" s="85">
        <v>2020</v>
      </c>
      <c r="E4056" s="3">
        <v>44079</v>
      </c>
      <c r="AK4056" s="1"/>
      <c r="AL4056" s="1"/>
      <c r="CB4056" s="4"/>
      <c r="DP4056" s="21">
        <v>0.32990937518969321</v>
      </c>
      <c r="DQ4056" s="21">
        <v>0.32926919574862606</v>
      </c>
      <c r="DR4056" s="21">
        <v>0.34182832595617679</v>
      </c>
      <c r="DT4056" s="72">
        <f t="shared" si="52"/>
        <v>0.32990937518969321</v>
      </c>
      <c r="DU4056" s="72">
        <f t="shared" si="53"/>
        <v>0.32926919574862606</v>
      </c>
      <c r="DV4056" s="72">
        <f t="shared" si="54"/>
        <v>0.34182832595617679</v>
      </c>
    </row>
    <row r="4057" spans="1:126" hidden="1" x14ac:dyDescent="0.25">
      <c r="A4057" s="1" t="s">
        <v>480</v>
      </c>
      <c r="B4057" s="1" t="s">
        <v>392</v>
      </c>
      <c r="C4057" s="61" t="s">
        <v>380</v>
      </c>
      <c r="D4057" s="85">
        <v>2020</v>
      </c>
      <c r="E4057" s="3">
        <v>44080</v>
      </c>
      <c r="AK4057" s="1"/>
      <c r="AL4057" s="1"/>
      <c r="CB4057" s="4"/>
      <c r="DP4057" s="21">
        <v>0.32875252544155315</v>
      </c>
      <c r="DQ4057" s="21">
        <v>0.32900910949605999</v>
      </c>
      <c r="DR4057" s="21">
        <v>0.34254280737800213</v>
      </c>
      <c r="DT4057" s="72">
        <f t="shared" si="52"/>
        <v>0.32875252544155315</v>
      </c>
      <c r="DU4057" s="72">
        <f t="shared" si="53"/>
        <v>0.32900910949605999</v>
      </c>
      <c r="DV4057" s="72">
        <f t="shared" si="54"/>
        <v>0.34254280737800213</v>
      </c>
    </row>
    <row r="4058" spans="1:126" hidden="1" x14ac:dyDescent="0.25">
      <c r="A4058" s="1" t="s">
        <v>480</v>
      </c>
      <c r="B4058" s="1" t="s">
        <v>392</v>
      </c>
      <c r="C4058" s="61" t="s">
        <v>380</v>
      </c>
      <c r="D4058" s="85">
        <v>2020</v>
      </c>
      <c r="E4058" s="3">
        <v>44081</v>
      </c>
      <c r="AK4058" s="1"/>
      <c r="AL4058" s="1"/>
      <c r="CB4058" s="4"/>
      <c r="DP4058" s="21">
        <v>0.32643882594527324</v>
      </c>
      <c r="DQ4058" s="21">
        <v>0.3284889369909279</v>
      </c>
      <c r="DR4058" s="21">
        <v>0.34254280737800219</v>
      </c>
      <c r="DT4058" s="72">
        <f t="shared" si="52"/>
        <v>0.32643882594527324</v>
      </c>
      <c r="DU4058" s="72">
        <f t="shared" si="53"/>
        <v>0.3284889369909279</v>
      </c>
      <c r="DV4058" s="72">
        <f t="shared" si="54"/>
        <v>0.34254280737800219</v>
      </c>
    </row>
    <row r="4059" spans="1:126" hidden="1" x14ac:dyDescent="0.25">
      <c r="A4059" s="1" t="s">
        <v>480</v>
      </c>
      <c r="B4059" s="1" t="s">
        <v>392</v>
      </c>
      <c r="C4059" s="61" t="s">
        <v>380</v>
      </c>
      <c r="D4059" s="85">
        <v>2020</v>
      </c>
      <c r="E4059" s="3">
        <v>44082</v>
      </c>
      <c r="AK4059" s="1"/>
      <c r="AL4059" s="1"/>
      <c r="CB4059" s="4"/>
      <c r="DP4059" s="21">
        <v>0.32409059362069081</v>
      </c>
      <c r="DQ4059" s="21">
        <v>0.32757863510694674</v>
      </c>
      <c r="DR4059" s="21">
        <v>0.34162418840708381</v>
      </c>
      <c r="DT4059" s="72">
        <f t="shared" si="52"/>
        <v>0.32409059362069081</v>
      </c>
      <c r="DU4059" s="72">
        <f t="shared" si="53"/>
        <v>0.32757863510694674</v>
      </c>
      <c r="DV4059" s="72">
        <f t="shared" si="54"/>
        <v>0.34162418840708381</v>
      </c>
    </row>
    <row r="4060" spans="1:126" hidden="1" x14ac:dyDescent="0.25">
      <c r="A4060" s="1" t="s">
        <v>480</v>
      </c>
      <c r="B4060" s="1" t="s">
        <v>392</v>
      </c>
      <c r="C4060" s="61" t="s">
        <v>380</v>
      </c>
      <c r="D4060" s="85">
        <v>2020</v>
      </c>
      <c r="E4060" s="3">
        <v>44083</v>
      </c>
      <c r="AK4060" s="1"/>
      <c r="AL4060" s="1"/>
      <c r="CB4060" s="4"/>
      <c r="DP4060" s="21">
        <v>0.32089630700269245</v>
      </c>
      <c r="DQ4060" s="21">
        <v>0.32640824697039944</v>
      </c>
      <c r="DR4060" s="21">
        <v>0.3411138445343514</v>
      </c>
      <c r="DT4060" s="72">
        <f t="shared" si="52"/>
        <v>0.32089630700269245</v>
      </c>
      <c r="DU4060" s="72">
        <f t="shared" si="53"/>
        <v>0.32640824697039944</v>
      </c>
      <c r="DV4060" s="72">
        <f t="shared" si="54"/>
        <v>0.3411138445343514</v>
      </c>
    </row>
    <row r="4061" spans="1:126" hidden="1" x14ac:dyDescent="0.25">
      <c r="A4061" s="1" t="s">
        <v>480</v>
      </c>
      <c r="B4061" s="1" t="s">
        <v>392</v>
      </c>
      <c r="C4061" s="61" t="s">
        <v>380</v>
      </c>
      <c r="D4061" s="85">
        <v>2020</v>
      </c>
      <c r="E4061" s="3">
        <v>44084</v>
      </c>
      <c r="AK4061" s="1"/>
      <c r="AL4061" s="1"/>
      <c r="CB4061" s="4"/>
      <c r="DP4061" s="21">
        <v>0.33320726029259928</v>
      </c>
      <c r="DQ4061" s="21">
        <v>0.32497777258128613</v>
      </c>
      <c r="DR4061" s="21">
        <v>0.34152211963253737</v>
      </c>
      <c r="DT4061" s="72">
        <f t="shared" si="52"/>
        <v>0.33320726029259928</v>
      </c>
      <c r="DU4061" s="72">
        <f t="shared" si="53"/>
        <v>0.32497777258128613</v>
      </c>
      <c r="DV4061" s="72">
        <f t="shared" si="54"/>
        <v>0.34152211963253737</v>
      </c>
    </row>
    <row r="4062" spans="1:126" hidden="1" x14ac:dyDescent="0.25">
      <c r="A4062" s="1" t="s">
        <v>480</v>
      </c>
      <c r="B4062" s="1" t="s">
        <v>392</v>
      </c>
      <c r="C4062" s="61" t="s">
        <v>380</v>
      </c>
      <c r="D4062" s="85">
        <v>2020</v>
      </c>
      <c r="E4062" s="3">
        <v>44085</v>
      </c>
      <c r="AK4062" s="1"/>
      <c r="AL4062" s="1"/>
      <c r="CB4062" s="4"/>
      <c r="DP4062" s="21">
        <v>0.34213399640884312</v>
      </c>
      <c r="DQ4062" s="21">
        <v>0.32640824697039944</v>
      </c>
      <c r="DR4062" s="21">
        <v>0.34152211963253737</v>
      </c>
      <c r="DT4062" s="72">
        <f t="shared" si="52"/>
        <v>0.34213399640884312</v>
      </c>
      <c r="DU4062" s="72">
        <f t="shared" si="53"/>
        <v>0.32640824697039944</v>
      </c>
      <c r="DV4062" s="72">
        <f t="shared" si="54"/>
        <v>0.34152211963253737</v>
      </c>
    </row>
    <row r="4063" spans="1:126" hidden="1" x14ac:dyDescent="0.25">
      <c r="A4063" s="1" t="s">
        <v>480</v>
      </c>
      <c r="B4063" s="1" t="s">
        <v>392</v>
      </c>
      <c r="C4063" s="61" t="s">
        <v>380</v>
      </c>
      <c r="D4063" s="85">
        <v>2020</v>
      </c>
      <c r="E4063" s="3">
        <v>44086</v>
      </c>
      <c r="AK4063" s="1"/>
      <c r="AL4063" s="1"/>
      <c r="CB4063" s="4"/>
      <c r="DP4063" s="21">
        <v>0.33716126913325672</v>
      </c>
      <c r="DQ4063" s="21">
        <v>0.32692841947553153</v>
      </c>
      <c r="DR4063" s="21">
        <v>0.34029729433797951</v>
      </c>
      <c r="DT4063" s="72">
        <f t="shared" si="52"/>
        <v>0.33716126913325672</v>
      </c>
      <c r="DU4063" s="72">
        <f t="shared" si="53"/>
        <v>0.32692841947553153</v>
      </c>
      <c r="DV4063" s="72">
        <f t="shared" si="54"/>
        <v>0.34029729433797951</v>
      </c>
    </row>
    <row r="4064" spans="1:126" hidden="1" x14ac:dyDescent="0.25">
      <c r="A4064" s="1" t="s">
        <v>480</v>
      </c>
      <c r="B4064" s="1" t="s">
        <v>392</v>
      </c>
      <c r="C4064" s="61" t="s">
        <v>380</v>
      </c>
      <c r="D4064" s="85">
        <v>2020</v>
      </c>
      <c r="E4064" s="3">
        <v>44087</v>
      </c>
      <c r="AK4064" s="1"/>
      <c r="AL4064" s="1"/>
      <c r="CB4064" s="4"/>
      <c r="DP4064" s="21">
        <v>0.33346625650486944</v>
      </c>
      <c r="DQ4064" s="21">
        <v>0.32692841947553158</v>
      </c>
      <c r="DR4064" s="21">
        <v>0.33999108801434008</v>
      </c>
      <c r="DT4064" s="72">
        <f t="shared" si="52"/>
        <v>0.33346625650486944</v>
      </c>
      <c r="DU4064" s="72">
        <f t="shared" si="53"/>
        <v>0.32692841947553158</v>
      </c>
      <c r="DV4064" s="72">
        <f t="shared" si="54"/>
        <v>0.33999108801434008</v>
      </c>
    </row>
    <row r="4065" spans="1:126" hidden="1" x14ac:dyDescent="0.25">
      <c r="A4065" s="1" t="s">
        <v>480</v>
      </c>
      <c r="B4065" s="1" t="s">
        <v>392</v>
      </c>
      <c r="C4065" s="61" t="s">
        <v>380</v>
      </c>
      <c r="D4065" s="85">
        <v>2020</v>
      </c>
      <c r="E4065" s="3">
        <v>44088</v>
      </c>
      <c r="AK4065" s="1"/>
      <c r="AL4065" s="1"/>
      <c r="CB4065" s="4"/>
      <c r="DP4065" s="21">
        <v>0.32906332089627738</v>
      </c>
      <c r="DQ4065" s="21">
        <v>0.32783872135951275</v>
      </c>
      <c r="DR4065" s="21">
        <v>0.34070556943616548</v>
      </c>
      <c r="DT4065" s="72">
        <f t="shared" si="52"/>
        <v>0.32906332089627738</v>
      </c>
      <c r="DU4065" s="72">
        <f t="shared" si="53"/>
        <v>0.32783872135951275</v>
      </c>
      <c r="DV4065" s="72">
        <f t="shared" si="54"/>
        <v>0.34070556943616548</v>
      </c>
    </row>
    <row r="4066" spans="1:126" hidden="1" x14ac:dyDescent="0.25">
      <c r="A4066" s="1" t="s">
        <v>480</v>
      </c>
      <c r="B4066" s="1" t="s">
        <v>392</v>
      </c>
      <c r="C4066" s="61" t="s">
        <v>380</v>
      </c>
      <c r="D4066" s="85">
        <v>2020</v>
      </c>
      <c r="E4066" s="3">
        <v>44089</v>
      </c>
      <c r="AK4066" s="1"/>
      <c r="AL4066" s="1"/>
      <c r="CB4066" s="4"/>
      <c r="DP4066" s="21">
        <v>0.32272654690273483</v>
      </c>
      <c r="DQ4066" s="21">
        <v>0.32692841947553158</v>
      </c>
      <c r="DR4066" s="21">
        <v>0.34009315678888657</v>
      </c>
      <c r="DT4066" s="72">
        <f t="shared" si="52"/>
        <v>0.32272654690273483</v>
      </c>
      <c r="DU4066" s="72">
        <f t="shared" si="53"/>
        <v>0.32692841947553158</v>
      </c>
      <c r="DV4066" s="72">
        <f t="shared" si="54"/>
        <v>0.34009315678888657</v>
      </c>
    </row>
    <row r="4067" spans="1:126" hidden="1" x14ac:dyDescent="0.25">
      <c r="A4067" s="1" t="s">
        <v>480</v>
      </c>
      <c r="B4067" s="1" t="s">
        <v>392</v>
      </c>
      <c r="C4067" s="61" t="s">
        <v>380</v>
      </c>
      <c r="D4067" s="85">
        <v>2020</v>
      </c>
      <c r="E4067" s="3">
        <v>44090</v>
      </c>
      <c r="AK4067" s="1"/>
      <c r="AL4067" s="1"/>
      <c r="CB4067" s="4"/>
      <c r="DP4067" s="21">
        <v>0.31834087770829395</v>
      </c>
      <c r="DQ4067" s="21">
        <v>0.32432755694987103</v>
      </c>
      <c r="DR4067" s="21">
        <v>0.340399363112526</v>
      </c>
      <c r="DT4067" s="72">
        <f t="shared" si="52"/>
        <v>0.31834087770829395</v>
      </c>
      <c r="DU4067" s="72">
        <f t="shared" si="53"/>
        <v>0.32432755694987103</v>
      </c>
      <c r="DV4067" s="72">
        <f t="shared" si="54"/>
        <v>0.340399363112526</v>
      </c>
    </row>
    <row r="4068" spans="1:126" hidden="1" x14ac:dyDescent="0.25">
      <c r="A4068" s="1" t="s">
        <v>480</v>
      </c>
      <c r="B4068" s="1" t="s">
        <v>392</v>
      </c>
      <c r="C4068" s="61" t="s">
        <v>380</v>
      </c>
      <c r="D4068" s="85">
        <v>2020</v>
      </c>
      <c r="E4068" s="3">
        <v>44091</v>
      </c>
      <c r="AK4068" s="1"/>
      <c r="AL4068" s="1"/>
      <c r="CB4068" s="4"/>
      <c r="DP4068" s="21">
        <v>0.31366167947328022</v>
      </c>
      <c r="DQ4068" s="21">
        <v>0.32224686692934257</v>
      </c>
      <c r="DR4068" s="21">
        <v>0.34019522556343301</v>
      </c>
      <c r="DT4068" s="72">
        <f t="shared" si="52"/>
        <v>0.31366167947328022</v>
      </c>
      <c r="DU4068" s="72">
        <f t="shared" si="53"/>
        <v>0.32224686692934257</v>
      </c>
      <c r="DV4068" s="72">
        <f t="shared" si="54"/>
        <v>0.34019522556343301</v>
      </c>
    </row>
    <row r="4069" spans="1:126" hidden="1" x14ac:dyDescent="0.25">
      <c r="A4069" s="1" t="s">
        <v>480</v>
      </c>
      <c r="B4069" s="1" t="s">
        <v>392</v>
      </c>
      <c r="C4069" s="61" t="s">
        <v>380</v>
      </c>
      <c r="D4069" s="85">
        <v>2020</v>
      </c>
      <c r="E4069" s="3">
        <v>44092</v>
      </c>
      <c r="AK4069" s="1"/>
      <c r="AL4069" s="1"/>
      <c r="CB4069" s="4"/>
      <c r="DP4069" s="21">
        <v>0.31806461508187239</v>
      </c>
      <c r="DQ4069" s="21">
        <v>0.32120652191907834</v>
      </c>
      <c r="DR4069" s="21">
        <v>0.34029729433797951</v>
      </c>
      <c r="DT4069" s="72">
        <f t="shared" si="52"/>
        <v>0.31806461508187239</v>
      </c>
      <c r="DU4069" s="72">
        <f t="shared" si="53"/>
        <v>0.32120652191907834</v>
      </c>
      <c r="DV4069" s="72">
        <f t="shared" si="54"/>
        <v>0.34029729433797951</v>
      </c>
    </row>
    <row r="4070" spans="1:126" hidden="1" x14ac:dyDescent="0.25">
      <c r="A4070" s="1" t="s">
        <v>480</v>
      </c>
      <c r="B4070" s="1" t="s">
        <v>392</v>
      </c>
      <c r="C4070" s="61" t="s">
        <v>380</v>
      </c>
      <c r="D4070" s="85">
        <v>2020</v>
      </c>
      <c r="E4070" s="3">
        <v>44093</v>
      </c>
      <c r="AK4070" s="1"/>
      <c r="AL4070" s="1"/>
      <c r="CB4070" s="4"/>
      <c r="DP4070" s="21">
        <v>0.31587178048465192</v>
      </c>
      <c r="DQ4070" s="21">
        <v>0.31990609065624809</v>
      </c>
      <c r="DR4070" s="21">
        <v>0.34019522556343307</v>
      </c>
      <c r="DT4070" s="72">
        <f t="shared" si="52"/>
        <v>0.31587178048465192</v>
      </c>
      <c r="DU4070" s="72">
        <f t="shared" si="53"/>
        <v>0.31990609065624809</v>
      </c>
      <c r="DV4070" s="72">
        <f t="shared" si="54"/>
        <v>0.34019522556343307</v>
      </c>
    </row>
    <row r="4071" spans="1:126" hidden="1" x14ac:dyDescent="0.25">
      <c r="A4071" s="1" t="s">
        <v>480</v>
      </c>
      <c r="B4071" s="1" t="s">
        <v>392</v>
      </c>
      <c r="C4071" s="61" t="s">
        <v>380</v>
      </c>
      <c r="D4071" s="85">
        <v>2020</v>
      </c>
      <c r="E4071" s="3">
        <v>44094</v>
      </c>
      <c r="AK4071" s="1"/>
      <c r="AL4071" s="1"/>
      <c r="CB4071" s="4"/>
      <c r="DP4071" s="21">
        <v>0.31267749386665372</v>
      </c>
      <c r="DQ4071" s="21">
        <v>0.319385918151116</v>
      </c>
      <c r="DR4071" s="21">
        <v>0.33958281291615411</v>
      </c>
      <c r="DT4071" s="72">
        <f t="shared" si="52"/>
        <v>0.31267749386665372</v>
      </c>
      <c r="DU4071" s="72">
        <f t="shared" si="53"/>
        <v>0.319385918151116</v>
      </c>
      <c r="DV4071" s="72">
        <f t="shared" si="54"/>
        <v>0.33958281291615411</v>
      </c>
    </row>
    <row r="4072" spans="1:126" hidden="1" x14ac:dyDescent="0.25">
      <c r="A4072" s="1" t="s">
        <v>480</v>
      </c>
      <c r="B4072" s="1" t="s">
        <v>392</v>
      </c>
      <c r="C4072" s="61" t="s">
        <v>380</v>
      </c>
      <c r="D4072" s="85">
        <v>2020</v>
      </c>
      <c r="E4072" s="3">
        <v>44095</v>
      </c>
      <c r="AK4072" s="1"/>
      <c r="AL4072" s="1"/>
      <c r="CB4072" s="4"/>
      <c r="DP4072" s="21">
        <v>0.30848175522787763</v>
      </c>
      <c r="DQ4072" s="21">
        <v>0.3182155300145687</v>
      </c>
      <c r="DR4072" s="21">
        <v>0.33886833149432871</v>
      </c>
      <c r="DT4072" s="72">
        <f t="shared" si="52"/>
        <v>0.30848175522787763</v>
      </c>
      <c r="DU4072" s="72">
        <f t="shared" si="53"/>
        <v>0.3182155300145687</v>
      </c>
      <c r="DV4072" s="72">
        <f t="shared" si="54"/>
        <v>0.33886833149432871</v>
      </c>
    </row>
    <row r="4073" spans="1:126" hidden="1" x14ac:dyDescent="0.25">
      <c r="A4073" s="1" t="s">
        <v>480</v>
      </c>
      <c r="B4073" s="1" t="s">
        <v>392</v>
      </c>
      <c r="C4073" s="61" t="s">
        <v>380</v>
      </c>
      <c r="D4073" s="85">
        <v>2020</v>
      </c>
      <c r="E4073" s="3">
        <v>44096</v>
      </c>
      <c r="AK4073" s="1"/>
      <c r="AL4073" s="1"/>
      <c r="CB4073" s="4"/>
      <c r="DP4073" s="21">
        <v>0.30245577668905915</v>
      </c>
      <c r="DQ4073" s="21">
        <v>0.31548462436262514</v>
      </c>
      <c r="DR4073" s="21">
        <v>0.33825591884704986</v>
      </c>
      <c r="DT4073" s="72">
        <f t="shared" si="52"/>
        <v>0.30245577668905915</v>
      </c>
      <c r="DU4073" s="72">
        <f t="shared" si="53"/>
        <v>0.31548462436262514</v>
      </c>
      <c r="DV4073" s="72">
        <f t="shared" si="54"/>
        <v>0.33825591884704986</v>
      </c>
    </row>
    <row r="4074" spans="1:126" hidden="1" x14ac:dyDescent="0.25">
      <c r="A4074" s="1" t="s">
        <v>480</v>
      </c>
      <c r="B4074" s="1" t="s">
        <v>392</v>
      </c>
      <c r="C4074" s="61" t="s">
        <v>380</v>
      </c>
      <c r="D4074" s="85">
        <v>2020</v>
      </c>
      <c r="E4074" s="3">
        <v>44097</v>
      </c>
      <c r="AK4074" s="1"/>
      <c r="AL4074" s="1"/>
      <c r="CB4074" s="4"/>
      <c r="DP4074" s="21">
        <v>0.29504848501813336</v>
      </c>
      <c r="DQ4074" s="21">
        <v>0.31483440873120999</v>
      </c>
      <c r="DR4074" s="21">
        <v>0.33897040026887526</v>
      </c>
      <c r="DT4074" s="72">
        <f t="shared" si="52"/>
        <v>0.29504848501813336</v>
      </c>
      <c r="DU4074" s="72">
        <f t="shared" si="53"/>
        <v>0.31483440873120999</v>
      </c>
      <c r="DV4074" s="72">
        <f t="shared" si="54"/>
        <v>0.33897040026887526</v>
      </c>
    </row>
    <row r="4075" spans="1:126" hidden="1" x14ac:dyDescent="0.25">
      <c r="A4075" s="1" t="s">
        <v>480</v>
      </c>
      <c r="B4075" s="1" t="s">
        <v>392</v>
      </c>
      <c r="C4075" s="61" t="s">
        <v>380</v>
      </c>
      <c r="D4075" s="85">
        <v>2020</v>
      </c>
      <c r="E4075" s="3">
        <v>44098</v>
      </c>
      <c r="AK4075" s="1"/>
      <c r="AL4075" s="1"/>
      <c r="CB4075" s="4"/>
      <c r="DP4075" s="21">
        <v>0.28821098501420189</v>
      </c>
      <c r="DQ4075" s="21">
        <v>0.31353397746837969</v>
      </c>
      <c r="DR4075" s="21">
        <v>0.33897040026887526</v>
      </c>
      <c r="DT4075" s="72">
        <f t="shared" si="52"/>
        <v>0.28821098501420189</v>
      </c>
      <c r="DU4075" s="72">
        <f t="shared" si="53"/>
        <v>0.31353397746837969</v>
      </c>
      <c r="DV4075" s="72">
        <f t="shared" si="54"/>
        <v>0.33897040026887526</v>
      </c>
    </row>
    <row r="4076" spans="1:126" hidden="1" x14ac:dyDescent="0.25">
      <c r="A4076" s="1" t="s">
        <v>480</v>
      </c>
      <c r="B4076" s="1" t="s">
        <v>392</v>
      </c>
      <c r="C4076" s="61" t="s">
        <v>380</v>
      </c>
      <c r="D4076" s="85">
        <v>2020</v>
      </c>
      <c r="E4076" s="3">
        <v>44099</v>
      </c>
      <c r="AK4076" s="1"/>
      <c r="AL4076" s="1"/>
      <c r="CB4076" s="4"/>
      <c r="DP4076" s="21">
        <v>0.28083822617157883</v>
      </c>
      <c r="DQ4076" s="21">
        <v>0.3097627268061719</v>
      </c>
      <c r="DR4076" s="21">
        <v>0.33988901923979359</v>
      </c>
      <c r="DT4076" s="72">
        <f t="shared" si="52"/>
        <v>0.28083822617157883</v>
      </c>
      <c r="DU4076" s="72">
        <f t="shared" si="53"/>
        <v>0.3097627268061719</v>
      </c>
      <c r="DV4076" s="72">
        <f t="shared" si="54"/>
        <v>0.33988901923979359</v>
      </c>
    </row>
    <row r="4077" spans="1:126" hidden="1" x14ac:dyDescent="0.25">
      <c r="A4077" s="1" t="s">
        <v>480</v>
      </c>
      <c r="B4077" s="1" t="s">
        <v>392</v>
      </c>
      <c r="C4077" s="61" t="s">
        <v>380</v>
      </c>
      <c r="D4077" s="85">
        <v>2020</v>
      </c>
      <c r="E4077" s="3">
        <v>44100</v>
      </c>
      <c r="AK4077" s="1"/>
      <c r="AL4077" s="1"/>
      <c r="CB4077" s="4"/>
      <c r="DP4077" s="21">
        <v>0.27434605445067423</v>
      </c>
      <c r="DQ4077" s="21">
        <v>0.30638160552281318</v>
      </c>
      <c r="DR4077" s="21">
        <v>0.3390724690434217</v>
      </c>
      <c r="DT4077" s="72">
        <f t="shared" si="52"/>
        <v>0.27434605445067423</v>
      </c>
      <c r="DU4077" s="72">
        <f t="shared" si="53"/>
        <v>0.30638160552281318</v>
      </c>
      <c r="DV4077" s="72">
        <f t="shared" si="54"/>
        <v>0.3390724690434217</v>
      </c>
    </row>
    <row r="4078" spans="1:126" hidden="1" x14ac:dyDescent="0.25">
      <c r="A4078" s="1" t="s">
        <v>480</v>
      </c>
      <c r="B4078" s="1" t="s">
        <v>392</v>
      </c>
      <c r="C4078" s="61" t="s">
        <v>380</v>
      </c>
      <c r="D4078" s="85">
        <v>2020</v>
      </c>
      <c r="E4078" s="3">
        <v>44101</v>
      </c>
      <c r="AK4078" s="1"/>
      <c r="AL4078" s="1"/>
      <c r="CB4078" s="4"/>
      <c r="DP4078" s="21">
        <v>0.26735315671938092</v>
      </c>
      <c r="DQ4078" s="21">
        <v>0.30287044111317141</v>
      </c>
      <c r="DR4078" s="21">
        <v>0.33886833149432877</v>
      </c>
      <c r="DT4078" s="72">
        <f t="shared" si="52"/>
        <v>0.26735315671938092</v>
      </c>
      <c r="DU4078" s="72">
        <f t="shared" si="53"/>
        <v>0.30287044111317141</v>
      </c>
      <c r="DV4078" s="72">
        <f t="shared" si="54"/>
        <v>0.33886833149432877</v>
      </c>
    </row>
    <row r="4079" spans="1:126" hidden="1" x14ac:dyDescent="0.25">
      <c r="A4079" s="1" t="s">
        <v>480</v>
      </c>
      <c r="B4079" s="1" t="s">
        <v>392</v>
      </c>
      <c r="C4079" s="61" t="s">
        <v>380</v>
      </c>
      <c r="D4079" s="85">
        <v>2020</v>
      </c>
      <c r="E4079" s="3">
        <v>44102</v>
      </c>
      <c r="AK4079" s="1"/>
      <c r="AL4079" s="1"/>
      <c r="CB4079" s="4"/>
      <c r="DP4079" s="21">
        <v>0.27113450141852463</v>
      </c>
      <c r="DQ4079" s="21">
        <v>0.30091979421892601</v>
      </c>
      <c r="DR4079" s="21">
        <v>0.33784764374886389</v>
      </c>
      <c r="DT4079" s="72">
        <f t="shared" si="52"/>
        <v>0.27113450141852463</v>
      </c>
      <c r="DU4079" s="72">
        <f t="shared" si="53"/>
        <v>0.30091979421892601</v>
      </c>
      <c r="DV4079" s="72">
        <f t="shared" si="54"/>
        <v>0.33784764374886389</v>
      </c>
    </row>
    <row r="4080" spans="1:126" hidden="1" x14ac:dyDescent="0.25">
      <c r="A4080" s="1" t="s">
        <v>480</v>
      </c>
      <c r="B4080" s="1" t="s">
        <v>392</v>
      </c>
      <c r="C4080" s="61" t="s">
        <v>380</v>
      </c>
      <c r="D4080" s="85">
        <v>2020</v>
      </c>
      <c r="E4080" s="3">
        <v>44103</v>
      </c>
      <c r="AK4080" s="1"/>
      <c r="AL4080" s="1"/>
      <c r="CB4080" s="4"/>
      <c r="DP4080" s="21">
        <v>0.2683546087401586</v>
      </c>
      <c r="DQ4080" s="21">
        <v>0.29857901794583153</v>
      </c>
      <c r="DR4080" s="21">
        <v>0.33764350619977096</v>
      </c>
      <c r="DT4080" s="72">
        <f t="shared" si="52"/>
        <v>0.2683546087401586</v>
      </c>
      <c r="DU4080" s="72">
        <f t="shared" si="53"/>
        <v>0.29857901794583153</v>
      </c>
      <c r="DV4080" s="72">
        <f t="shared" si="54"/>
        <v>0.33764350619977096</v>
      </c>
    </row>
    <row r="4081" spans="1:126" hidden="1" x14ac:dyDescent="0.25">
      <c r="A4081" s="1" t="s">
        <v>480</v>
      </c>
      <c r="B4081" s="1" t="s">
        <v>392</v>
      </c>
      <c r="C4081" s="61" t="s">
        <v>380</v>
      </c>
      <c r="D4081" s="85">
        <v>2020</v>
      </c>
      <c r="E4081" s="3">
        <v>44104</v>
      </c>
      <c r="AK4081" s="1"/>
      <c r="AL4081" s="1"/>
      <c r="CB4081" s="4"/>
      <c r="DP4081" s="21">
        <v>0.34410236762209623</v>
      </c>
      <c r="DQ4081" s="21">
        <v>0.30989276993245496</v>
      </c>
      <c r="DR4081" s="21">
        <v>0.33937867536706123</v>
      </c>
      <c r="DT4081" s="72">
        <f t="shared" si="52"/>
        <v>0.34410236762209623</v>
      </c>
      <c r="DU4081" s="72">
        <f t="shared" si="53"/>
        <v>0.30989276993245496</v>
      </c>
      <c r="DV4081" s="72">
        <f t="shared" si="54"/>
        <v>0.33937867536706123</v>
      </c>
    </row>
    <row r="4082" spans="1:126" hidden="1" x14ac:dyDescent="0.25">
      <c r="A4082" s="1" t="s">
        <v>480</v>
      </c>
      <c r="B4082" s="1" t="s">
        <v>392</v>
      </c>
      <c r="C4082" s="61" t="s">
        <v>380</v>
      </c>
      <c r="D4082" s="85">
        <v>2020</v>
      </c>
      <c r="E4082" s="3">
        <v>44105</v>
      </c>
      <c r="AK4082" s="1"/>
      <c r="AL4082" s="1"/>
      <c r="CB4082" s="4"/>
      <c r="DP4082" s="21">
        <v>0.32706041685472159</v>
      </c>
      <c r="DQ4082" s="21">
        <v>0.31015285618502098</v>
      </c>
      <c r="DR4082" s="21">
        <v>0.33917453781796819</v>
      </c>
      <c r="DT4082" s="72">
        <f t="shared" si="52"/>
        <v>0.32706041685472159</v>
      </c>
      <c r="DU4082" s="72">
        <f t="shared" si="53"/>
        <v>0.31015285618502098</v>
      </c>
      <c r="DV4082" s="72">
        <f t="shared" si="54"/>
        <v>0.33917453781796819</v>
      </c>
    </row>
    <row r="4083" spans="1:126" hidden="1" x14ac:dyDescent="0.25">
      <c r="A4083" s="1" t="s">
        <v>480</v>
      </c>
      <c r="B4083" s="1" t="s">
        <v>392</v>
      </c>
      <c r="C4083" s="61" t="s">
        <v>380</v>
      </c>
      <c r="D4083" s="85">
        <v>2020</v>
      </c>
      <c r="E4083" s="3">
        <v>44106</v>
      </c>
      <c r="AK4083" s="1"/>
      <c r="AL4083" s="1"/>
      <c r="CB4083" s="4"/>
      <c r="DP4083" s="21">
        <v>0.31373074512988547</v>
      </c>
      <c r="DQ4083" s="21">
        <v>0.31080307181643607</v>
      </c>
      <c r="DR4083" s="21">
        <v>0.33846005639614279</v>
      </c>
      <c r="DT4083" s="72">
        <f t="shared" si="52"/>
        <v>0.31373074512988547</v>
      </c>
      <c r="DU4083" s="72">
        <f t="shared" si="53"/>
        <v>0.31080307181643607</v>
      </c>
      <c r="DV4083" s="72">
        <f t="shared" si="54"/>
        <v>0.33846005639614279</v>
      </c>
    </row>
    <row r="4084" spans="1:126" hidden="1" x14ac:dyDescent="0.25">
      <c r="A4084" s="1" t="s">
        <v>480</v>
      </c>
      <c r="B4084" s="1" t="s">
        <v>392</v>
      </c>
      <c r="C4084" s="61" t="s">
        <v>380</v>
      </c>
      <c r="D4084" s="85">
        <v>2020</v>
      </c>
      <c r="E4084" s="3">
        <v>44107</v>
      </c>
      <c r="AK4084" s="1"/>
      <c r="AL4084" s="1"/>
      <c r="CB4084" s="4"/>
      <c r="DP4084" s="21">
        <v>0.30010754436447673</v>
      </c>
      <c r="DQ4084" s="21">
        <v>0.31028289931130404</v>
      </c>
      <c r="DR4084" s="21">
        <v>0.34029729433797956</v>
      </c>
      <c r="DT4084" s="72">
        <f t="shared" si="52"/>
        <v>0.30010754436447673</v>
      </c>
      <c r="DU4084" s="72">
        <f t="shared" si="53"/>
        <v>0.31028289931130404</v>
      </c>
      <c r="DV4084" s="72">
        <f t="shared" si="54"/>
        <v>0.34029729433797956</v>
      </c>
    </row>
    <row r="4085" spans="1:126" hidden="1" x14ac:dyDescent="0.25">
      <c r="A4085" s="1" t="s">
        <v>480</v>
      </c>
      <c r="B4085" s="1" t="s">
        <v>392</v>
      </c>
      <c r="C4085" s="61" t="s">
        <v>380</v>
      </c>
      <c r="D4085" s="85">
        <v>2020</v>
      </c>
      <c r="E4085" s="3">
        <v>44108</v>
      </c>
      <c r="AK4085" s="1"/>
      <c r="AL4085" s="1"/>
      <c r="CB4085" s="4"/>
      <c r="DP4085" s="21">
        <v>0.28807285370099128</v>
      </c>
      <c r="DQ4085" s="21">
        <v>0.30716186428051134</v>
      </c>
      <c r="DR4085" s="21">
        <v>0.34019522556343301</v>
      </c>
      <c r="DT4085" s="72">
        <f t="shared" si="52"/>
        <v>0.28807285370099128</v>
      </c>
      <c r="DU4085" s="72">
        <f t="shared" si="53"/>
        <v>0.30716186428051134</v>
      </c>
      <c r="DV4085" s="72">
        <f t="shared" si="54"/>
        <v>0.34019522556343301</v>
      </c>
    </row>
    <row r="4086" spans="1:126" hidden="1" x14ac:dyDescent="0.25">
      <c r="A4086" s="1" t="s">
        <v>480</v>
      </c>
      <c r="B4086" s="1" t="s">
        <v>392</v>
      </c>
      <c r="C4086" s="61" t="s">
        <v>380</v>
      </c>
      <c r="D4086" s="85">
        <v>2020</v>
      </c>
      <c r="E4086" s="3">
        <v>44109</v>
      </c>
      <c r="AK4086" s="1"/>
      <c r="AL4086" s="1"/>
      <c r="CB4086" s="4"/>
      <c r="DP4086" s="21">
        <v>0.27652162263374336</v>
      </c>
      <c r="DQ4086" s="21">
        <v>0.30430091550228477</v>
      </c>
      <c r="DR4086" s="21">
        <v>0.33866419394523578</v>
      </c>
      <c r="DT4086" s="72">
        <f t="shared" si="52"/>
        <v>0.27652162263374336</v>
      </c>
      <c r="DU4086" s="72">
        <f t="shared" si="53"/>
        <v>0.30430091550228477</v>
      </c>
      <c r="DV4086" s="72">
        <f t="shared" si="54"/>
        <v>0.33866419394523578</v>
      </c>
    </row>
    <row r="4087" spans="1:126" hidden="1" x14ac:dyDescent="0.25">
      <c r="A4087" s="1" t="s">
        <v>480</v>
      </c>
      <c r="B4087" s="1" t="s">
        <v>392</v>
      </c>
      <c r="C4087" s="61" t="s">
        <v>380</v>
      </c>
      <c r="D4087" s="85">
        <v>2020</v>
      </c>
      <c r="E4087" s="3">
        <v>44110</v>
      </c>
      <c r="AK4087" s="1"/>
      <c r="AL4087" s="1"/>
      <c r="CB4087" s="4"/>
      <c r="DP4087" s="21">
        <v>0.2685100064675206</v>
      </c>
      <c r="DQ4087" s="21">
        <v>0.30013953546122785</v>
      </c>
      <c r="DR4087" s="21">
        <v>0.34131798208344433</v>
      </c>
      <c r="DT4087" s="72">
        <f t="shared" si="52"/>
        <v>0.2685100064675206</v>
      </c>
      <c r="DU4087" s="72">
        <f t="shared" si="53"/>
        <v>0.30013953546122785</v>
      </c>
      <c r="DV4087" s="72">
        <f t="shared" si="54"/>
        <v>0.34131798208344433</v>
      </c>
    </row>
    <row r="4088" spans="1:126" hidden="1" x14ac:dyDescent="0.25">
      <c r="A4088" s="1" t="s">
        <v>480</v>
      </c>
      <c r="B4088" s="1" t="s">
        <v>392</v>
      </c>
      <c r="C4088" s="61" t="s">
        <v>380</v>
      </c>
      <c r="D4088" s="85">
        <v>2020</v>
      </c>
      <c r="E4088" s="3">
        <v>44111</v>
      </c>
      <c r="AK4088" s="1"/>
      <c r="AL4088" s="1"/>
      <c r="CB4088" s="4"/>
      <c r="DP4088" s="21">
        <v>0.26231136378718883</v>
      </c>
      <c r="DQ4088" s="21">
        <v>0.29662837105158613</v>
      </c>
      <c r="DR4088" s="21">
        <v>0.34080763821071197</v>
      </c>
      <c r="DT4088" s="72">
        <f t="shared" si="52"/>
        <v>0.26231136378718883</v>
      </c>
      <c r="DU4088" s="72">
        <f t="shared" si="53"/>
        <v>0.29662837105158613</v>
      </c>
      <c r="DV4088" s="72">
        <f t="shared" si="54"/>
        <v>0.34080763821071197</v>
      </c>
    </row>
    <row r="4089" spans="1:126" hidden="1" x14ac:dyDescent="0.25">
      <c r="A4089" s="1" t="s">
        <v>480</v>
      </c>
      <c r="B4089" s="1" t="s">
        <v>392</v>
      </c>
      <c r="C4089" s="61" t="s">
        <v>380</v>
      </c>
      <c r="D4089" s="85">
        <v>2020</v>
      </c>
      <c r="E4089" s="3">
        <v>44112</v>
      </c>
      <c r="AK4089" s="1"/>
      <c r="AL4089" s="1"/>
      <c r="CB4089" s="4"/>
      <c r="DP4089" s="21">
        <v>0.35275284111191862</v>
      </c>
      <c r="DQ4089" s="21">
        <v>0.31379406372094576</v>
      </c>
      <c r="DR4089" s="21">
        <v>0.34009315678888652</v>
      </c>
      <c r="DT4089" s="72">
        <f t="shared" si="52"/>
        <v>0.35275284111191862</v>
      </c>
      <c r="DU4089" s="72">
        <f t="shared" si="53"/>
        <v>0.31379406372094576</v>
      </c>
      <c r="DV4089" s="72">
        <f t="shared" si="54"/>
        <v>0.34009315678888652</v>
      </c>
    </row>
    <row r="4090" spans="1:126" hidden="1" x14ac:dyDescent="0.25">
      <c r="A4090" s="1" t="s">
        <v>480</v>
      </c>
      <c r="B4090" s="1" t="s">
        <v>392</v>
      </c>
      <c r="C4090" s="61" t="s">
        <v>380</v>
      </c>
      <c r="D4090" s="85">
        <v>2020</v>
      </c>
      <c r="E4090" s="3">
        <v>44113</v>
      </c>
      <c r="AK4090" s="1"/>
      <c r="AL4090" s="1"/>
      <c r="CB4090" s="4"/>
      <c r="DP4090" s="21">
        <v>0.33279286635296729</v>
      </c>
      <c r="DQ4090" s="21">
        <v>0.31223354620554944</v>
      </c>
      <c r="DR4090" s="21">
        <v>0.34029729433797951</v>
      </c>
      <c r="DT4090" s="72">
        <f t="shared" si="52"/>
        <v>0.33279286635296729</v>
      </c>
      <c r="DU4090" s="72">
        <f t="shared" si="53"/>
        <v>0.31223354620554944</v>
      </c>
      <c r="DV4090" s="72">
        <f t="shared" si="54"/>
        <v>0.34029729433797951</v>
      </c>
    </row>
    <row r="4091" spans="1:126" hidden="1" x14ac:dyDescent="0.25">
      <c r="A4091" s="1" t="s">
        <v>480</v>
      </c>
      <c r="B4091" s="1" t="s">
        <v>392</v>
      </c>
      <c r="C4091" s="61" t="s">
        <v>380</v>
      </c>
      <c r="D4091" s="85">
        <v>2020</v>
      </c>
      <c r="E4091" s="3">
        <v>44114</v>
      </c>
      <c r="AK4091" s="1"/>
      <c r="AL4091" s="1"/>
      <c r="CB4091" s="4"/>
      <c r="DP4091" s="21">
        <v>0.32129343452817344</v>
      </c>
      <c r="DQ4091" s="21">
        <v>0.31132324432156822</v>
      </c>
      <c r="DR4091" s="21">
        <v>0.34029729433797956</v>
      </c>
      <c r="DT4091" s="72">
        <f t="shared" si="52"/>
        <v>0.32129343452817344</v>
      </c>
      <c r="DU4091" s="72">
        <f t="shared" si="53"/>
        <v>0.31132324432156822</v>
      </c>
      <c r="DV4091" s="72">
        <f t="shared" si="54"/>
        <v>0.34029729433797956</v>
      </c>
    </row>
    <row r="4092" spans="1:126" hidden="1" x14ac:dyDescent="0.25">
      <c r="A4092" s="1" t="s">
        <v>480</v>
      </c>
      <c r="B4092" s="1" t="s">
        <v>392</v>
      </c>
      <c r="C4092" s="61" t="s">
        <v>380</v>
      </c>
      <c r="D4092" s="85">
        <v>2020</v>
      </c>
      <c r="E4092" s="3">
        <v>44115</v>
      </c>
      <c r="AK4092" s="1"/>
      <c r="AL4092" s="1"/>
      <c r="CB4092" s="4"/>
      <c r="DP4092" s="21">
        <v>0.3066342489136839</v>
      </c>
      <c r="DQ4092" s="21">
        <v>0.30950264055360588</v>
      </c>
      <c r="DR4092" s="21">
        <v>0.34070556943616548</v>
      </c>
      <c r="DT4092" s="72">
        <f t="shared" si="52"/>
        <v>0.3066342489136839</v>
      </c>
      <c r="DU4092" s="72">
        <f t="shared" si="53"/>
        <v>0.30950264055360588</v>
      </c>
      <c r="DV4092" s="72">
        <f t="shared" si="54"/>
        <v>0.34070556943616548</v>
      </c>
    </row>
    <row r="4093" spans="1:126" hidden="1" x14ac:dyDescent="0.25">
      <c r="A4093" s="1" t="s">
        <v>480</v>
      </c>
      <c r="B4093" s="1" t="s">
        <v>392</v>
      </c>
      <c r="C4093" s="61" t="s">
        <v>380</v>
      </c>
      <c r="D4093" s="85">
        <v>2020</v>
      </c>
      <c r="E4093" s="3">
        <v>44116</v>
      </c>
      <c r="AK4093" s="1"/>
      <c r="AL4093" s="1"/>
      <c r="CB4093" s="4"/>
      <c r="DP4093" s="21">
        <v>0.2963261996653328</v>
      </c>
      <c r="DQ4093" s="21">
        <v>0.30703182115422828</v>
      </c>
      <c r="DR4093" s="21">
        <v>0.34131798208344438</v>
      </c>
      <c r="DT4093" s="72">
        <f t="shared" si="52"/>
        <v>0.2963261996653328</v>
      </c>
      <c r="DU4093" s="72">
        <f t="shared" si="53"/>
        <v>0.30703182115422828</v>
      </c>
      <c r="DV4093" s="72">
        <f t="shared" si="54"/>
        <v>0.34131798208344438</v>
      </c>
    </row>
    <row r="4094" spans="1:126" hidden="1" x14ac:dyDescent="0.25">
      <c r="A4094" s="1" t="s">
        <v>480</v>
      </c>
      <c r="B4094" s="1" t="s">
        <v>392</v>
      </c>
      <c r="C4094" s="61" t="s">
        <v>380</v>
      </c>
      <c r="D4094" s="85">
        <v>2020</v>
      </c>
      <c r="E4094" s="3">
        <v>44117</v>
      </c>
      <c r="AK4094" s="1"/>
      <c r="AL4094" s="1"/>
      <c r="CB4094" s="4"/>
      <c r="DP4094" s="21">
        <v>0.28828005067080736</v>
      </c>
      <c r="DQ4094" s="21">
        <v>0.30430091550228472</v>
      </c>
      <c r="DR4094" s="21">
        <v>0.34111384453435145</v>
      </c>
      <c r="DT4094" s="72">
        <f t="shared" si="52"/>
        <v>0.28828005067080736</v>
      </c>
      <c r="DU4094" s="72">
        <f t="shared" si="53"/>
        <v>0.30430091550228472</v>
      </c>
      <c r="DV4094" s="72">
        <f t="shared" si="54"/>
        <v>0.34111384453435145</v>
      </c>
    </row>
    <row r="4095" spans="1:126" hidden="1" x14ac:dyDescent="0.25">
      <c r="A4095" s="1" t="s">
        <v>480</v>
      </c>
      <c r="B4095" s="1" t="s">
        <v>392</v>
      </c>
      <c r="C4095" s="61" t="s">
        <v>380</v>
      </c>
      <c r="D4095" s="85">
        <v>2020</v>
      </c>
      <c r="E4095" s="3">
        <v>44118</v>
      </c>
      <c r="AK4095" s="1"/>
      <c r="AL4095" s="1"/>
      <c r="CB4095" s="4"/>
      <c r="DP4095" s="21">
        <v>0.28151161632348132</v>
      </c>
      <c r="DQ4095" s="21">
        <v>0.30170005297662417</v>
      </c>
      <c r="DR4095" s="21">
        <v>0.34039936311252605</v>
      </c>
      <c r="DT4095" s="72">
        <f t="shared" si="52"/>
        <v>0.28151161632348132</v>
      </c>
      <c r="DU4095" s="72">
        <f t="shared" si="53"/>
        <v>0.30170005297662417</v>
      </c>
      <c r="DV4095" s="72">
        <f t="shared" si="54"/>
        <v>0.34039936311252605</v>
      </c>
    </row>
    <row r="4096" spans="1:126" hidden="1" x14ac:dyDescent="0.25">
      <c r="A4096" s="1" t="s">
        <v>480</v>
      </c>
      <c r="B4096" s="1" t="s">
        <v>392</v>
      </c>
      <c r="C4096" s="61" t="s">
        <v>380</v>
      </c>
      <c r="D4096" s="85">
        <v>2020</v>
      </c>
      <c r="E4096" s="3">
        <v>44119</v>
      </c>
      <c r="AK4096" s="1"/>
      <c r="AL4096" s="1"/>
      <c r="CB4096" s="4"/>
      <c r="DP4096" s="21">
        <v>0.27401799258179876</v>
      </c>
      <c r="DQ4096" s="21">
        <v>0.29753867293556729</v>
      </c>
      <c r="DR4096" s="21">
        <v>0.33999108801434008</v>
      </c>
      <c r="DT4096" s="72">
        <f t="shared" si="52"/>
        <v>0.27401799258179876</v>
      </c>
      <c r="DU4096" s="72">
        <f t="shared" si="53"/>
        <v>0.29753867293556729</v>
      </c>
      <c r="DV4096" s="72">
        <f t="shared" si="54"/>
        <v>0.33999108801434008</v>
      </c>
    </row>
    <row r="4097" spans="1:126" hidden="1" x14ac:dyDescent="0.25">
      <c r="A4097" s="1" t="s">
        <v>480</v>
      </c>
      <c r="B4097" s="1" t="s">
        <v>392</v>
      </c>
      <c r="C4097" s="61" t="s">
        <v>380</v>
      </c>
      <c r="D4097" s="85">
        <v>2020</v>
      </c>
      <c r="E4097" s="3">
        <v>44120</v>
      </c>
      <c r="AK4097" s="1"/>
      <c r="AL4097" s="1"/>
      <c r="CB4097" s="4"/>
      <c r="DP4097" s="21">
        <v>0.26528118702121972</v>
      </c>
      <c r="DQ4097" s="21">
        <v>0.29181677537911405</v>
      </c>
      <c r="DR4097" s="21">
        <v>0.3383579876215963</v>
      </c>
      <c r="DT4097" s="72">
        <f t="shared" si="52"/>
        <v>0.26528118702121972</v>
      </c>
      <c r="DU4097" s="72">
        <f t="shared" si="53"/>
        <v>0.29181677537911405</v>
      </c>
      <c r="DV4097" s="72">
        <f t="shared" si="54"/>
        <v>0.3383579876215963</v>
      </c>
    </row>
    <row r="4098" spans="1:126" hidden="1" x14ac:dyDescent="0.25">
      <c r="A4098" s="1" t="s">
        <v>480</v>
      </c>
      <c r="B4098" s="1" t="s">
        <v>392</v>
      </c>
      <c r="C4098" s="61" t="s">
        <v>380</v>
      </c>
      <c r="D4098" s="85">
        <v>2020</v>
      </c>
      <c r="E4098" s="3">
        <v>44121</v>
      </c>
      <c r="AK4098" s="1"/>
      <c r="AL4098" s="1"/>
      <c r="CB4098" s="4"/>
      <c r="DP4098" s="21">
        <v>0.25941060620976353</v>
      </c>
      <c r="DQ4098" s="21">
        <v>0.28869574034832141</v>
      </c>
      <c r="DR4098" s="21">
        <v>0.33723523110158499</v>
      </c>
      <c r="DT4098" s="72">
        <f t="shared" si="52"/>
        <v>0.25941060620976353</v>
      </c>
      <c r="DU4098" s="72">
        <f t="shared" si="53"/>
        <v>0.28869574034832141</v>
      </c>
      <c r="DV4098" s="72">
        <f t="shared" si="54"/>
        <v>0.33723523110158499</v>
      </c>
    </row>
    <row r="4099" spans="1:126" hidden="1" x14ac:dyDescent="0.25">
      <c r="A4099" s="1" t="s">
        <v>480</v>
      </c>
      <c r="B4099" s="1" t="s">
        <v>392</v>
      </c>
      <c r="C4099" s="61" t="s">
        <v>380</v>
      </c>
      <c r="D4099" s="85">
        <v>2020</v>
      </c>
      <c r="E4099" s="3">
        <v>44122</v>
      </c>
      <c r="AK4099" s="1"/>
      <c r="AL4099" s="1"/>
      <c r="CB4099" s="4"/>
      <c r="DP4099" s="21">
        <v>0.25276303676149675</v>
      </c>
      <c r="DQ4099" s="21">
        <v>0.28323392904443428</v>
      </c>
      <c r="DR4099" s="21">
        <v>0.33774557497431734</v>
      </c>
      <c r="DT4099" s="72">
        <f t="shared" si="52"/>
        <v>0.25276303676149675</v>
      </c>
      <c r="DU4099" s="72">
        <f t="shared" si="53"/>
        <v>0.28323392904443428</v>
      </c>
      <c r="DV4099" s="72">
        <f t="shared" si="54"/>
        <v>0.33774557497431734</v>
      </c>
    </row>
    <row r="4100" spans="1:126" hidden="1" x14ac:dyDescent="0.25">
      <c r="A4100" s="1" t="s">
        <v>480</v>
      </c>
      <c r="B4100" s="1" t="s">
        <v>392</v>
      </c>
      <c r="C4100" s="61" t="s">
        <v>380</v>
      </c>
      <c r="D4100" s="85">
        <v>2020</v>
      </c>
      <c r="E4100" s="3">
        <v>44123</v>
      </c>
      <c r="AK4100" s="1"/>
      <c r="AL4100" s="1"/>
      <c r="CB4100" s="4"/>
      <c r="DP4100" s="21">
        <v>0.24583920468680856</v>
      </c>
      <c r="DQ4100" s="21">
        <v>0.27829229024567925</v>
      </c>
      <c r="DR4100" s="21">
        <v>0.33621454335612022</v>
      </c>
      <c r="DT4100" s="72">
        <f t="shared" si="52"/>
        <v>0.24583920468680856</v>
      </c>
      <c r="DU4100" s="72">
        <f t="shared" si="53"/>
        <v>0.27829229024567925</v>
      </c>
      <c r="DV4100" s="72">
        <f t="shared" si="54"/>
        <v>0.33621454335612022</v>
      </c>
    </row>
    <row r="4101" spans="1:126" hidden="1" x14ac:dyDescent="0.25">
      <c r="A4101" s="1" t="s">
        <v>480</v>
      </c>
      <c r="B4101" s="1" t="s">
        <v>392</v>
      </c>
      <c r="C4101" s="61" t="s">
        <v>380</v>
      </c>
      <c r="D4101" s="85">
        <v>2020</v>
      </c>
      <c r="E4101" s="3">
        <v>44124</v>
      </c>
      <c r="AK4101" s="1"/>
      <c r="AL4101" s="1"/>
      <c r="CB4101" s="4"/>
      <c r="DP4101" s="21">
        <v>0.23969236124893065</v>
      </c>
      <c r="DQ4101" s="21">
        <v>0.272570392689226</v>
      </c>
      <c r="DR4101" s="21">
        <v>0.33601040580702718</v>
      </c>
      <c r="DT4101" s="72">
        <f t="shared" si="52"/>
        <v>0.23969236124893065</v>
      </c>
      <c r="DU4101" s="72">
        <f t="shared" si="53"/>
        <v>0.272570392689226</v>
      </c>
      <c r="DV4101" s="72">
        <f t="shared" si="54"/>
        <v>0.33601040580702718</v>
      </c>
    </row>
    <row r="4102" spans="1:126" hidden="1" x14ac:dyDescent="0.25">
      <c r="A4102" s="1" t="s">
        <v>480</v>
      </c>
      <c r="B4102" s="1" t="s">
        <v>392</v>
      </c>
      <c r="C4102" s="61" t="s">
        <v>380</v>
      </c>
      <c r="D4102" s="85">
        <v>2020</v>
      </c>
      <c r="E4102" s="3">
        <v>44125</v>
      </c>
      <c r="AK4102" s="1"/>
      <c r="AL4102" s="1"/>
      <c r="CB4102" s="4"/>
      <c r="DP4102" s="21">
        <v>0.23206060619403751</v>
      </c>
      <c r="DQ4102" s="21">
        <v>0.26658840888020668</v>
      </c>
      <c r="DR4102" s="21">
        <v>0.33478558051246937</v>
      </c>
      <c r="DT4102" s="72">
        <f t="shared" si="52"/>
        <v>0.23206060619403751</v>
      </c>
      <c r="DU4102" s="72">
        <f t="shared" si="53"/>
        <v>0.26658840888020668</v>
      </c>
      <c r="DV4102" s="72">
        <f t="shared" si="54"/>
        <v>0.33478558051246937</v>
      </c>
    </row>
    <row r="4103" spans="1:126" hidden="1" x14ac:dyDescent="0.25">
      <c r="A4103" s="1" t="s">
        <v>480</v>
      </c>
      <c r="B4103" s="1" t="s">
        <v>392</v>
      </c>
      <c r="C4103" s="61" t="s">
        <v>380</v>
      </c>
      <c r="D4103" s="85">
        <v>2020</v>
      </c>
      <c r="E4103" s="3">
        <v>44126</v>
      </c>
      <c r="AK4103" s="1"/>
      <c r="AL4103" s="1"/>
      <c r="CB4103" s="4"/>
      <c r="DP4103" s="21">
        <v>0.28819026531722036</v>
      </c>
      <c r="DQ4103" s="21">
        <v>0.2719201770578108</v>
      </c>
      <c r="DR4103" s="21">
        <v>0.33427523663973691</v>
      </c>
      <c r="DT4103" s="72">
        <f t="shared" si="52"/>
        <v>0.28819026531722036</v>
      </c>
      <c r="DU4103" s="72">
        <f t="shared" si="53"/>
        <v>0.2719201770578108</v>
      </c>
      <c r="DV4103" s="72">
        <f t="shared" si="54"/>
        <v>0.33427523663973691</v>
      </c>
    </row>
    <row r="4104" spans="1:126" hidden="1" x14ac:dyDescent="0.25">
      <c r="A4104" s="1" t="s">
        <v>480</v>
      </c>
      <c r="B4104" s="1" t="s">
        <v>392</v>
      </c>
      <c r="C4104" s="61" t="s">
        <v>380</v>
      </c>
      <c r="D4104" s="85">
        <v>2020</v>
      </c>
      <c r="E4104" s="3">
        <v>44127</v>
      </c>
      <c r="AK4104" s="1"/>
      <c r="AL4104" s="1"/>
      <c r="CB4104" s="4"/>
      <c r="DP4104" s="21">
        <v>0.27421828298595435</v>
      </c>
      <c r="DQ4104" s="21">
        <v>0.2712699614263957</v>
      </c>
      <c r="DR4104" s="21">
        <v>0.33417316786519047</v>
      </c>
      <c r="DT4104" s="72">
        <f t="shared" si="52"/>
        <v>0.27421828298595435</v>
      </c>
      <c r="DU4104" s="72">
        <f t="shared" si="53"/>
        <v>0.2712699614263957</v>
      </c>
      <c r="DV4104" s="72">
        <f t="shared" si="54"/>
        <v>0.33417316786519047</v>
      </c>
    </row>
    <row r="4105" spans="1:126" hidden="1" x14ac:dyDescent="0.25">
      <c r="A4105" s="1" t="s">
        <v>480</v>
      </c>
      <c r="B4105" s="1" t="s">
        <v>392</v>
      </c>
      <c r="C4105" s="61" t="s">
        <v>380</v>
      </c>
      <c r="D4105" s="85">
        <v>2020</v>
      </c>
      <c r="E4105" s="3">
        <v>44128</v>
      </c>
      <c r="AK4105" s="1"/>
      <c r="AL4105" s="1"/>
      <c r="CB4105" s="4"/>
      <c r="DP4105" s="21">
        <v>0.26222848499926243</v>
      </c>
      <c r="DQ4105" s="21">
        <v>0.27061974579498055</v>
      </c>
      <c r="DR4105" s="21">
        <v>0.33254006747244669</v>
      </c>
      <c r="DT4105" s="72">
        <f t="shared" si="52"/>
        <v>0.26222848499926243</v>
      </c>
      <c r="DU4105" s="72">
        <f t="shared" si="53"/>
        <v>0.27061974579498055</v>
      </c>
      <c r="DV4105" s="72">
        <f t="shared" si="54"/>
        <v>0.33254006747244669</v>
      </c>
    </row>
    <row r="4106" spans="1:126" hidden="1" x14ac:dyDescent="0.25">
      <c r="A4106" s="1" t="s">
        <v>480</v>
      </c>
      <c r="B4106" s="1" t="s">
        <v>392</v>
      </c>
      <c r="C4106" s="61" t="s">
        <v>380</v>
      </c>
      <c r="D4106" s="85">
        <v>2020</v>
      </c>
      <c r="E4106" s="3">
        <v>44129</v>
      </c>
      <c r="AK4106" s="1"/>
      <c r="AL4106" s="1"/>
      <c r="CB4106" s="4"/>
      <c r="DP4106" s="21">
        <v>0.24898169206235279</v>
      </c>
      <c r="DQ4106" s="21">
        <v>0.2654180207436595</v>
      </c>
      <c r="DR4106" s="21">
        <v>0.33243799869790025</v>
      </c>
      <c r="DT4106" s="72">
        <f t="shared" si="52"/>
        <v>0.24898169206235279</v>
      </c>
      <c r="DU4106" s="72">
        <f t="shared" si="53"/>
        <v>0.2654180207436595</v>
      </c>
      <c r="DV4106" s="72">
        <f t="shared" si="54"/>
        <v>0.33243799869790025</v>
      </c>
    </row>
    <row r="4107" spans="1:126" hidden="1" x14ac:dyDescent="0.25">
      <c r="A4107" s="1" t="s">
        <v>480</v>
      </c>
      <c r="B4107" s="1" t="s">
        <v>392</v>
      </c>
      <c r="C4107" s="61" t="s">
        <v>380</v>
      </c>
      <c r="D4107" s="85">
        <v>2020</v>
      </c>
      <c r="E4107" s="3">
        <v>44130</v>
      </c>
      <c r="AK4107" s="1"/>
      <c r="AL4107" s="1"/>
      <c r="CB4107" s="4"/>
      <c r="DP4107" s="21">
        <v>0.24830484862762012</v>
      </c>
      <c r="DQ4107" s="21">
        <v>0.2667184520064898</v>
      </c>
      <c r="DR4107" s="21">
        <v>0.33294834257063266</v>
      </c>
      <c r="DT4107" s="72">
        <f t="shared" si="52"/>
        <v>0.24830484862762012</v>
      </c>
      <c r="DU4107" s="72">
        <f t="shared" si="53"/>
        <v>0.2667184520064898</v>
      </c>
      <c r="DV4107" s="72">
        <f t="shared" si="54"/>
        <v>0.33294834257063266</v>
      </c>
    </row>
    <row r="4108" spans="1:126" hidden="1" x14ac:dyDescent="0.25">
      <c r="A4108" s="1" t="s">
        <v>480</v>
      </c>
      <c r="B4108" s="1" t="s">
        <v>392</v>
      </c>
      <c r="C4108" s="61" t="s">
        <v>380</v>
      </c>
      <c r="D4108" s="85">
        <v>2020</v>
      </c>
      <c r="E4108" s="3">
        <v>44131</v>
      </c>
      <c r="AK4108" s="1"/>
      <c r="AL4108" s="1"/>
      <c r="CB4108" s="4"/>
      <c r="DP4108" s="21">
        <v>0.25038372489144173</v>
      </c>
      <c r="DQ4108" s="21">
        <v>0.26528797761737644</v>
      </c>
      <c r="DR4108" s="21">
        <v>0.33162144850152836</v>
      </c>
      <c r="DT4108" s="72">
        <f t="shared" si="52"/>
        <v>0.25038372489144173</v>
      </c>
      <c r="DU4108" s="72">
        <f t="shared" si="53"/>
        <v>0.26528797761737644</v>
      </c>
      <c r="DV4108" s="72">
        <f t="shared" si="54"/>
        <v>0.33162144850152836</v>
      </c>
    </row>
    <row r="4109" spans="1:126" hidden="1" x14ac:dyDescent="0.25">
      <c r="A4109" s="1" t="s">
        <v>480</v>
      </c>
      <c r="B4109" s="1" t="s">
        <v>392</v>
      </c>
      <c r="C4109" s="61" t="s">
        <v>380</v>
      </c>
      <c r="D4109" s="85">
        <v>2020</v>
      </c>
      <c r="E4109" s="3">
        <v>44132</v>
      </c>
      <c r="AK4109" s="1"/>
      <c r="AL4109" s="1"/>
      <c r="CB4109" s="4"/>
      <c r="DP4109" s="21">
        <v>0.24472724761546211</v>
      </c>
      <c r="DQ4109" s="21">
        <v>0.26281715821799889</v>
      </c>
      <c r="DR4109" s="21">
        <v>0.32958007301059861</v>
      </c>
      <c r="DT4109" s="72">
        <f t="shared" si="52"/>
        <v>0.24472724761546211</v>
      </c>
      <c r="DU4109" s="72">
        <f t="shared" si="53"/>
        <v>0.26281715821799889</v>
      </c>
      <c r="DV4109" s="72">
        <f t="shared" si="54"/>
        <v>0.32958007301059861</v>
      </c>
    </row>
    <row r="4110" spans="1:126" hidden="1" x14ac:dyDescent="0.25">
      <c r="A4110" s="1" t="s">
        <v>480</v>
      </c>
      <c r="B4110" s="1" t="s">
        <v>392</v>
      </c>
      <c r="C4110" s="61" t="s">
        <v>380</v>
      </c>
      <c r="D4110" s="85">
        <v>2020</v>
      </c>
      <c r="E4110" s="3">
        <v>44133</v>
      </c>
      <c r="AK4110" s="1"/>
      <c r="AL4110" s="1"/>
      <c r="CB4110" s="4"/>
      <c r="DP4110" s="21">
        <v>0.24395371226148196</v>
      </c>
      <c r="DQ4110" s="21">
        <v>0.26294720134428196</v>
      </c>
      <c r="DR4110" s="21">
        <v>0.3290697291378662</v>
      </c>
      <c r="DT4110" s="72">
        <f t="shared" si="52"/>
        <v>0.24395371226148196</v>
      </c>
      <c r="DU4110" s="72">
        <f t="shared" si="53"/>
        <v>0.26294720134428196</v>
      </c>
      <c r="DV4110" s="72">
        <f t="shared" si="54"/>
        <v>0.3290697291378662</v>
      </c>
    </row>
    <row r="4111" spans="1:126" hidden="1" x14ac:dyDescent="0.25">
      <c r="A4111" s="1" t="s">
        <v>480</v>
      </c>
      <c r="B4111" s="1" t="s">
        <v>392</v>
      </c>
      <c r="C4111" s="61" t="s">
        <v>380</v>
      </c>
      <c r="D4111" s="85">
        <v>2020</v>
      </c>
      <c r="E4111" s="3">
        <v>44134</v>
      </c>
      <c r="AK4111" s="1"/>
      <c r="AL4111" s="1"/>
      <c r="CB4111" s="4"/>
      <c r="DP4111" s="21">
        <v>0.23708858599490834</v>
      </c>
      <c r="DQ4111" s="21">
        <v>0.25800556254552687</v>
      </c>
      <c r="DR4111" s="21">
        <v>0.32457870305782094</v>
      </c>
      <c r="DT4111" s="72">
        <f t="shared" ref="DT4111:DT4131" si="55">DP4111</f>
        <v>0.23708858599490834</v>
      </c>
      <c r="DU4111" s="72">
        <f t="shared" ref="DU4111:DU4131" si="56">DQ4111</f>
        <v>0.25800556254552687</v>
      </c>
      <c r="DV4111" s="72">
        <f t="shared" ref="DV4111:DV4131" si="57">DR4111</f>
        <v>0.32457870305782094</v>
      </c>
    </row>
    <row r="4112" spans="1:126" hidden="1" x14ac:dyDescent="0.25">
      <c r="A4112" s="1" t="s">
        <v>480</v>
      </c>
      <c r="B4112" s="1" t="s">
        <v>392</v>
      </c>
      <c r="C4112" s="61" t="s">
        <v>380</v>
      </c>
      <c r="D4112" s="85">
        <v>2020</v>
      </c>
      <c r="E4112" s="3">
        <v>44135</v>
      </c>
      <c r="AK4112" s="1"/>
      <c r="AL4112" s="1"/>
      <c r="CB4112" s="4"/>
      <c r="DP4112" s="21">
        <v>0.22838631326263195</v>
      </c>
      <c r="DQ4112" s="21">
        <v>0.2500729318422622</v>
      </c>
      <c r="DR4112" s="21">
        <v>0.32253732756689119</v>
      </c>
      <c r="DT4112" s="72">
        <f t="shared" si="55"/>
        <v>0.22838631326263195</v>
      </c>
      <c r="DU4112" s="72">
        <f t="shared" si="56"/>
        <v>0.2500729318422622</v>
      </c>
      <c r="DV4112" s="72">
        <f t="shared" si="57"/>
        <v>0.32253732756689119</v>
      </c>
    </row>
    <row r="4113" spans="1:126" hidden="1" x14ac:dyDescent="0.25">
      <c r="A4113" s="1" t="s">
        <v>480</v>
      </c>
      <c r="B4113" s="1" t="s">
        <v>392</v>
      </c>
      <c r="C4113" s="61" t="s">
        <v>380</v>
      </c>
      <c r="D4113" s="85">
        <v>2020</v>
      </c>
      <c r="E4113" s="3">
        <v>44136</v>
      </c>
      <c r="AK4113" s="1"/>
      <c r="AL4113" s="1"/>
      <c r="CB4113" s="4"/>
      <c r="DP4113" s="21">
        <v>0.22190795467304841</v>
      </c>
      <c r="DQ4113" s="21">
        <v>0.24409094803324294</v>
      </c>
      <c r="DR4113" s="21">
        <v>0.32090422717414746</v>
      </c>
      <c r="DT4113" s="72">
        <f t="shared" si="55"/>
        <v>0.22190795467304841</v>
      </c>
      <c r="DU4113" s="72">
        <f t="shared" si="56"/>
        <v>0.24409094803324294</v>
      </c>
      <c r="DV4113" s="72">
        <f t="shared" si="57"/>
        <v>0.32090422717414746</v>
      </c>
    </row>
    <row r="4114" spans="1:126" hidden="1" x14ac:dyDescent="0.25">
      <c r="A4114" s="1" t="s">
        <v>480</v>
      </c>
      <c r="B4114" s="1" t="s">
        <v>392</v>
      </c>
      <c r="C4114" s="61" t="s">
        <v>380</v>
      </c>
      <c r="D4114" s="85">
        <v>2020</v>
      </c>
      <c r="E4114" s="3">
        <v>44137</v>
      </c>
      <c r="AK4114" s="1"/>
      <c r="AL4114" s="1"/>
      <c r="CB4114" s="4"/>
      <c r="DP4114" s="21">
        <v>0.29138109865238837</v>
      </c>
      <c r="DQ4114" s="21">
        <v>0.24968280246341312</v>
      </c>
      <c r="DR4114" s="21">
        <v>0.32080215839960102</v>
      </c>
      <c r="DT4114" s="72">
        <f t="shared" si="55"/>
        <v>0.29138109865238837</v>
      </c>
      <c r="DU4114" s="72">
        <f t="shared" si="56"/>
        <v>0.24968280246341312</v>
      </c>
      <c r="DV4114" s="72">
        <f t="shared" si="57"/>
        <v>0.32080215839960102</v>
      </c>
    </row>
    <row r="4115" spans="1:126" hidden="1" x14ac:dyDescent="0.25">
      <c r="A4115" s="1" t="s">
        <v>480</v>
      </c>
      <c r="B4115" s="1" t="s">
        <v>392</v>
      </c>
      <c r="C4115" s="61" t="s">
        <v>380</v>
      </c>
      <c r="D4115" s="85">
        <v>2020</v>
      </c>
      <c r="E4115" s="3">
        <v>44138</v>
      </c>
      <c r="AK4115" s="1"/>
      <c r="AL4115" s="1"/>
      <c r="CB4115" s="4"/>
      <c r="DP4115" s="21">
        <v>0.28176025268726057</v>
      </c>
      <c r="DQ4115" s="21">
        <v>0.25215362186279061</v>
      </c>
      <c r="DR4115" s="21">
        <v>0.32008767697777557</v>
      </c>
      <c r="DT4115" s="72">
        <f t="shared" si="55"/>
        <v>0.28176025268726057</v>
      </c>
      <c r="DU4115" s="72">
        <f t="shared" si="56"/>
        <v>0.25215362186279061</v>
      </c>
      <c r="DV4115" s="72">
        <f t="shared" si="57"/>
        <v>0.32008767697777557</v>
      </c>
    </row>
    <row r="4116" spans="1:126" hidden="1" x14ac:dyDescent="0.25">
      <c r="A4116" s="1" t="s">
        <v>480</v>
      </c>
      <c r="B4116" s="1" t="s">
        <v>392</v>
      </c>
      <c r="C4116" s="61" t="s">
        <v>380</v>
      </c>
      <c r="D4116" s="85">
        <v>2020</v>
      </c>
      <c r="E4116" s="3">
        <v>44139</v>
      </c>
      <c r="AK4116" s="1"/>
      <c r="AL4116" s="1"/>
      <c r="CB4116" s="4"/>
      <c r="DP4116" s="21">
        <v>0.26377555570722266</v>
      </c>
      <c r="DQ4116" s="21">
        <v>0.25124331997880944</v>
      </c>
      <c r="DR4116" s="21">
        <v>0.31784216393775294</v>
      </c>
      <c r="DT4116" s="72">
        <f t="shared" si="55"/>
        <v>0.26377555570722266</v>
      </c>
      <c r="DU4116" s="72">
        <f t="shared" si="56"/>
        <v>0.25124331997880944</v>
      </c>
      <c r="DV4116" s="72">
        <f t="shared" si="57"/>
        <v>0.31784216393775294</v>
      </c>
    </row>
    <row r="4117" spans="1:126" hidden="1" x14ac:dyDescent="0.25">
      <c r="A4117" s="1" t="s">
        <v>480</v>
      </c>
      <c r="B4117" s="1" t="s">
        <v>392</v>
      </c>
      <c r="C4117" s="61" t="s">
        <v>380</v>
      </c>
      <c r="D4117" s="85">
        <v>2020</v>
      </c>
      <c r="E4117" s="3">
        <v>44140</v>
      </c>
      <c r="AK4117" s="1"/>
      <c r="AL4117" s="1"/>
      <c r="CB4117" s="4"/>
      <c r="DP4117" s="21">
        <v>0.2492717678200953</v>
      </c>
      <c r="DQ4117" s="21">
        <v>0.24890254370571496</v>
      </c>
      <c r="DR4117" s="21">
        <v>0.31559665089773026</v>
      </c>
      <c r="DT4117" s="72">
        <f t="shared" si="55"/>
        <v>0.2492717678200953</v>
      </c>
      <c r="DU4117" s="72">
        <f t="shared" si="56"/>
        <v>0.24890254370571496</v>
      </c>
      <c r="DV4117" s="72">
        <f t="shared" si="57"/>
        <v>0.31559665089773026</v>
      </c>
    </row>
    <row r="4118" spans="1:126" hidden="1" x14ac:dyDescent="0.25">
      <c r="A4118" s="1" t="s">
        <v>480</v>
      </c>
      <c r="B4118" s="1" t="s">
        <v>392</v>
      </c>
      <c r="C4118" s="61" t="s">
        <v>380</v>
      </c>
      <c r="D4118" s="85">
        <v>2020</v>
      </c>
      <c r="E4118" s="3">
        <v>44141</v>
      </c>
      <c r="AK4118" s="1"/>
      <c r="AL4118" s="1"/>
      <c r="CB4118" s="4"/>
      <c r="DP4118" s="21">
        <v>0.2452590531713234</v>
      </c>
      <c r="DQ4118" s="21">
        <v>0.25033301809482827</v>
      </c>
      <c r="DR4118" s="21">
        <v>0.3164132010941022</v>
      </c>
      <c r="DT4118" s="72">
        <f t="shared" si="55"/>
        <v>0.2452590531713234</v>
      </c>
      <c r="DU4118" s="72">
        <f t="shared" si="56"/>
        <v>0.25033301809482827</v>
      </c>
      <c r="DV4118" s="72">
        <f t="shared" si="57"/>
        <v>0.3164132010941022</v>
      </c>
    </row>
    <row r="4119" spans="1:126" hidden="1" x14ac:dyDescent="0.25">
      <c r="A4119" s="1" t="s">
        <v>480</v>
      </c>
      <c r="B4119" s="1" t="s">
        <v>392</v>
      </c>
      <c r="C4119" s="61" t="s">
        <v>380</v>
      </c>
      <c r="D4119" s="85">
        <v>2020</v>
      </c>
      <c r="E4119" s="3">
        <v>44142</v>
      </c>
      <c r="AK4119" s="1"/>
      <c r="AL4119" s="1"/>
      <c r="CB4119" s="4"/>
      <c r="DP4119" s="21">
        <v>0.25062545468956049</v>
      </c>
      <c r="DQ4119" s="21">
        <v>0.249032586831998</v>
      </c>
      <c r="DR4119" s="21">
        <v>0.31488216947590486</v>
      </c>
      <c r="DT4119" s="72">
        <f t="shared" si="55"/>
        <v>0.25062545468956049</v>
      </c>
      <c r="DU4119" s="72">
        <f t="shared" si="56"/>
        <v>0.249032586831998</v>
      </c>
      <c r="DV4119" s="72">
        <f t="shared" si="57"/>
        <v>0.31488216947590486</v>
      </c>
    </row>
    <row r="4120" spans="1:126" hidden="1" x14ac:dyDescent="0.25">
      <c r="A4120" s="1" t="s">
        <v>480</v>
      </c>
      <c r="B4120" s="1" t="s">
        <v>392</v>
      </c>
      <c r="C4120" s="61" t="s">
        <v>380</v>
      </c>
      <c r="D4120" s="85">
        <v>2020</v>
      </c>
      <c r="E4120" s="3">
        <v>44143</v>
      </c>
      <c r="AK4120" s="1"/>
      <c r="AL4120" s="1"/>
      <c r="CB4120" s="4"/>
      <c r="DP4120" s="21">
        <v>0.35964559364113435</v>
      </c>
      <c r="DQ4120" s="21">
        <v>0.30820220929077558</v>
      </c>
      <c r="DR4120" s="21">
        <v>0.32866145403968028</v>
      </c>
      <c r="DT4120" s="72">
        <f t="shared" si="55"/>
        <v>0.35964559364113435</v>
      </c>
      <c r="DU4120" s="72">
        <f t="shared" si="56"/>
        <v>0.30820220929077558</v>
      </c>
      <c r="DV4120" s="72">
        <f t="shared" si="57"/>
        <v>0.32866145403968028</v>
      </c>
    </row>
    <row r="4121" spans="1:126" hidden="1" x14ac:dyDescent="0.25">
      <c r="A4121" s="1" t="s">
        <v>480</v>
      </c>
      <c r="B4121" s="1" t="s">
        <v>392</v>
      </c>
      <c r="C4121" s="61" t="s">
        <v>380</v>
      </c>
      <c r="D4121" s="85">
        <v>2020</v>
      </c>
      <c r="E4121" s="3">
        <v>44144</v>
      </c>
      <c r="AK4121" s="1"/>
      <c r="AL4121" s="1"/>
      <c r="CB4121" s="4"/>
      <c r="DP4121" s="21">
        <v>0.34074232342824506</v>
      </c>
      <c r="DQ4121" s="21">
        <v>0.30508117425998288</v>
      </c>
      <c r="DR4121" s="21">
        <v>0.32182284614506579</v>
      </c>
      <c r="DT4121" s="72">
        <f t="shared" si="55"/>
        <v>0.34074232342824506</v>
      </c>
      <c r="DU4121" s="72">
        <f t="shared" si="56"/>
        <v>0.30508117425998288</v>
      </c>
      <c r="DV4121" s="72">
        <f t="shared" si="57"/>
        <v>0.32182284614506579</v>
      </c>
    </row>
    <row r="4122" spans="1:126" hidden="1" x14ac:dyDescent="0.25">
      <c r="A4122" s="1" t="s">
        <v>480</v>
      </c>
      <c r="B4122" s="1" t="s">
        <v>392</v>
      </c>
      <c r="C4122" s="61" t="s">
        <v>380</v>
      </c>
      <c r="D4122" s="85">
        <v>2020</v>
      </c>
      <c r="E4122" s="3">
        <v>44145</v>
      </c>
      <c r="AK4122" s="1"/>
      <c r="AL4122" s="1"/>
      <c r="CB4122" s="4"/>
      <c r="DP4122" s="21">
        <v>0.32386958351955364</v>
      </c>
      <c r="DQ4122" s="21">
        <v>0.30170005297662422</v>
      </c>
      <c r="DR4122" s="21">
        <v>0.32039388330141511</v>
      </c>
      <c r="DT4122" s="72">
        <f t="shared" si="55"/>
        <v>0.32386958351955364</v>
      </c>
      <c r="DU4122" s="72">
        <f t="shared" si="56"/>
        <v>0.30170005297662422</v>
      </c>
      <c r="DV4122" s="72">
        <f t="shared" si="57"/>
        <v>0.32039388330141511</v>
      </c>
    </row>
    <row r="4123" spans="1:126" hidden="1" x14ac:dyDescent="0.25">
      <c r="A4123" s="1" t="s">
        <v>480</v>
      </c>
      <c r="B4123" s="1" t="s">
        <v>392</v>
      </c>
      <c r="C4123" s="61" t="s">
        <v>380</v>
      </c>
      <c r="D4123" s="85">
        <v>2020</v>
      </c>
      <c r="E4123" s="3">
        <v>44146</v>
      </c>
      <c r="AK4123" s="1"/>
      <c r="AL4123" s="1"/>
      <c r="CB4123" s="4"/>
      <c r="DP4123" s="21">
        <v>0.30922075775355501</v>
      </c>
      <c r="DQ4123" s="21">
        <v>0.29831893169326545</v>
      </c>
      <c r="DR4123" s="21">
        <v>0.31927112678140374</v>
      </c>
      <c r="DT4123" s="72">
        <f t="shared" si="55"/>
        <v>0.30922075775355501</v>
      </c>
      <c r="DU4123" s="72">
        <f t="shared" si="56"/>
        <v>0.29831893169326545</v>
      </c>
      <c r="DV4123" s="72">
        <f t="shared" si="57"/>
        <v>0.31927112678140374</v>
      </c>
    </row>
    <row r="4124" spans="1:126" hidden="1" x14ac:dyDescent="0.25">
      <c r="A4124" s="1" t="s">
        <v>480</v>
      </c>
      <c r="B4124" s="1" t="s">
        <v>392</v>
      </c>
      <c r="C4124" s="61" t="s">
        <v>380</v>
      </c>
      <c r="D4124" s="85">
        <v>2020</v>
      </c>
      <c r="E4124" s="3">
        <v>44147</v>
      </c>
      <c r="AK4124" s="1"/>
      <c r="AL4124" s="1"/>
      <c r="CB4124" s="4"/>
      <c r="DP4124" s="21">
        <v>0.2929281693603486</v>
      </c>
      <c r="DQ4124" s="21">
        <v>0.29272707726309533</v>
      </c>
      <c r="DR4124" s="21">
        <v>0.31927112678140368</v>
      </c>
      <c r="DT4124" s="72">
        <f t="shared" si="55"/>
        <v>0.2929281693603486</v>
      </c>
      <c r="DU4124" s="72">
        <f t="shared" si="56"/>
        <v>0.29272707726309533</v>
      </c>
      <c r="DV4124" s="72">
        <f t="shared" si="57"/>
        <v>0.31927112678140368</v>
      </c>
    </row>
    <row r="4125" spans="1:126" hidden="1" x14ac:dyDescent="0.25">
      <c r="A4125" s="1" t="s">
        <v>480</v>
      </c>
      <c r="B4125" s="1" t="s">
        <v>392</v>
      </c>
      <c r="C4125" s="61" t="s">
        <v>380</v>
      </c>
      <c r="D4125" s="85">
        <v>2020</v>
      </c>
      <c r="E4125" s="3">
        <v>44148</v>
      </c>
      <c r="AK4125" s="1"/>
      <c r="AL4125" s="1"/>
      <c r="CB4125" s="4"/>
      <c r="DP4125" s="21">
        <v>0.27794092187698366</v>
      </c>
      <c r="DQ4125" s="21">
        <v>0.28609487782266085</v>
      </c>
      <c r="DR4125" s="21">
        <v>0.31804630148684587</v>
      </c>
      <c r="DT4125" s="72">
        <f t="shared" si="55"/>
        <v>0.27794092187698366</v>
      </c>
      <c r="DU4125" s="72">
        <f t="shared" si="56"/>
        <v>0.28609487782266085</v>
      </c>
      <c r="DV4125" s="72">
        <f t="shared" si="57"/>
        <v>0.31804630148684587</v>
      </c>
    </row>
    <row r="4126" spans="1:126" hidden="1" x14ac:dyDescent="0.25">
      <c r="A4126" s="1" t="s">
        <v>480</v>
      </c>
      <c r="B4126" s="1" t="s">
        <v>392</v>
      </c>
      <c r="C4126" s="61" t="s">
        <v>380</v>
      </c>
      <c r="D4126" s="85">
        <v>2020</v>
      </c>
      <c r="E4126" s="3">
        <v>44149</v>
      </c>
      <c r="AK4126" s="1"/>
      <c r="AL4126" s="1"/>
      <c r="CB4126" s="4"/>
      <c r="DP4126" s="21">
        <v>0.25995622489694581</v>
      </c>
      <c r="DQ4126" s="21">
        <v>0.27504121208860349</v>
      </c>
      <c r="DR4126" s="21">
        <v>0.31620906354500911</v>
      </c>
      <c r="DT4126" s="72">
        <f t="shared" si="55"/>
        <v>0.25995622489694581</v>
      </c>
      <c r="DU4126" s="72">
        <f t="shared" si="56"/>
        <v>0.27504121208860349</v>
      </c>
      <c r="DV4126" s="72">
        <f t="shared" si="57"/>
        <v>0.31620906354500911</v>
      </c>
    </row>
    <row r="4127" spans="1:126" hidden="1" x14ac:dyDescent="0.25">
      <c r="A4127" s="1" t="s">
        <v>480</v>
      </c>
      <c r="B4127" s="1" t="s">
        <v>392</v>
      </c>
      <c r="C4127" s="61" t="s">
        <v>380</v>
      </c>
      <c r="D4127" s="85">
        <v>2020</v>
      </c>
      <c r="E4127" s="3">
        <v>44150</v>
      </c>
      <c r="AK4127" s="1"/>
      <c r="AL4127" s="1"/>
      <c r="CB4127" s="4"/>
      <c r="DP4127" s="21">
        <v>0.24477559357508585</v>
      </c>
      <c r="DQ4127" s="21">
        <v>0.26450771885967828</v>
      </c>
      <c r="DR4127" s="21">
        <v>0.31345320663225407</v>
      </c>
      <c r="DT4127" s="72">
        <f t="shared" si="55"/>
        <v>0.24477559357508585</v>
      </c>
      <c r="DU4127" s="72">
        <f t="shared" si="56"/>
        <v>0.26450771885967828</v>
      </c>
      <c r="DV4127" s="72">
        <f t="shared" si="57"/>
        <v>0.31345320663225407</v>
      </c>
    </row>
    <row r="4128" spans="1:126" hidden="1" x14ac:dyDescent="0.25">
      <c r="A4128" s="1" t="s">
        <v>480</v>
      </c>
      <c r="B4128" s="1" t="s">
        <v>392</v>
      </c>
      <c r="C4128" s="61" t="s">
        <v>380</v>
      </c>
      <c r="D4128" s="85">
        <v>2020</v>
      </c>
      <c r="E4128" s="3">
        <v>44151</v>
      </c>
      <c r="AK4128" s="1"/>
      <c r="AL4128" s="1"/>
      <c r="CB4128" s="4"/>
      <c r="DP4128" s="21">
        <v>0.2344779041752254</v>
      </c>
      <c r="DQ4128" s="21">
        <v>0.25514461376730024</v>
      </c>
      <c r="DR4128" s="21">
        <v>0.31314700030861464</v>
      </c>
      <c r="DT4128" s="72">
        <f t="shared" si="55"/>
        <v>0.2344779041752254</v>
      </c>
      <c r="DU4128" s="72">
        <f t="shared" si="56"/>
        <v>0.25514461376730024</v>
      </c>
      <c r="DV4128" s="72">
        <f t="shared" si="57"/>
        <v>0.31314700030861464</v>
      </c>
    </row>
    <row r="4129" spans="1:126" hidden="1" x14ac:dyDescent="0.25">
      <c r="A4129" s="1" t="s">
        <v>480</v>
      </c>
      <c r="B4129" s="1" t="s">
        <v>392</v>
      </c>
      <c r="C4129" s="61" t="s">
        <v>380</v>
      </c>
      <c r="D4129" s="85">
        <v>2020</v>
      </c>
      <c r="E4129" s="3">
        <v>44152</v>
      </c>
      <c r="AK4129" s="1"/>
      <c r="AL4129" s="1"/>
      <c r="CB4129" s="4"/>
      <c r="DP4129" s="21">
        <v>0.22635578295843412</v>
      </c>
      <c r="DQ4129" s="21">
        <v>0.24643172430633742</v>
      </c>
      <c r="DR4129" s="21">
        <v>0.30926838687584823</v>
      </c>
      <c r="DT4129" s="72">
        <f t="shared" si="55"/>
        <v>0.22635578295843412</v>
      </c>
      <c r="DU4129" s="72">
        <f t="shared" si="56"/>
        <v>0.24643172430633742</v>
      </c>
      <c r="DV4129" s="72">
        <f t="shared" si="57"/>
        <v>0.30926838687584823</v>
      </c>
    </row>
    <row r="4130" spans="1:126" hidden="1" x14ac:dyDescent="0.25">
      <c r="A4130" s="1" t="s">
        <v>480</v>
      </c>
      <c r="B4130" s="1" t="s">
        <v>392</v>
      </c>
      <c r="C4130" s="61" t="s">
        <v>380</v>
      </c>
      <c r="D4130" s="85">
        <v>2020</v>
      </c>
      <c r="E4130" s="3">
        <v>44153</v>
      </c>
      <c r="AK4130" s="1"/>
      <c r="AL4130" s="1"/>
      <c r="CB4130" s="4"/>
      <c r="DP4130" s="21">
        <v>0.26251856075700497</v>
      </c>
      <c r="DQ4130" s="21">
        <v>0.24786219869545073</v>
      </c>
      <c r="DR4130" s="21">
        <v>0.30926838687584823</v>
      </c>
      <c r="DT4130" s="72">
        <f t="shared" si="55"/>
        <v>0.26251856075700497</v>
      </c>
      <c r="DU4130" s="72">
        <f t="shared" si="56"/>
        <v>0.24786219869545073</v>
      </c>
      <c r="DV4130" s="72">
        <f t="shared" si="57"/>
        <v>0.30926838687584823</v>
      </c>
    </row>
    <row r="4131" spans="1:126" hidden="1" x14ac:dyDescent="0.25">
      <c r="A4131" s="1" t="s">
        <v>480</v>
      </c>
      <c r="B4131" s="1" t="s">
        <v>392</v>
      </c>
      <c r="C4131" s="61" t="s">
        <v>380</v>
      </c>
      <c r="D4131" s="85">
        <v>2020</v>
      </c>
      <c r="E4131" s="3">
        <v>44154</v>
      </c>
      <c r="AK4131" s="1"/>
      <c r="AL4131" s="1"/>
      <c r="CB4131" s="4"/>
      <c r="DP4131" s="21">
        <v>0.25546005065193633</v>
      </c>
      <c r="DQ4131" s="21">
        <v>0.24760211244288466</v>
      </c>
      <c r="DR4131" s="21">
        <v>0.30855390545402284</v>
      </c>
      <c r="DT4131" s="72">
        <f t="shared" si="55"/>
        <v>0.25546005065193633</v>
      </c>
      <c r="DU4131" s="72">
        <f t="shared" si="56"/>
        <v>0.24760211244288466</v>
      </c>
      <c r="DV4131" s="72">
        <f t="shared" si="57"/>
        <v>0.30855390545402284</v>
      </c>
    </row>
    <row r="4132" spans="1:126" hidden="1" x14ac:dyDescent="0.25">
      <c r="A4132" s="1" t="s">
        <v>480</v>
      </c>
      <c r="B4132" s="1" t="s">
        <v>424</v>
      </c>
      <c r="C4132" t="s">
        <v>453</v>
      </c>
      <c r="D4132" s="84">
        <f>YEAR(E4132)</f>
        <v>2020</v>
      </c>
      <c r="E4132" s="3">
        <v>44131</v>
      </c>
      <c r="AJ4132" s="14"/>
      <c r="AK4132" s="4">
        <v>27.782264665771766</v>
      </c>
      <c r="AL4132" s="119">
        <f t="shared" ref="AL4132:AL4135" si="58">AK4132/100</f>
        <v>0.27782264665771766</v>
      </c>
      <c r="AM4132" s="4">
        <v>1.2474824941350895</v>
      </c>
      <c r="AN4132" s="4">
        <v>1.2474824941350895</v>
      </c>
      <c r="AO4132" s="15">
        <v>4.4902116841180686E-2</v>
      </c>
      <c r="AX4132"/>
      <c r="CB4132" s="4"/>
      <c r="DP4132" s="72"/>
      <c r="DQ4132" s="72"/>
      <c r="DR4132" s="72"/>
    </row>
    <row r="4133" spans="1:126" hidden="1" x14ac:dyDescent="0.25">
      <c r="A4133" s="1" t="s">
        <v>480</v>
      </c>
      <c r="B4133" s="1" t="s">
        <v>424</v>
      </c>
      <c r="C4133" t="s">
        <v>454</v>
      </c>
      <c r="D4133" s="84">
        <f t="shared" ref="D4133:D4196" si="59">YEAR(E4133)</f>
        <v>2020</v>
      </c>
      <c r="E4133" s="3">
        <v>44131</v>
      </c>
      <c r="AJ4133" s="14"/>
      <c r="AK4133" s="4">
        <v>41.617346922150652</v>
      </c>
      <c r="AL4133" s="119">
        <f t="shared" si="58"/>
        <v>0.4161734692215065</v>
      </c>
      <c r="AM4133" s="4">
        <v>1.9060262388295783</v>
      </c>
      <c r="AN4133" s="4">
        <v>1.9060262388295783</v>
      </c>
      <c r="AO4133" s="15">
        <v>4.5798840622757332E-2</v>
      </c>
      <c r="AX4133"/>
      <c r="CB4133" s="4"/>
      <c r="DP4133" s="72"/>
      <c r="DQ4133" s="72"/>
      <c r="DR4133" s="72"/>
    </row>
    <row r="4134" spans="1:126" hidden="1" x14ac:dyDescent="0.25">
      <c r="A4134" s="1" t="s">
        <v>480</v>
      </c>
      <c r="B4134" s="1" t="s">
        <v>424</v>
      </c>
      <c r="C4134" t="s">
        <v>455</v>
      </c>
      <c r="D4134" s="84">
        <f t="shared" si="59"/>
        <v>2020</v>
      </c>
      <c r="E4134" s="3">
        <v>44131</v>
      </c>
      <c r="AJ4134" s="14"/>
      <c r="AK4134" s="4">
        <v>56.049039100126194</v>
      </c>
      <c r="AL4134" s="119">
        <f t="shared" si="58"/>
        <v>0.56049039100126197</v>
      </c>
      <c r="AM4134" s="4">
        <v>2.4230111584129421</v>
      </c>
      <c r="AN4134" s="4">
        <v>2.4230111584129421</v>
      </c>
      <c r="AO4134" s="15">
        <v>4.3230199791373172E-2</v>
      </c>
      <c r="AX4134"/>
    </row>
    <row r="4135" spans="1:126" hidden="1" x14ac:dyDescent="0.25">
      <c r="A4135" s="1" t="s">
        <v>480</v>
      </c>
      <c r="B4135" s="1" t="s">
        <v>424</v>
      </c>
      <c r="C4135" t="s">
        <v>456</v>
      </c>
      <c r="D4135" s="84">
        <f t="shared" si="59"/>
        <v>2020</v>
      </c>
      <c r="E4135" s="3">
        <v>44131</v>
      </c>
      <c r="AJ4135" s="14"/>
      <c r="AK4135" s="4">
        <v>0</v>
      </c>
      <c r="AL4135" s="119">
        <f t="shared" si="58"/>
        <v>0</v>
      </c>
      <c r="AM4135" s="4">
        <v>0</v>
      </c>
      <c r="AN4135" s="4">
        <v>0</v>
      </c>
      <c r="AO4135" s="15"/>
      <c r="AX4135"/>
    </row>
    <row r="4136" spans="1:126" hidden="1" x14ac:dyDescent="0.25">
      <c r="A4136" s="1" t="s">
        <v>480</v>
      </c>
      <c r="B4136" s="1" t="s">
        <v>424</v>
      </c>
      <c r="C4136" t="s">
        <v>405</v>
      </c>
      <c r="D4136" s="84">
        <f t="shared" si="59"/>
        <v>2020</v>
      </c>
      <c r="E4136" s="3">
        <v>44131</v>
      </c>
      <c r="AJ4136" s="14"/>
      <c r="AK4136" s="14"/>
      <c r="AL4136" s="14"/>
      <c r="AO4136" s="15"/>
      <c r="AX4136"/>
    </row>
    <row r="4137" spans="1:126" hidden="1" x14ac:dyDescent="0.25">
      <c r="A4137" s="1" t="s">
        <v>480</v>
      </c>
      <c r="B4137" s="1" t="s">
        <v>424</v>
      </c>
      <c r="C4137" t="s">
        <v>406</v>
      </c>
      <c r="D4137" s="84">
        <f t="shared" si="59"/>
        <v>2020</v>
      </c>
      <c r="E4137" s="3">
        <v>44131</v>
      </c>
      <c r="AJ4137" s="14"/>
      <c r="AK4137" s="14"/>
      <c r="AL4137" s="14"/>
      <c r="AO4137" s="15"/>
      <c r="AX4137"/>
    </row>
    <row r="4138" spans="1:126" hidden="1" x14ac:dyDescent="0.25">
      <c r="A4138" s="1" t="s">
        <v>480</v>
      </c>
      <c r="B4138" s="1" t="s">
        <v>424</v>
      </c>
      <c r="C4138" t="s">
        <v>407</v>
      </c>
      <c r="D4138" s="84">
        <f t="shared" si="59"/>
        <v>2020</v>
      </c>
      <c r="E4138" s="3">
        <v>44131</v>
      </c>
      <c r="AJ4138" s="14"/>
      <c r="AK4138" s="14"/>
      <c r="AL4138" s="14"/>
      <c r="AO4138" s="15"/>
      <c r="AX4138"/>
    </row>
    <row r="4139" spans="1:126" hidden="1" x14ac:dyDescent="0.25">
      <c r="A4139" s="1" t="s">
        <v>480</v>
      </c>
      <c r="B4139" s="1" t="s">
        <v>424</v>
      </c>
      <c r="C4139" t="s">
        <v>408</v>
      </c>
      <c r="D4139" s="84">
        <f t="shared" si="59"/>
        <v>2020</v>
      </c>
      <c r="E4139" s="3">
        <v>44131</v>
      </c>
      <c r="AJ4139" s="14"/>
      <c r="AK4139" s="14"/>
      <c r="AL4139" s="14"/>
      <c r="AO4139" s="15"/>
      <c r="AX4139"/>
    </row>
    <row r="4140" spans="1:126" hidden="1" x14ac:dyDescent="0.25">
      <c r="A4140" s="1" t="s">
        <v>480</v>
      </c>
      <c r="B4140" s="1" t="s">
        <v>424</v>
      </c>
      <c r="C4140" t="s">
        <v>453</v>
      </c>
      <c r="D4140" s="84">
        <f t="shared" si="59"/>
        <v>2020</v>
      </c>
      <c r="E4140" s="3">
        <v>44153</v>
      </c>
      <c r="AJ4140" s="14"/>
      <c r="AK4140" s="4">
        <v>257.62964972225518</v>
      </c>
      <c r="AL4140" s="119">
        <f t="shared" ref="AL4140:AL4143" si="60">AK4140/100</f>
        <v>2.5762964972225517</v>
      </c>
      <c r="AM4140" s="4">
        <v>6.2755629916877869</v>
      </c>
      <c r="AN4140" s="4">
        <v>6.2755629916877869</v>
      </c>
      <c r="AO4140" s="15">
        <v>2.4358853875915805E-2</v>
      </c>
      <c r="AX4140"/>
    </row>
    <row r="4141" spans="1:126" hidden="1" x14ac:dyDescent="0.25">
      <c r="A4141" s="1" t="s">
        <v>480</v>
      </c>
      <c r="B4141" s="1" t="s">
        <v>424</v>
      </c>
      <c r="C4141" t="s">
        <v>454</v>
      </c>
      <c r="D4141" s="84">
        <f t="shared" si="59"/>
        <v>2020</v>
      </c>
      <c r="E4141" s="3">
        <v>44153</v>
      </c>
      <c r="AJ4141" s="14"/>
      <c r="AK4141" s="4">
        <v>350.42767971324326</v>
      </c>
      <c r="AL4141" s="119">
        <f t="shared" si="60"/>
        <v>3.5042767971324325</v>
      </c>
      <c r="AM4141" s="4">
        <v>8.2937207833646571</v>
      </c>
      <c r="AN4141" s="4">
        <v>8.2937207833646571</v>
      </c>
      <c r="AO4141" s="15">
        <v>2.3667424873946744E-2</v>
      </c>
      <c r="AX4141"/>
    </row>
    <row r="4142" spans="1:126" hidden="1" x14ac:dyDescent="0.25">
      <c r="A4142" s="1" t="s">
        <v>480</v>
      </c>
      <c r="B4142" s="1" t="s">
        <v>424</v>
      </c>
      <c r="C4142" t="s">
        <v>455</v>
      </c>
      <c r="D4142" s="84">
        <f t="shared" si="59"/>
        <v>2020</v>
      </c>
      <c r="E4142" s="3">
        <v>44153</v>
      </c>
      <c r="AJ4142" s="14"/>
      <c r="AK4142" s="4">
        <v>349.55092601045465</v>
      </c>
      <c r="AL4142" s="119">
        <f t="shared" si="60"/>
        <v>3.4955092601045465</v>
      </c>
      <c r="AM4142" s="4">
        <v>7.3077669117886259</v>
      </c>
      <c r="AN4142" s="4">
        <v>7.3077669117886259</v>
      </c>
      <c r="AO4142" s="15">
        <v>2.0906158067422943E-2</v>
      </c>
      <c r="AX4142"/>
    </row>
    <row r="4143" spans="1:126" hidden="1" x14ac:dyDescent="0.25">
      <c r="A4143" s="1" t="s">
        <v>480</v>
      </c>
      <c r="B4143" s="1" t="s">
        <v>424</v>
      </c>
      <c r="C4143" t="s">
        <v>456</v>
      </c>
      <c r="D4143" s="84">
        <f t="shared" si="59"/>
        <v>2020</v>
      </c>
      <c r="E4143" s="3">
        <v>44153</v>
      </c>
      <c r="AJ4143" s="14"/>
      <c r="AK4143" s="4">
        <v>0</v>
      </c>
      <c r="AL4143" s="119">
        <f t="shared" si="60"/>
        <v>0</v>
      </c>
      <c r="AM4143" s="4">
        <v>0</v>
      </c>
      <c r="AN4143" s="4">
        <v>0</v>
      </c>
      <c r="AO4143" s="15"/>
      <c r="AX4143"/>
    </row>
    <row r="4144" spans="1:126" hidden="1" x14ac:dyDescent="0.25">
      <c r="A4144" s="1" t="s">
        <v>480</v>
      </c>
      <c r="B4144" s="1" t="s">
        <v>424</v>
      </c>
      <c r="C4144" t="s">
        <v>405</v>
      </c>
      <c r="D4144" s="84">
        <f t="shared" si="59"/>
        <v>2020</v>
      </c>
      <c r="E4144" s="3">
        <v>44153</v>
      </c>
      <c r="AJ4144" s="14"/>
      <c r="AK4144" s="14"/>
      <c r="AL4144" s="14"/>
      <c r="AO4144" s="15"/>
      <c r="AX4144"/>
    </row>
    <row r="4145" spans="1:50" hidden="1" x14ac:dyDescent="0.25">
      <c r="A4145" s="1" t="s">
        <v>480</v>
      </c>
      <c r="B4145" s="1" t="s">
        <v>424</v>
      </c>
      <c r="C4145" t="s">
        <v>406</v>
      </c>
      <c r="D4145" s="84">
        <f t="shared" si="59"/>
        <v>2020</v>
      </c>
      <c r="E4145" s="3">
        <v>44153</v>
      </c>
      <c r="AJ4145" s="14"/>
      <c r="AK4145" s="14"/>
      <c r="AL4145" s="14"/>
      <c r="AO4145" s="15"/>
      <c r="AX4145"/>
    </row>
    <row r="4146" spans="1:50" hidden="1" x14ac:dyDescent="0.25">
      <c r="A4146" s="1" t="s">
        <v>480</v>
      </c>
      <c r="B4146" s="1" t="s">
        <v>424</v>
      </c>
      <c r="C4146" t="s">
        <v>407</v>
      </c>
      <c r="D4146" s="84">
        <f t="shared" si="59"/>
        <v>2020</v>
      </c>
      <c r="E4146" s="3">
        <v>44153</v>
      </c>
      <c r="AJ4146" s="14"/>
      <c r="AK4146" s="14"/>
      <c r="AL4146" s="14"/>
      <c r="AO4146" s="15"/>
      <c r="AX4146"/>
    </row>
    <row r="4147" spans="1:50" hidden="1" x14ac:dyDescent="0.25">
      <c r="A4147" s="1" t="s">
        <v>480</v>
      </c>
      <c r="B4147" s="1" t="s">
        <v>424</v>
      </c>
      <c r="C4147" t="s">
        <v>408</v>
      </c>
      <c r="D4147" s="84">
        <f t="shared" si="59"/>
        <v>2020</v>
      </c>
      <c r="E4147" s="3">
        <v>44153</v>
      </c>
      <c r="AJ4147" s="14"/>
      <c r="AK4147" s="14"/>
      <c r="AL4147" s="14"/>
      <c r="AO4147" s="15"/>
      <c r="AX4147"/>
    </row>
    <row r="4148" spans="1:50" hidden="1" x14ac:dyDescent="0.25">
      <c r="A4148" s="1" t="s">
        <v>480</v>
      </c>
      <c r="B4148" s="1" t="s">
        <v>424</v>
      </c>
      <c r="C4148" t="s">
        <v>453</v>
      </c>
      <c r="D4148" s="84">
        <f t="shared" si="59"/>
        <v>2020</v>
      </c>
      <c r="E4148" s="3">
        <v>44167</v>
      </c>
      <c r="AJ4148" s="14"/>
      <c r="AK4148" s="4">
        <v>632.62278240915191</v>
      </c>
      <c r="AL4148" s="119">
        <f t="shared" ref="AL4148:AL4151" si="61">AK4148/100</f>
        <v>6.3262278240915188</v>
      </c>
      <c r="AM4148" s="4">
        <v>8.2886496721108003</v>
      </c>
      <c r="AN4148" s="4">
        <v>8.2886496721108003</v>
      </c>
      <c r="AO4148" s="15">
        <v>1.3102041062362619E-2</v>
      </c>
      <c r="AX4148"/>
    </row>
    <row r="4149" spans="1:50" hidden="1" x14ac:dyDescent="0.25">
      <c r="A4149" s="1" t="s">
        <v>480</v>
      </c>
      <c r="B4149" s="1" t="s">
        <v>424</v>
      </c>
      <c r="C4149" t="s">
        <v>454</v>
      </c>
      <c r="D4149" s="84">
        <f t="shared" si="59"/>
        <v>2020</v>
      </c>
      <c r="E4149" s="3">
        <v>44167</v>
      </c>
      <c r="AJ4149" s="14"/>
      <c r="AK4149" s="4">
        <v>739.35265655219177</v>
      </c>
      <c r="AL4149" s="119">
        <f t="shared" si="61"/>
        <v>7.3935265655219178</v>
      </c>
      <c r="AM4149" s="4">
        <v>9.6368605231828361</v>
      </c>
      <c r="AN4149" s="4">
        <v>9.6368605231828361</v>
      </c>
      <c r="AO4149" s="15">
        <v>1.3034186646629786E-2</v>
      </c>
      <c r="AX4149"/>
    </row>
    <row r="4150" spans="1:50" hidden="1" x14ac:dyDescent="0.25">
      <c r="A4150" s="1" t="s">
        <v>480</v>
      </c>
      <c r="B4150" s="1" t="s">
        <v>424</v>
      </c>
      <c r="C4150" t="s">
        <v>455</v>
      </c>
      <c r="D4150" s="84">
        <f t="shared" si="59"/>
        <v>2020</v>
      </c>
      <c r="E4150" s="3">
        <v>44167</v>
      </c>
      <c r="AJ4150" s="14"/>
      <c r="AK4150" s="4">
        <v>690.94517303405894</v>
      </c>
      <c r="AL4150" s="119">
        <f t="shared" si="61"/>
        <v>6.9094517303405896</v>
      </c>
      <c r="AM4150" s="4">
        <v>8.371304561079592</v>
      </c>
      <c r="AN4150" s="4">
        <v>8.371304561079592</v>
      </c>
      <c r="AO4150" s="15">
        <v>1.2115729131328547E-2</v>
      </c>
      <c r="AX4150"/>
    </row>
    <row r="4151" spans="1:50" hidden="1" x14ac:dyDescent="0.25">
      <c r="A4151" s="1" t="s">
        <v>480</v>
      </c>
      <c r="B4151" s="1" t="s">
        <v>424</v>
      </c>
      <c r="C4151" t="s">
        <v>456</v>
      </c>
      <c r="D4151" s="84">
        <f t="shared" si="59"/>
        <v>2020</v>
      </c>
      <c r="E4151" s="3">
        <v>44167</v>
      </c>
      <c r="AJ4151" s="14"/>
      <c r="AK4151" s="4">
        <v>0</v>
      </c>
      <c r="AL4151" s="119">
        <f t="shared" si="61"/>
        <v>0</v>
      </c>
      <c r="AM4151" s="4">
        <v>0</v>
      </c>
      <c r="AN4151" s="4">
        <v>0</v>
      </c>
      <c r="AO4151" s="15"/>
      <c r="AX4151"/>
    </row>
    <row r="4152" spans="1:50" hidden="1" x14ac:dyDescent="0.25">
      <c r="A4152" s="1" t="s">
        <v>480</v>
      </c>
      <c r="B4152" s="1" t="s">
        <v>424</v>
      </c>
      <c r="C4152" t="s">
        <v>405</v>
      </c>
      <c r="D4152" s="84">
        <f t="shared" si="59"/>
        <v>2020</v>
      </c>
      <c r="E4152" s="3">
        <v>44167</v>
      </c>
      <c r="AJ4152" s="14"/>
      <c r="AK4152" s="14"/>
      <c r="AL4152" s="14"/>
      <c r="AO4152" s="15"/>
      <c r="AX4152"/>
    </row>
    <row r="4153" spans="1:50" hidden="1" x14ac:dyDescent="0.25">
      <c r="A4153" s="1" t="s">
        <v>480</v>
      </c>
      <c r="B4153" s="1" t="s">
        <v>424</v>
      </c>
      <c r="C4153" t="s">
        <v>406</v>
      </c>
      <c r="D4153" s="84">
        <f t="shared" si="59"/>
        <v>2020</v>
      </c>
      <c r="E4153" s="3">
        <v>44167</v>
      </c>
      <c r="AJ4153" s="14"/>
      <c r="AK4153" s="14"/>
      <c r="AL4153" s="14"/>
      <c r="AO4153" s="15"/>
      <c r="AX4153"/>
    </row>
    <row r="4154" spans="1:50" hidden="1" x14ac:dyDescent="0.25">
      <c r="A4154" s="1" t="s">
        <v>480</v>
      </c>
      <c r="B4154" s="1" t="s">
        <v>424</v>
      </c>
      <c r="C4154" t="s">
        <v>407</v>
      </c>
      <c r="D4154" s="84">
        <f t="shared" si="59"/>
        <v>2020</v>
      </c>
      <c r="E4154" s="3">
        <v>44167</v>
      </c>
      <c r="AJ4154" s="14"/>
      <c r="AK4154" s="14"/>
      <c r="AL4154" s="14"/>
      <c r="AO4154" s="15"/>
      <c r="AX4154"/>
    </row>
    <row r="4155" spans="1:50" hidden="1" x14ac:dyDescent="0.25">
      <c r="A4155" s="1" t="s">
        <v>480</v>
      </c>
      <c r="B4155" s="1" t="s">
        <v>424</v>
      </c>
      <c r="C4155" t="s">
        <v>408</v>
      </c>
      <c r="D4155" s="84">
        <f t="shared" si="59"/>
        <v>2020</v>
      </c>
      <c r="E4155" s="3">
        <v>44167</v>
      </c>
      <c r="AJ4155" s="14"/>
      <c r="AK4155" s="14"/>
      <c r="AL4155" s="14"/>
      <c r="AO4155" s="15"/>
      <c r="AX4155"/>
    </row>
    <row r="4156" spans="1:50" hidden="1" x14ac:dyDescent="0.25">
      <c r="A4156" s="1" t="s">
        <v>480</v>
      </c>
      <c r="B4156" s="1" t="s">
        <v>424</v>
      </c>
      <c r="C4156" t="s">
        <v>409</v>
      </c>
      <c r="D4156" s="84">
        <f t="shared" si="59"/>
        <v>2020</v>
      </c>
      <c r="E4156" s="3">
        <v>44119</v>
      </c>
      <c r="AJ4156" s="14"/>
      <c r="AK4156" s="66">
        <v>104.87732367662461</v>
      </c>
      <c r="AL4156" s="119">
        <f t="shared" ref="AL4156:AL4182" si="62">AK4156/100</f>
        <v>1.0487732367662461</v>
      </c>
      <c r="AM4156" s="4">
        <v>4.2484011320640267</v>
      </c>
      <c r="AN4156" s="4">
        <v>4.2484011320640267</v>
      </c>
      <c r="AO4156" s="15">
        <v>4.0508290859551398E-2</v>
      </c>
      <c r="AX4156"/>
    </row>
    <row r="4157" spans="1:50" hidden="1" x14ac:dyDescent="0.25">
      <c r="A4157" s="1" t="s">
        <v>480</v>
      </c>
      <c r="B4157" s="1" t="s">
        <v>424</v>
      </c>
      <c r="C4157" t="s">
        <v>410</v>
      </c>
      <c r="D4157" s="84">
        <f t="shared" si="59"/>
        <v>2020</v>
      </c>
      <c r="E4157" s="3">
        <v>44119</v>
      </c>
      <c r="AJ4157" s="14"/>
      <c r="AK4157" s="66">
        <v>195.22341673890006</v>
      </c>
      <c r="AL4157" s="119">
        <f t="shared" si="62"/>
        <v>1.9522341673890005</v>
      </c>
      <c r="AM4157" s="4">
        <v>7.3846891150461271</v>
      </c>
      <c r="AN4157" s="4">
        <v>7.3846891150461271</v>
      </c>
      <c r="AO4157" s="15">
        <v>3.7826861338682127E-2</v>
      </c>
      <c r="AX4157"/>
    </row>
    <row r="4158" spans="1:50" hidden="1" x14ac:dyDescent="0.25">
      <c r="A4158" s="1" t="s">
        <v>480</v>
      </c>
      <c r="B4158" s="1" t="s">
        <v>424</v>
      </c>
      <c r="C4158" t="s">
        <v>411</v>
      </c>
      <c r="D4158" s="84">
        <f t="shared" si="59"/>
        <v>2020</v>
      </c>
      <c r="E4158" s="3">
        <v>44119</v>
      </c>
      <c r="AJ4158" s="14"/>
      <c r="AK4158" s="66">
        <v>230.52295656873102</v>
      </c>
      <c r="AL4158" s="119">
        <f t="shared" si="62"/>
        <v>2.3052295656873101</v>
      </c>
      <c r="AM4158" s="4">
        <v>8.3318502009660342</v>
      </c>
      <c r="AN4158" s="4">
        <v>8.3318502009660342</v>
      </c>
      <c r="AO4158" s="15">
        <v>3.6143255860428249E-2</v>
      </c>
      <c r="AX4158"/>
    </row>
    <row r="4159" spans="1:50" hidden="1" x14ac:dyDescent="0.25">
      <c r="A4159" s="1" t="s">
        <v>480</v>
      </c>
      <c r="B4159" s="1" t="s">
        <v>424</v>
      </c>
      <c r="C4159" t="s">
        <v>412</v>
      </c>
      <c r="D4159" s="84">
        <f t="shared" si="59"/>
        <v>2020</v>
      </c>
      <c r="E4159" s="3">
        <v>44119</v>
      </c>
      <c r="AJ4159" s="14"/>
      <c r="AK4159" s="66">
        <v>0</v>
      </c>
      <c r="AL4159" s="119">
        <f t="shared" si="62"/>
        <v>0</v>
      </c>
      <c r="AM4159" s="4">
        <v>0</v>
      </c>
      <c r="AN4159" s="4">
        <v>0</v>
      </c>
      <c r="AO4159" s="15"/>
      <c r="AX4159"/>
    </row>
    <row r="4160" spans="1:50" hidden="1" x14ac:dyDescent="0.25">
      <c r="A4160" s="1" t="s">
        <v>480</v>
      </c>
      <c r="B4160" s="1" t="s">
        <v>424</v>
      </c>
      <c r="C4160" t="s">
        <v>413</v>
      </c>
      <c r="D4160" s="84">
        <f t="shared" si="59"/>
        <v>2020</v>
      </c>
      <c r="E4160" s="3">
        <v>44119</v>
      </c>
      <c r="AJ4160" s="14"/>
      <c r="AK4160" s="66">
        <v>121.12529740124521</v>
      </c>
      <c r="AL4160" s="119">
        <f t="shared" si="62"/>
        <v>1.211252974012452</v>
      </c>
      <c r="AM4160" s="4">
        <v>5.1002066562905757</v>
      </c>
      <c r="AN4160" s="4">
        <v>5.1002066562905757</v>
      </c>
      <c r="AO4160" s="15">
        <v>4.2106865912538469E-2</v>
      </c>
      <c r="AX4160"/>
    </row>
    <row r="4161" spans="1:50" hidden="1" x14ac:dyDescent="0.25">
      <c r="A4161" s="1" t="s">
        <v>480</v>
      </c>
      <c r="B4161" s="1" t="s">
        <v>424</v>
      </c>
      <c r="C4161" t="s">
        <v>414</v>
      </c>
      <c r="D4161" s="84">
        <f t="shared" si="59"/>
        <v>2020</v>
      </c>
      <c r="E4161" s="3">
        <v>44119</v>
      </c>
      <c r="AJ4161" s="14"/>
      <c r="AK4161" s="66">
        <v>188.8426050248226</v>
      </c>
      <c r="AL4161" s="119">
        <f t="shared" si="62"/>
        <v>1.888426050248226</v>
      </c>
      <c r="AM4161" s="4">
        <v>7.415156303061444</v>
      </c>
      <c r="AN4161" s="4">
        <v>7.415156303061444</v>
      </c>
      <c r="AO4161" s="15">
        <v>3.926633135614048E-2</v>
      </c>
      <c r="AX4161"/>
    </row>
    <row r="4162" spans="1:50" hidden="1" x14ac:dyDescent="0.25">
      <c r="A4162" s="1" t="s">
        <v>480</v>
      </c>
      <c r="B4162" s="1" t="s">
        <v>424</v>
      </c>
      <c r="C4162" t="s">
        <v>415</v>
      </c>
      <c r="D4162" s="84">
        <f t="shared" si="59"/>
        <v>2020</v>
      </c>
      <c r="E4162" s="3">
        <v>44119</v>
      </c>
      <c r="AJ4162" s="14"/>
      <c r="AK4162" s="66">
        <v>231.02187431129195</v>
      </c>
      <c r="AL4162" s="119">
        <f t="shared" si="62"/>
        <v>2.3102187431129195</v>
      </c>
      <c r="AM4162" s="4">
        <v>8.1232666824524795</v>
      </c>
      <c r="AN4162" s="4">
        <v>8.1232666824524795</v>
      </c>
      <c r="AO4162" s="15">
        <v>3.5162326973015252E-2</v>
      </c>
      <c r="AX4162"/>
    </row>
    <row r="4163" spans="1:50" hidden="1" x14ac:dyDescent="0.25">
      <c r="A4163" s="1" t="s">
        <v>480</v>
      </c>
      <c r="B4163" s="1" t="s">
        <v>424</v>
      </c>
      <c r="C4163" t="s">
        <v>416</v>
      </c>
      <c r="D4163" s="84">
        <f t="shared" si="59"/>
        <v>2020</v>
      </c>
      <c r="E4163" s="3">
        <v>44119</v>
      </c>
      <c r="AJ4163" s="14"/>
      <c r="AK4163" s="66">
        <v>0</v>
      </c>
      <c r="AL4163" s="119">
        <f t="shared" si="62"/>
        <v>0</v>
      </c>
      <c r="AM4163" s="4">
        <v>0</v>
      </c>
      <c r="AN4163" s="4">
        <v>0</v>
      </c>
      <c r="AO4163" s="15"/>
      <c r="AX4163"/>
    </row>
    <row r="4164" spans="1:50" hidden="1" x14ac:dyDescent="0.25">
      <c r="A4164" s="1" t="s">
        <v>480</v>
      </c>
      <c r="B4164" s="1" t="s">
        <v>424</v>
      </c>
      <c r="C4164" t="s">
        <v>409</v>
      </c>
      <c r="D4164" s="84">
        <f t="shared" si="59"/>
        <v>2020</v>
      </c>
      <c r="E4164" s="3">
        <v>44137</v>
      </c>
      <c r="AJ4164" s="14"/>
      <c r="AK4164" s="66">
        <v>404.76718914713581</v>
      </c>
      <c r="AL4164" s="119">
        <f t="shared" si="62"/>
        <v>4.0476718914713583</v>
      </c>
      <c r="AM4164" s="4">
        <v>9.8485590665202292</v>
      </c>
      <c r="AN4164" s="4">
        <v>9.8485590665202292</v>
      </c>
      <c r="AO4164" s="15">
        <v>2.4331416504563087E-2</v>
      </c>
      <c r="AX4164"/>
    </row>
    <row r="4165" spans="1:50" hidden="1" x14ac:dyDescent="0.25">
      <c r="A4165" s="1" t="s">
        <v>480</v>
      </c>
      <c r="B4165" s="1" t="s">
        <v>424</v>
      </c>
      <c r="C4165" t="s">
        <v>410</v>
      </c>
      <c r="D4165" s="84">
        <f t="shared" si="59"/>
        <v>2020</v>
      </c>
      <c r="E4165" s="3">
        <v>44137</v>
      </c>
      <c r="AJ4165" s="14"/>
      <c r="AK4165" s="66">
        <v>540.90833235585092</v>
      </c>
      <c r="AL4165" s="119">
        <f t="shared" si="62"/>
        <v>5.4090833235585087</v>
      </c>
      <c r="AM4165" s="4">
        <v>11.830597442464725</v>
      </c>
      <c r="AN4165" s="4">
        <v>11.830597442464725</v>
      </c>
      <c r="AO4165" s="15">
        <v>2.1871723422965599E-2</v>
      </c>
      <c r="AX4165"/>
    </row>
    <row r="4166" spans="1:50" hidden="1" x14ac:dyDescent="0.25">
      <c r="A4166" s="1" t="s">
        <v>480</v>
      </c>
      <c r="B4166" s="1" t="s">
        <v>424</v>
      </c>
      <c r="C4166" t="s">
        <v>411</v>
      </c>
      <c r="D4166" s="84">
        <f t="shared" si="59"/>
        <v>2020</v>
      </c>
      <c r="E4166" s="3">
        <v>44137</v>
      </c>
      <c r="AJ4166" s="14"/>
      <c r="AK4166" s="66">
        <v>682.76221452227151</v>
      </c>
      <c r="AL4166" s="119">
        <f t="shared" si="62"/>
        <v>6.8276221452227155</v>
      </c>
      <c r="AM4166" s="4">
        <v>15.005500684893173</v>
      </c>
      <c r="AN4166" s="4">
        <v>15.005500684893173</v>
      </c>
      <c r="AO4166" s="15">
        <v>2.1977637844813241E-2</v>
      </c>
      <c r="AX4166"/>
    </row>
    <row r="4167" spans="1:50" hidden="1" x14ac:dyDescent="0.25">
      <c r="A4167" s="1" t="s">
        <v>480</v>
      </c>
      <c r="B4167" s="1" t="s">
        <v>424</v>
      </c>
      <c r="C4167" t="s">
        <v>412</v>
      </c>
      <c r="D4167" s="84">
        <f t="shared" si="59"/>
        <v>2020</v>
      </c>
      <c r="E4167" s="3">
        <v>44137</v>
      </c>
      <c r="AJ4167" s="14"/>
      <c r="AK4167" s="66">
        <v>0</v>
      </c>
      <c r="AL4167" s="119">
        <f t="shared" si="62"/>
        <v>0</v>
      </c>
      <c r="AM4167" s="4">
        <v>0</v>
      </c>
      <c r="AN4167" s="4">
        <v>0</v>
      </c>
      <c r="AO4167" s="15"/>
      <c r="AX4167"/>
    </row>
    <row r="4168" spans="1:50" hidden="1" x14ac:dyDescent="0.25">
      <c r="A4168" s="1" t="s">
        <v>480</v>
      </c>
      <c r="B4168" s="1" t="s">
        <v>424</v>
      </c>
      <c r="C4168" t="s">
        <v>413</v>
      </c>
      <c r="D4168" s="84">
        <f t="shared" si="59"/>
        <v>2020</v>
      </c>
      <c r="E4168" s="3">
        <v>44137</v>
      </c>
      <c r="AJ4168" s="14"/>
      <c r="AK4168" s="66">
        <v>445.53560124837838</v>
      </c>
      <c r="AL4168" s="119">
        <f t="shared" si="62"/>
        <v>4.4553560124837839</v>
      </c>
      <c r="AM4168" s="4">
        <v>11.267025234154888</v>
      </c>
      <c r="AN4168" s="4">
        <v>11.267025234154888</v>
      </c>
      <c r="AO4168" s="15">
        <v>2.5288720368439682E-2</v>
      </c>
      <c r="AX4168"/>
    </row>
    <row r="4169" spans="1:50" hidden="1" x14ac:dyDescent="0.25">
      <c r="A4169" s="1" t="s">
        <v>480</v>
      </c>
      <c r="B4169" s="1" t="s">
        <v>424</v>
      </c>
      <c r="C4169" t="s">
        <v>414</v>
      </c>
      <c r="D4169" s="84">
        <f t="shared" si="59"/>
        <v>2020</v>
      </c>
      <c r="E4169" s="3">
        <v>44137</v>
      </c>
      <c r="AJ4169" s="14"/>
      <c r="AK4169" s="66">
        <v>573.34886508864099</v>
      </c>
      <c r="AL4169" s="119">
        <f t="shared" si="62"/>
        <v>5.73348865088641</v>
      </c>
      <c r="AM4169" s="4">
        <v>12.693482397368676</v>
      </c>
      <c r="AN4169" s="4">
        <v>12.693482397368676</v>
      </c>
      <c r="AO4169" s="15">
        <v>2.2139195122338362E-2</v>
      </c>
      <c r="AX4169"/>
    </row>
    <row r="4170" spans="1:50" hidden="1" x14ac:dyDescent="0.25">
      <c r="A4170" s="1" t="s">
        <v>480</v>
      </c>
      <c r="B4170" s="1" t="s">
        <v>424</v>
      </c>
      <c r="C4170" t="s">
        <v>415</v>
      </c>
      <c r="D4170" s="84">
        <f t="shared" si="59"/>
        <v>2020</v>
      </c>
      <c r="E4170" s="3">
        <v>44137</v>
      </c>
      <c r="AJ4170" s="14"/>
      <c r="AK4170" s="66">
        <v>619.17915508123428</v>
      </c>
      <c r="AL4170" s="119">
        <f t="shared" si="62"/>
        <v>6.1917915508123427</v>
      </c>
      <c r="AM4170" s="4">
        <v>13.164959694907463</v>
      </c>
      <c r="AN4170" s="4">
        <v>13.164959694907463</v>
      </c>
      <c r="AO4170" s="15">
        <v>2.1261955585666095E-2</v>
      </c>
      <c r="AX4170"/>
    </row>
    <row r="4171" spans="1:50" hidden="1" x14ac:dyDescent="0.25">
      <c r="A4171" s="1" t="s">
        <v>480</v>
      </c>
      <c r="B4171" s="1" t="s">
        <v>424</v>
      </c>
      <c r="C4171" t="s">
        <v>416</v>
      </c>
      <c r="D4171" s="84">
        <f t="shared" si="59"/>
        <v>2020</v>
      </c>
      <c r="E4171" s="3">
        <v>44137</v>
      </c>
      <c r="AJ4171" s="14"/>
      <c r="AK4171" s="66">
        <v>0</v>
      </c>
      <c r="AL4171" s="119">
        <f t="shared" si="62"/>
        <v>0</v>
      </c>
      <c r="AM4171" s="4">
        <v>0</v>
      </c>
      <c r="AN4171" s="4">
        <v>0</v>
      </c>
      <c r="AO4171" s="15"/>
      <c r="AX4171"/>
    </row>
    <row r="4172" spans="1:50" hidden="1" x14ac:dyDescent="0.25">
      <c r="A4172" s="1" t="s">
        <v>480</v>
      </c>
      <c r="B4172" s="1" t="s">
        <v>424</v>
      </c>
      <c r="C4172" t="s">
        <v>409</v>
      </c>
      <c r="D4172" s="84">
        <f t="shared" si="59"/>
        <v>2020</v>
      </c>
      <c r="E4172" s="67">
        <v>44144</v>
      </c>
      <c r="AJ4172" s="14"/>
      <c r="AK4172" s="66">
        <v>600.11458250747933</v>
      </c>
      <c r="AL4172" s="119">
        <f t="shared" si="62"/>
        <v>6.0011458250747935</v>
      </c>
      <c r="AM4172" s="4">
        <v>11.011267263048691</v>
      </c>
      <c r="AN4172" s="4">
        <v>11.011267263048691</v>
      </c>
      <c r="AO4172" s="15">
        <v>1.8348608055881486E-2</v>
      </c>
      <c r="AX4172"/>
    </row>
    <row r="4173" spans="1:50" hidden="1" x14ac:dyDescent="0.25">
      <c r="A4173" s="1" t="s">
        <v>480</v>
      </c>
      <c r="B4173" s="1" t="s">
        <v>424</v>
      </c>
      <c r="C4173" t="s">
        <v>410</v>
      </c>
      <c r="D4173" s="84">
        <f t="shared" si="59"/>
        <v>2020</v>
      </c>
      <c r="E4173" s="67">
        <v>44144</v>
      </c>
      <c r="AJ4173" s="14"/>
      <c r="AK4173" s="66">
        <v>765.49015334646333</v>
      </c>
      <c r="AL4173" s="119">
        <f t="shared" si="62"/>
        <v>7.6549015334646331</v>
      </c>
      <c r="AM4173" s="4">
        <v>13.789744266605075</v>
      </c>
      <c r="AN4173" s="4">
        <v>13.789744266605075</v>
      </c>
      <c r="AO4173" s="15">
        <v>1.8014267337497405E-2</v>
      </c>
      <c r="AX4173"/>
    </row>
    <row r="4174" spans="1:50" hidden="1" x14ac:dyDescent="0.25">
      <c r="A4174" s="1" t="s">
        <v>480</v>
      </c>
      <c r="B4174" s="1" t="s">
        <v>424</v>
      </c>
      <c r="C4174" t="s">
        <v>411</v>
      </c>
      <c r="D4174" s="84">
        <f t="shared" si="59"/>
        <v>2020</v>
      </c>
      <c r="E4174" s="67">
        <v>44144</v>
      </c>
      <c r="AJ4174" s="14"/>
      <c r="AK4174" s="66">
        <v>821.28566469233306</v>
      </c>
      <c r="AL4174" s="119">
        <f t="shared" si="62"/>
        <v>8.2128566469233313</v>
      </c>
      <c r="AM4174" s="4">
        <v>15.178933640316478</v>
      </c>
      <c r="AN4174" s="4">
        <v>15.178933640316478</v>
      </c>
      <c r="AO4174" s="15">
        <v>1.8481917185298437E-2</v>
      </c>
      <c r="AX4174"/>
    </row>
    <row r="4175" spans="1:50" hidden="1" x14ac:dyDescent="0.25">
      <c r="A4175" s="1" t="s">
        <v>480</v>
      </c>
      <c r="B4175" s="1" t="s">
        <v>424</v>
      </c>
      <c r="C4175" t="s">
        <v>412</v>
      </c>
      <c r="D4175" s="84">
        <f t="shared" si="59"/>
        <v>2020</v>
      </c>
      <c r="E4175" s="67">
        <v>44144</v>
      </c>
      <c r="AJ4175" s="14"/>
      <c r="AK4175" s="66">
        <v>0</v>
      </c>
      <c r="AL4175" s="119">
        <f t="shared" si="62"/>
        <v>0</v>
      </c>
      <c r="AM4175" s="4">
        <v>0</v>
      </c>
      <c r="AN4175" s="4">
        <v>0</v>
      </c>
      <c r="AO4175" s="15"/>
      <c r="AX4175"/>
    </row>
    <row r="4176" spans="1:50" hidden="1" x14ac:dyDescent="0.25">
      <c r="A4176" s="1" t="s">
        <v>480</v>
      </c>
      <c r="B4176" s="1" t="s">
        <v>424</v>
      </c>
      <c r="C4176" t="s">
        <v>413</v>
      </c>
      <c r="D4176" s="84">
        <f t="shared" si="59"/>
        <v>2020</v>
      </c>
      <c r="E4176" s="67">
        <v>44144</v>
      </c>
      <c r="AJ4176" s="14"/>
      <c r="AK4176" s="66">
        <v>651.83862468767779</v>
      </c>
      <c r="AL4176" s="119">
        <f t="shared" si="62"/>
        <v>6.5183862468767781</v>
      </c>
      <c r="AM4176" s="4">
        <v>12.421078630025931</v>
      </c>
      <c r="AN4176" s="4">
        <v>12.421078630025931</v>
      </c>
      <c r="AO4176" s="15">
        <v>1.9055450474382937E-2</v>
      </c>
      <c r="AX4176"/>
    </row>
    <row r="4177" spans="1:50" hidden="1" x14ac:dyDescent="0.25">
      <c r="A4177" s="1" t="s">
        <v>480</v>
      </c>
      <c r="B4177" s="1" t="s">
        <v>424</v>
      </c>
      <c r="C4177" t="s">
        <v>414</v>
      </c>
      <c r="D4177" s="84">
        <f t="shared" si="59"/>
        <v>2020</v>
      </c>
      <c r="E4177" s="67">
        <v>44144</v>
      </c>
      <c r="AJ4177" s="14"/>
      <c r="AK4177" s="66">
        <v>722.98917564413102</v>
      </c>
      <c r="AL4177" s="119">
        <f t="shared" si="62"/>
        <v>7.2298917564413099</v>
      </c>
      <c r="AM4177" s="4">
        <v>12.738797155752806</v>
      </c>
      <c r="AN4177" s="4">
        <v>12.738797155752806</v>
      </c>
      <c r="AO4177" s="15">
        <v>1.7619623619404067E-2</v>
      </c>
      <c r="AX4177"/>
    </row>
    <row r="4178" spans="1:50" hidden="1" x14ac:dyDescent="0.25">
      <c r="A4178" s="1" t="s">
        <v>480</v>
      </c>
      <c r="B4178" s="1" t="s">
        <v>424</v>
      </c>
      <c r="C4178" t="s">
        <v>415</v>
      </c>
      <c r="D4178" s="84">
        <f t="shared" si="59"/>
        <v>2020</v>
      </c>
      <c r="E4178" s="67">
        <v>44144</v>
      </c>
      <c r="AJ4178" s="14"/>
      <c r="AK4178" s="66">
        <v>843.26047643245442</v>
      </c>
      <c r="AL4178" s="119">
        <f t="shared" si="62"/>
        <v>8.4326047643245445</v>
      </c>
      <c r="AM4178" s="4">
        <v>15.695418769417667</v>
      </c>
      <c r="AN4178" s="4">
        <v>15.695418769417667</v>
      </c>
      <c r="AO4178" s="15">
        <v>1.8612776488493327E-2</v>
      </c>
      <c r="AX4178"/>
    </row>
    <row r="4179" spans="1:50" hidden="1" x14ac:dyDescent="0.25">
      <c r="A4179" s="1" t="s">
        <v>480</v>
      </c>
      <c r="B4179" s="1" t="s">
        <v>424</v>
      </c>
      <c r="C4179" t="s">
        <v>416</v>
      </c>
      <c r="D4179" s="84">
        <f t="shared" si="59"/>
        <v>2020</v>
      </c>
      <c r="E4179" s="67">
        <v>44144</v>
      </c>
      <c r="AJ4179" s="14"/>
      <c r="AK4179" s="4">
        <v>0</v>
      </c>
      <c r="AL4179" s="119">
        <f t="shared" si="62"/>
        <v>0</v>
      </c>
      <c r="AM4179" s="4">
        <v>0</v>
      </c>
      <c r="AN4179" s="4">
        <v>0</v>
      </c>
      <c r="AO4179" s="15"/>
      <c r="AX4179"/>
    </row>
    <row r="4180" spans="1:50" hidden="1" x14ac:dyDescent="0.25">
      <c r="A4180" s="1" t="s">
        <v>480</v>
      </c>
      <c r="B4180" s="1" t="s">
        <v>424</v>
      </c>
      <c r="C4180" t="s">
        <v>451</v>
      </c>
      <c r="D4180" s="84">
        <f t="shared" si="59"/>
        <v>2020</v>
      </c>
      <c r="E4180" s="54">
        <v>44117</v>
      </c>
      <c r="AJ4180" s="14"/>
      <c r="AK4180" s="4">
        <v>23.221522765606842</v>
      </c>
      <c r="AL4180" s="119">
        <f t="shared" si="62"/>
        <v>0.23221522765606842</v>
      </c>
      <c r="AM4180" s="4">
        <v>0.79730472893738102</v>
      </c>
      <c r="AN4180" s="4">
        <v>0.79730472893738102</v>
      </c>
      <c r="AO4180" s="15">
        <v>3.433473062835745E-2</v>
      </c>
      <c r="AX4180"/>
    </row>
    <row r="4181" spans="1:50" hidden="1" x14ac:dyDescent="0.25">
      <c r="A4181" s="1" t="s">
        <v>480</v>
      </c>
      <c r="B4181" s="1" t="s">
        <v>424</v>
      </c>
      <c r="C4181" t="s">
        <v>451</v>
      </c>
      <c r="D4181" s="84">
        <f t="shared" si="59"/>
        <v>2020</v>
      </c>
      <c r="E4181" s="3">
        <v>44138</v>
      </c>
      <c r="AJ4181" s="14"/>
      <c r="AK4181" s="4">
        <v>130.45309016968068</v>
      </c>
      <c r="AL4181" s="119">
        <f t="shared" si="62"/>
        <v>1.3045309016968067</v>
      </c>
      <c r="AM4181" s="4">
        <v>3.909099345523972</v>
      </c>
      <c r="AN4181" s="4">
        <v>3.909099345523972</v>
      </c>
      <c r="AO4181" s="15">
        <v>2.9965555744516256E-2</v>
      </c>
      <c r="AX4181"/>
    </row>
    <row r="4182" spans="1:50" hidden="1" x14ac:dyDescent="0.25">
      <c r="A4182" s="1" t="s">
        <v>480</v>
      </c>
      <c r="B4182" s="1" t="s">
        <v>424</v>
      </c>
      <c r="C4182" t="s">
        <v>451</v>
      </c>
      <c r="D4182" s="84">
        <f t="shared" si="59"/>
        <v>2020</v>
      </c>
      <c r="E4182" s="3">
        <v>44159</v>
      </c>
      <c r="AJ4182" s="14"/>
      <c r="AK4182" s="4">
        <v>516.18316936313647</v>
      </c>
      <c r="AL4182" s="119">
        <f t="shared" si="62"/>
        <v>5.1618316936313651</v>
      </c>
      <c r="AM4182" s="4">
        <v>6.1249178822984023</v>
      </c>
      <c r="AN4182" s="4">
        <v>6.1249178822984023</v>
      </c>
      <c r="AO4182" s="15">
        <v>1.1865783787284825E-2</v>
      </c>
      <c r="AX4182"/>
    </row>
    <row r="4183" spans="1:50" hidden="1" x14ac:dyDescent="0.25">
      <c r="A4183" s="1" t="s">
        <v>480</v>
      </c>
      <c r="B4183" s="1" t="s">
        <v>424</v>
      </c>
      <c r="C4183" s="18" t="s">
        <v>456</v>
      </c>
      <c r="D4183" s="84">
        <f t="shared" si="59"/>
        <v>2020</v>
      </c>
      <c r="E4183" s="75">
        <v>44071</v>
      </c>
      <c r="AJ4183" s="14"/>
      <c r="AK4183" s="19"/>
      <c r="AL4183" s="19"/>
      <c r="AM4183" s="50"/>
      <c r="AN4183" s="50"/>
      <c r="AO4183" s="21"/>
      <c r="AX4183" s="20">
        <v>0</v>
      </c>
    </row>
    <row r="4184" spans="1:50" hidden="1" x14ac:dyDescent="0.25">
      <c r="A4184" s="1" t="s">
        <v>480</v>
      </c>
      <c r="B4184" s="1" t="s">
        <v>424</v>
      </c>
      <c r="C4184" s="18" t="s">
        <v>456</v>
      </c>
      <c r="D4184" s="84">
        <f t="shared" si="59"/>
        <v>2020</v>
      </c>
      <c r="E4184" s="75">
        <v>44095</v>
      </c>
      <c r="AJ4184" s="14"/>
      <c r="AK4184" s="19"/>
      <c r="AL4184" s="19"/>
      <c r="AM4184" s="50"/>
      <c r="AN4184" s="50"/>
      <c r="AO4184" s="21"/>
      <c r="AX4184" s="20">
        <v>0</v>
      </c>
    </row>
    <row r="4185" spans="1:50" hidden="1" x14ac:dyDescent="0.25">
      <c r="A4185" s="1" t="s">
        <v>480</v>
      </c>
      <c r="B4185" s="1" t="s">
        <v>424</v>
      </c>
      <c r="C4185" s="18" t="s">
        <v>456</v>
      </c>
      <c r="D4185" s="84">
        <f t="shared" si="59"/>
        <v>2020</v>
      </c>
      <c r="E4185" s="75">
        <v>44102</v>
      </c>
      <c r="AJ4185" s="14"/>
      <c r="AK4185" s="19"/>
      <c r="AL4185" s="19"/>
      <c r="AM4185" s="50"/>
      <c r="AN4185" s="50"/>
      <c r="AO4185" s="21"/>
      <c r="AX4185" s="20">
        <v>0</v>
      </c>
    </row>
    <row r="4186" spans="1:50" hidden="1" x14ac:dyDescent="0.25">
      <c r="A4186" s="1" t="s">
        <v>480</v>
      </c>
      <c r="B4186" s="1" t="s">
        <v>424</v>
      </c>
      <c r="C4186" s="18" t="s">
        <v>456</v>
      </c>
      <c r="D4186" s="84">
        <f t="shared" si="59"/>
        <v>2020</v>
      </c>
      <c r="E4186" s="75">
        <v>44111</v>
      </c>
      <c r="AJ4186" s="14"/>
      <c r="AK4186" s="19"/>
      <c r="AL4186" s="19"/>
      <c r="AM4186" s="50"/>
      <c r="AN4186" s="50"/>
      <c r="AO4186" s="21"/>
      <c r="AX4186" s="20">
        <v>0</v>
      </c>
    </row>
    <row r="4187" spans="1:50" hidden="1" x14ac:dyDescent="0.25">
      <c r="A4187" s="1" t="s">
        <v>480</v>
      </c>
      <c r="B4187" s="1" t="s">
        <v>424</v>
      </c>
      <c r="C4187" s="18" t="s">
        <v>456</v>
      </c>
      <c r="D4187" s="84">
        <f t="shared" si="59"/>
        <v>2020</v>
      </c>
      <c r="E4187" s="75">
        <v>44116</v>
      </c>
      <c r="AJ4187" s="14"/>
      <c r="AK4187" s="19"/>
      <c r="AL4187" s="19"/>
      <c r="AM4187" s="50"/>
      <c r="AN4187" s="50"/>
      <c r="AO4187" s="21"/>
      <c r="AX4187" s="20">
        <v>0</v>
      </c>
    </row>
    <row r="4188" spans="1:50" hidden="1" x14ac:dyDescent="0.25">
      <c r="A4188" s="1" t="s">
        <v>480</v>
      </c>
      <c r="B4188" s="1" t="s">
        <v>424</v>
      </c>
      <c r="C4188" s="18" t="s">
        <v>456</v>
      </c>
      <c r="D4188" s="84">
        <f t="shared" si="59"/>
        <v>2020</v>
      </c>
      <c r="E4188" s="75">
        <v>44123</v>
      </c>
      <c r="AJ4188" s="14"/>
      <c r="AK4188" s="19"/>
      <c r="AL4188" s="19"/>
      <c r="AM4188" s="50"/>
      <c r="AN4188" s="50"/>
      <c r="AO4188" s="21"/>
      <c r="AX4188" s="20">
        <v>0</v>
      </c>
    </row>
    <row r="4189" spans="1:50" hidden="1" x14ac:dyDescent="0.25">
      <c r="A4189" s="1" t="s">
        <v>480</v>
      </c>
      <c r="B4189" s="1" t="s">
        <v>424</v>
      </c>
      <c r="C4189" s="18" t="s">
        <v>456</v>
      </c>
      <c r="D4189" s="84">
        <f t="shared" si="59"/>
        <v>2020</v>
      </c>
      <c r="E4189" s="75">
        <v>44131</v>
      </c>
      <c r="AJ4189" s="14"/>
      <c r="AK4189" s="19"/>
      <c r="AL4189" s="19"/>
      <c r="AM4189" s="50"/>
      <c r="AN4189" s="50"/>
      <c r="AO4189" s="21"/>
      <c r="AX4189" s="20">
        <v>0</v>
      </c>
    </row>
    <row r="4190" spans="1:50" hidden="1" x14ac:dyDescent="0.25">
      <c r="A4190" s="1" t="s">
        <v>480</v>
      </c>
      <c r="B4190" s="1" t="s">
        <v>424</v>
      </c>
      <c r="C4190" s="18" t="s">
        <v>456</v>
      </c>
      <c r="D4190" s="84">
        <f t="shared" si="59"/>
        <v>2020</v>
      </c>
      <c r="E4190" s="75">
        <v>44137</v>
      </c>
      <c r="AJ4190" s="14"/>
      <c r="AK4190" s="19"/>
      <c r="AL4190" s="19"/>
      <c r="AM4190" s="50"/>
      <c r="AN4190" s="50"/>
      <c r="AO4190" s="21"/>
      <c r="AX4190" s="20">
        <v>0</v>
      </c>
    </row>
    <row r="4191" spans="1:50" hidden="1" x14ac:dyDescent="0.25">
      <c r="A4191" s="1" t="s">
        <v>480</v>
      </c>
      <c r="B4191" s="1" t="s">
        <v>424</v>
      </c>
      <c r="C4191" s="18" t="s">
        <v>456</v>
      </c>
      <c r="D4191" s="84">
        <f t="shared" si="59"/>
        <v>2020</v>
      </c>
      <c r="E4191" s="75">
        <v>44144</v>
      </c>
      <c r="AJ4191" s="14"/>
      <c r="AK4191" s="19"/>
      <c r="AL4191" s="19"/>
      <c r="AM4191" s="50"/>
      <c r="AN4191" s="50"/>
      <c r="AO4191" s="21"/>
      <c r="AX4191" s="20">
        <v>0</v>
      </c>
    </row>
    <row r="4192" spans="1:50" hidden="1" x14ac:dyDescent="0.25">
      <c r="A4192" s="1" t="s">
        <v>480</v>
      </c>
      <c r="B4192" s="1" t="s">
        <v>424</v>
      </c>
      <c r="C4192" s="18" t="s">
        <v>456</v>
      </c>
      <c r="D4192" s="84">
        <f t="shared" si="59"/>
        <v>2020</v>
      </c>
      <c r="E4192" s="75">
        <v>44151</v>
      </c>
      <c r="AJ4192" s="14"/>
      <c r="AK4192" s="19"/>
      <c r="AL4192" s="19"/>
      <c r="AM4192" s="50"/>
      <c r="AN4192" s="50"/>
      <c r="AO4192" s="21"/>
      <c r="AX4192" s="20">
        <v>0</v>
      </c>
    </row>
    <row r="4193" spans="1:50" hidden="1" x14ac:dyDescent="0.25">
      <c r="A4193" s="1" t="s">
        <v>480</v>
      </c>
      <c r="B4193" s="1" t="s">
        <v>424</v>
      </c>
      <c r="C4193" s="18" t="s">
        <v>456</v>
      </c>
      <c r="D4193" s="84">
        <f t="shared" si="59"/>
        <v>2020</v>
      </c>
      <c r="E4193" s="75">
        <v>44159</v>
      </c>
      <c r="AJ4193" s="14"/>
      <c r="AK4193" s="19"/>
      <c r="AL4193" s="19"/>
      <c r="AM4193" s="50"/>
      <c r="AN4193" s="50"/>
      <c r="AO4193" s="21"/>
      <c r="AX4193" s="20">
        <v>0</v>
      </c>
    </row>
    <row r="4194" spans="1:50" hidden="1" x14ac:dyDescent="0.25">
      <c r="A4194" s="1" t="s">
        <v>480</v>
      </c>
      <c r="B4194" s="1" t="s">
        <v>424</v>
      </c>
      <c r="C4194" t="s">
        <v>453</v>
      </c>
      <c r="D4194" s="84">
        <f t="shared" si="59"/>
        <v>2020</v>
      </c>
      <c r="E4194" s="3">
        <v>44071</v>
      </c>
      <c r="AJ4194" s="14"/>
      <c r="AK4194" s="14"/>
      <c r="AL4194" s="14"/>
      <c r="AO4194" s="15"/>
      <c r="AX4194" s="22">
        <v>0</v>
      </c>
    </row>
    <row r="4195" spans="1:50" hidden="1" x14ac:dyDescent="0.25">
      <c r="A4195" s="1" t="s">
        <v>480</v>
      </c>
      <c r="B4195" s="1" t="s">
        <v>424</v>
      </c>
      <c r="C4195" t="s">
        <v>453</v>
      </c>
      <c r="D4195" s="84">
        <f t="shared" si="59"/>
        <v>2020</v>
      </c>
      <c r="E4195" s="3">
        <v>44095</v>
      </c>
      <c r="AJ4195" s="14"/>
      <c r="AK4195" s="14"/>
      <c r="AL4195" s="14"/>
      <c r="AO4195" s="15"/>
      <c r="AX4195" s="22">
        <v>0.16500000000000001</v>
      </c>
    </row>
    <row r="4196" spans="1:50" hidden="1" x14ac:dyDescent="0.25">
      <c r="A4196" s="1" t="s">
        <v>480</v>
      </c>
      <c r="B4196" s="1" t="s">
        <v>424</v>
      </c>
      <c r="C4196" t="s">
        <v>453</v>
      </c>
      <c r="D4196" s="84">
        <f t="shared" si="59"/>
        <v>2020</v>
      </c>
      <c r="E4196" s="3">
        <v>44102</v>
      </c>
      <c r="AJ4196" s="14"/>
      <c r="AK4196" s="14"/>
      <c r="AL4196" s="14"/>
      <c r="AO4196" s="15"/>
      <c r="AX4196" s="22">
        <v>0.20250000000000001</v>
      </c>
    </row>
    <row r="4197" spans="1:50" hidden="1" x14ac:dyDescent="0.25">
      <c r="A4197" s="1" t="s">
        <v>480</v>
      </c>
      <c r="B4197" s="1" t="s">
        <v>424</v>
      </c>
      <c r="C4197" t="s">
        <v>453</v>
      </c>
      <c r="D4197" s="84">
        <f t="shared" ref="D4197:D4260" si="63">YEAR(E4197)</f>
        <v>2020</v>
      </c>
      <c r="E4197" s="3">
        <v>44111</v>
      </c>
      <c r="AJ4197" s="14"/>
      <c r="AK4197" s="14"/>
      <c r="AL4197" s="14"/>
      <c r="AO4197" s="15"/>
      <c r="AX4197" s="22">
        <v>0.19500000000000001</v>
      </c>
    </row>
    <row r="4198" spans="1:50" hidden="1" x14ac:dyDescent="0.25">
      <c r="A4198" s="1" t="s">
        <v>480</v>
      </c>
      <c r="B4198" s="1" t="s">
        <v>424</v>
      </c>
      <c r="C4198" t="s">
        <v>453</v>
      </c>
      <c r="D4198" s="84">
        <f t="shared" si="63"/>
        <v>2020</v>
      </c>
      <c r="E4198" s="3">
        <v>44116</v>
      </c>
      <c r="AJ4198" s="14"/>
      <c r="AK4198" s="14"/>
      <c r="AL4198" s="14"/>
      <c r="AO4198" s="15"/>
      <c r="AX4198" s="22">
        <v>0.215</v>
      </c>
    </row>
    <row r="4199" spans="1:50" hidden="1" x14ac:dyDescent="0.25">
      <c r="A4199" s="1" t="s">
        <v>480</v>
      </c>
      <c r="B4199" s="1" t="s">
        <v>424</v>
      </c>
      <c r="C4199" t="s">
        <v>453</v>
      </c>
      <c r="D4199" s="84">
        <f t="shared" si="63"/>
        <v>2020</v>
      </c>
      <c r="E4199" s="3">
        <v>44123</v>
      </c>
      <c r="AJ4199" s="14"/>
      <c r="AK4199" s="14"/>
      <c r="AL4199" s="14"/>
      <c r="AO4199" s="15"/>
      <c r="AX4199" s="22">
        <v>0.28000000000000003</v>
      </c>
    </row>
    <row r="4200" spans="1:50" hidden="1" x14ac:dyDescent="0.25">
      <c r="A4200" s="1" t="s">
        <v>480</v>
      </c>
      <c r="B4200" s="1" t="s">
        <v>424</v>
      </c>
      <c r="C4200" t="s">
        <v>453</v>
      </c>
      <c r="D4200" s="84">
        <f t="shared" si="63"/>
        <v>2020</v>
      </c>
      <c r="E4200" s="3">
        <v>44131</v>
      </c>
      <c r="AJ4200" s="14"/>
      <c r="AK4200" s="14"/>
      <c r="AL4200" s="14"/>
      <c r="AO4200" s="15"/>
      <c r="AX4200" s="22">
        <v>0.41</v>
      </c>
    </row>
    <row r="4201" spans="1:50" hidden="1" x14ac:dyDescent="0.25">
      <c r="A4201" s="1" t="s">
        <v>480</v>
      </c>
      <c r="B4201" s="1" t="s">
        <v>424</v>
      </c>
      <c r="C4201" t="s">
        <v>453</v>
      </c>
      <c r="D4201" s="84">
        <f t="shared" si="63"/>
        <v>2020</v>
      </c>
      <c r="E4201" s="3">
        <v>44137</v>
      </c>
      <c r="AJ4201" s="14"/>
      <c r="AK4201" s="14"/>
      <c r="AL4201" s="14"/>
      <c r="AO4201" s="15"/>
      <c r="AX4201" s="22">
        <v>0.53</v>
      </c>
    </row>
    <row r="4202" spans="1:50" hidden="1" x14ac:dyDescent="0.25">
      <c r="A4202" s="1" t="s">
        <v>480</v>
      </c>
      <c r="B4202" s="1" t="s">
        <v>424</v>
      </c>
      <c r="C4202" t="s">
        <v>453</v>
      </c>
      <c r="D4202" s="84">
        <f t="shared" si="63"/>
        <v>2020</v>
      </c>
      <c r="E4202" s="3">
        <v>44144</v>
      </c>
      <c r="AJ4202" s="14"/>
      <c r="AK4202" s="14"/>
      <c r="AL4202" s="14"/>
      <c r="AO4202" s="15"/>
      <c r="AX4202" s="22">
        <v>0.57999999999999996</v>
      </c>
    </row>
    <row r="4203" spans="1:50" hidden="1" x14ac:dyDescent="0.25">
      <c r="A4203" s="1" t="s">
        <v>480</v>
      </c>
      <c r="B4203" s="1" t="s">
        <v>424</v>
      </c>
      <c r="C4203" t="s">
        <v>453</v>
      </c>
      <c r="D4203" s="84">
        <f t="shared" si="63"/>
        <v>2020</v>
      </c>
      <c r="E4203" s="3">
        <v>44151</v>
      </c>
      <c r="AJ4203" s="14"/>
      <c r="AK4203" s="14"/>
      <c r="AL4203" s="14"/>
      <c r="AO4203" s="15"/>
      <c r="AX4203" s="22">
        <v>0.62</v>
      </c>
    </row>
    <row r="4204" spans="1:50" hidden="1" x14ac:dyDescent="0.25">
      <c r="A4204" s="1" t="s">
        <v>480</v>
      </c>
      <c r="B4204" s="1" t="s">
        <v>424</v>
      </c>
      <c r="C4204" t="s">
        <v>453</v>
      </c>
      <c r="D4204" s="84">
        <f t="shared" si="63"/>
        <v>2020</v>
      </c>
      <c r="E4204" s="3">
        <v>44159</v>
      </c>
      <c r="AJ4204" s="14"/>
      <c r="AK4204" s="14"/>
      <c r="AL4204" s="14"/>
      <c r="AO4204" s="15"/>
      <c r="AX4204" s="22">
        <v>0.67249999999999999</v>
      </c>
    </row>
    <row r="4205" spans="1:50" hidden="1" x14ac:dyDescent="0.25">
      <c r="A4205" s="1" t="s">
        <v>480</v>
      </c>
      <c r="B4205" s="1" t="s">
        <v>424</v>
      </c>
      <c r="C4205" t="s">
        <v>454</v>
      </c>
      <c r="D4205" s="84">
        <f t="shared" si="63"/>
        <v>2020</v>
      </c>
      <c r="E4205" s="3">
        <v>44071</v>
      </c>
      <c r="AJ4205" s="14"/>
      <c r="AK4205" s="14"/>
      <c r="AL4205" s="14"/>
      <c r="AO4205" s="15"/>
      <c r="AX4205" s="22">
        <v>0</v>
      </c>
    </row>
    <row r="4206" spans="1:50" hidden="1" x14ac:dyDescent="0.25">
      <c r="A4206" s="1" t="s">
        <v>480</v>
      </c>
      <c r="B4206" s="1" t="s">
        <v>424</v>
      </c>
      <c r="C4206" t="s">
        <v>454</v>
      </c>
      <c r="D4206" s="84">
        <f t="shared" si="63"/>
        <v>2020</v>
      </c>
      <c r="E4206" s="3">
        <v>44095</v>
      </c>
      <c r="AJ4206" s="14"/>
      <c r="AK4206" s="14"/>
      <c r="AL4206" s="14"/>
      <c r="AO4206" s="15"/>
      <c r="AX4206" s="22">
        <v>0.17</v>
      </c>
    </row>
    <row r="4207" spans="1:50" hidden="1" x14ac:dyDescent="0.25">
      <c r="A4207" s="1" t="s">
        <v>480</v>
      </c>
      <c r="B4207" s="1" t="s">
        <v>424</v>
      </c>
      <c r="C4207" t="s">
        <v>454</v>
      </c>
      <c r="D4207" s="84">
        <f t="shared" si="63"/>
        <v>2020</v>
      </c>
      <c r="E4207" s="3">
        <v>44102</v>
      </c>
      <c r="AJ4207" s="14"/>
      <c r="AK4207" s="14"/>
      <c r="AL4207" s="14"/>
      <c r="AO4207" s="15"/>
      <c r="AX4207" s="22">
        <v>0.2</v>
      </c>
    </row>
    <row r="4208" spans="1:50" hidden="1" x14ac:dyDescent="0.25">
      <c r="A4208" s="1" t="s">
        <v>480</v>
      </c>
      <c r="B4208" s="1" t="s">
        <v>424</v>
      </c>
      <c r="C4208" t="s">
        <v>454</v>
      </c>
      <c r="D4208" s="84">
        <f t="shared" si="63"/>
        <v>2020</v>
      </c>
      <c r="E4208" s="3">
        <v>44111</v>
      </c>
      <c r="AJ4208" s="14"/>
      <c r="AK4208" s="14"/>
      <c r="AL4208" s="14"/>
      <c r="AO4208" s="15"/>
      <c r="AX4208" s="22">
        <v>0.21</v>
      </c>
    </row>
    <row r="4209" spans="1:50" hidden="1" x14ac:dyDescent="0.25">
      <c r="A4209" s="1" t="s">
        <v>480</v>
      </c>
      <c r="B4209" s="1" t="s">
        <v>424</v>
      </c>
      <c r="C4209" t="s">
        <v>454</v>
      </c>
      <c r="D4209" s="84">
        <f t="shared" si="63"/>
        <v>2020</v>
      </c>
      <c r="E4209" s="3">
        <v>44116</v>
      </c>
      <c r="AJ4209" s="14"/>
      <c r="AK4209" s="14"/>
      <c r="AL4209" s="14"/>
      <c r="AO4209" s="15"/>
      <c r="AX4209" s="22">
        <v>0.22</v>
      </c>
    </row>
    <row r="4210" spans="1:50" hidden="1" x14ac:dyDescent="0.25">
      <c r="A4210" s="1" t="s">
        <v>480</v>
      </c>
      <c r="B4210" s="1" t="s">
        <v>424</v>
      </c>
      <c r="C4210" t="s">
        <v>454</v>
      </c>
      <c r="D4210" s="84">
        <f t="shared" si="63"/>
        <v>2020</v>
      </c>
      <c r="E4210" s="3">
        <v>44123</v>
      </c>
      <c r="AJ4210" s="14"/>
      <c r="AK4210" s="14"/>
      <c r="AL4210" s="14"/>
      <c r="AO4210" s="15"/>
      <c r="AX4210" s="22">
        <v>0.27250000000000002</v>
      </c>
    </row>
    <row r="4211" spans="1:50" hidden="1" x14ac:dyDescent="0.25">
      <c r="A4211" s="1" t="s">
        <v>480</v>
      </c>
      <c r="B4211" s="1" t="s">
        <v>424</v>
      </c>
      <c r="C4211" t="s">
        <v>454</v>
      </c>
      <c r="D4211" s="84">
        <f t="shared" si="63"/>
        <v>2020</v>
      </c>
      <c r="E4211" s="3">
        <v>44131</v>
      </c>
      <c r="AJ4211" s="14"/>
      <c r="AK4211" s="14"/>
      <c r="AL4211" s="14"/>
      <c r="AO4211" s="15"/>
      <c r="AX4211" s="22">
        <v>0.42</v>
      </c>
    </row>
    <row r="4212" spans="1:50" hidden="1" x14ac:dyDescent="0.25">
      <c r="A4212" s="1" t="s">
        <v>480</v>
      </c>
      <c r="B4212" s="1" t="s">
        <v>424</v>
      </c>
      <c r="C4212" t="s">
        <v>454</v>
      </c>
      <c r="D4212" s="84">
        <f t="shared" si="63"/>
        <v>2020</v>
      </c>
      <c r="E4212" s="3">
        <v>44137</v>
      </c>
      <c r="AJ4212" s="14"/>
      <c r="AK4212" s="14"/>
      <c r="AL4212" s="14"/>
      <c r="AO4212" s="15"/>
      <c r="AX4212" s="22">
        <v>0.57999999999999996</v>
      </c>
    </row>
    <row r="4213" spans="1:50" hidden="1" x14ac:dyDescent="0.25">
      <c r="A4213" s="1" t="s">
        <v>480</v>
      </c>
      <c r="B4213" s="1" t="s">
        <v>424</v>
      </c>
      <c r="C4213" t="s">
        <v>454</v>
      </c>
      <c r="D4213" s="84">
        <f t="shared" si="63"/>
        <v>2020</v>
      </c>
      <c r="E4213" s="3">
        <v>44144</v>
      </c>
      <c r="AJ4213" s="14"/>
      <c r="AK4213" s="14"/>
      <c r="AL4213" s="14"/>
      <c r="AO4213" s="15"/>
      <c r="AX4213" s="22">
        <v>0.66499999999999992</v>
      </c>
    </row>
    <row r="4214" spans="1:50" hidden="1" x14ac:dyDescent="0.25">
      <c r="A4214" s="1" t="s">
        <v>480</v>
      </c>
      <c r="B4214" s="1" t="s">
        <v>424</v>
      </c>
      <c r="C4214" t="s">
        <v>454</v>
      </c>
      <c r="D4214" s="84">
        <f t="shared" si="63"/>
        <v>2020</v>
      </c>
      <c r="E4214" s="3">
        <v>44151</v>
      </c>
      <c r="AJ4214" s="14"/>
      <c r="AK4214" s="14"/>
      <c r="AL4214" s="14"/>
      <c r="AO4214" s="15"/>
      <c r="AX4214" s="22">
        <v>0.7</v>
      </c>
    </row>
    <row r="4215" spans="1:50" hidden="1" x14ac:dyDescent="0.25">
      <c r="A4215" s="1" t="s">
        <v>480</v>
      </c>
      <c r="B4215" s="1" t="s">
        <v>424</v>
      </c>
      <c r="C4215" t="s">
        <v>454</v>
      </c>
      <c r="D4215" s="84">
        <f t="shared" si="63"/>
        <v>2020</v>
      </c>
      <c r="E4215" s="3">
        <v>44159</v>
      </c>
      <c r="AJ4215" s="14"/>
      <c r="AK4215" s="14"/>
      <c r="AL4215" s="14"/>
      <c r="AO4215" s="15"/>
      <c r="AX4215" s="22">
        <v>0.71749999999999992</v>
      </c>
    </row>
    <row r="4216" spans="1:50" hidden="1" x14ac:dyDescent="0.25">
      <c r="A4216" s="1" t="s">
        <v>480</v>
      </c>
      <c r="B4216" s="1" t="s">
        <v>424</v>
      </c>
      <c r="C4216" t="s">
        <v>455</v>
      </c>
      <c r="D4216" s="84">
        <f t="shared" si="63"/>
        <v>2020</v>
      </c>
      <c r="E4216" s="3">
        <v>44071</v>
      </c>
      <c r="AJ4216" s="14"/>
      <c r="AK4216" s="14"/>
      <c r="AL4216" s="14"/>
      <c r="AO4216" s="15"/>
      <c r="AX4216" s="22">
        <v>0</v>
      </c>
    </row>
    <row r="4217" spans="1:50" hidden="1" x14ac:dyDescent="0.25">
      <c r="A4217" s="1" t="s">
        <v>480</v>
      </c>
      <c r="B4217" s="1" t="s">
        <v>424</v>
      </c>
      <c r="C4217" t="s">
        <v>455</v>
      </c>
      <c r="D4217" s="84">
        <f t="shared" si="63"/>
        <v>2020</v>
      </c>
      <c r="E4217" s="3">
        <v>44095</v>
      </c>
      <c r="AJ4217" s="14"/>
      <c r="AK4217" s="14"/>
      <c r="AL4217" s="14"/>
      <c r="AO4217" s="15"/>
      <c r="AX4217" s="22">
        <v>0.17</v>
      </c>
    </row>
    <row r="4218" spans="1:50" hidden="1" x14ac:dyDescent="0.25">
      <c r="A4218" s="1" t="s">
        <v>480</v>
      </c>
      <c r="B4218" s="1" t="s">
        <v>424</v>
      </c>
      <c r="C4218" t="s">
        <v>455</v>
      </c>
      <c r="D4218" s="84">
        <f t="shared" si="63"/>
        <v>2020</v>
      </c>
      <c r="E4218" s="3">
        <v>44102</v>
      </c>
      <c r="AJ4218" s="14"/>
      <c r="AK4218" s="14"/>
      <c r="AL4218" s="14"/>
      <c r="AO4218" s="15"/>
      <c r="AX4218" s="22">
        <v>0.20250000000000001</v>
      </c>
    </row>
    <row r="4219" spans="1:50" hidden="1" x14ac:dyDescent="0.25">
      <c r="A4219" s="1" t="s">
        <v>480</v>
      </c>
      <c r="B4219" s="1" t="s">
        <v>424</v>
      </c>
      <c r="C4219" t="s">
        <v>455</v>
      </c>
      <c r="D4219" s="84">
        <f t="shared" si="63"/>
        <v>2020</v>
      </c>
      <c r="E4219" s="3">
        <v>44111</v>
      </c>
      <c r="AJ4219" s="14"/>
      <c r="AK4219" s="14"/>
      <c r="AL4219" s="14"/>
      <c r="AO4219" s="15"/>
      <c r="AX4219" s="22">
        <v>0.21249999999999999</v>
      </c>
    </row>
    <row r="4220" spans="1:50" hidden="1" x14ac:dyDescent="0.25">
      <c r="A4220" s="1" t="s">
        <v>480</v>
      </c>
      <c r="B4220" s="1" t="s">
        <v>424</v>
      </c>
      <c r="C4220" t="s">
        <v>455</v>
      </c>
      <c r="D4220" s="84">
        <f t="shared" si="63"/>
        <v>2020</v>
      </c>
      <c r="E4220" s="3">
        <v>44116</v>
      </c>
      <c r="AJ4220" s="14"/>
      <c r="AK4220" s="14"/>
      <c r="AL4220" s="14"/>
      <c r="AO4220" s="15"/>
      <c r="AX4220" s="22">
        <v>0.23500000000000001</v>
      </c>
    </row>
    <row r="4221" spans="1:50" hidden="1" x14ac:dyDescent="0.25">
      <c r="A4221" s="1" t="s">
        <v>480</v>
      </c>
      <c r="B4221" s="1" t="s">
        <v>424</v>
      </c>
      <c r="C4221" t="s">
        <v>455</v>
      </c>
      <c r="D4221" s="84">
        <f t="shared" si="63"/>
        <v>2020</v>
      </c>
      <c r="E4221" s="3">
        <v>44123</v>
      </c>
      <c r="AJ4221" s="14"/>
      <c r="AK4221" s="14"/>
      <c r="AL4221" s="14"/>
      <c r="AO4221" s="15"/>
      <c r="AX4221" s="22">
        <v>0.30250000000000005</v>
      </c>
    </row>
    <row r="4222" spans="1:50" hidden="1" x14ac:dyDescent="0.25">
      <c r="A4222" s="1" t="s">
        <v>480</v>
      </c>
      <c r="B4222" s="1" t="s">
        <v>424</v>
      </c>
      <c r="C4222" t="s">
        <v>455</v>
      </c>
      <c r="D4222" s="84">
        <f t="shared" si="63"/>
        <v>2020</v>
      </c>
      <c r="E4222" s="3">
        <v>44131</v>
      </c>
      <c r="AJ4222" s="14"/>
      <c r="AK4222" s="14"/>
      <c r="AL4222" s="14"/>
      <c r="AO4222" s="15"/>
      <c r="AX4222" s="22">
        <v>0.44249999999999995</v>
      </c>
    </row>
    <row r="4223" spans="1:50" hidden="1" x14ac:dyDescent="0.25">
      <c r="A4223" s="1" t="s">
        <v>480</v>
      </c>
      <c r="B4223" s="1" t="s">
        <v>424</v>
      </c>
      <c r="C4223" t="s">
        <v>455</v>
      </c>
      <c r="D4223" s="84">
        <f t="shared" si="63"/>
        <v>2020</v>
      </c>
      <c r="E4223" s="3">
        <v>44137</v>
      </c>
      <c r="AJ4223" s="14"/>
      <c r="AK4223" s="14"/>
      <c r="AL4223" s="14"/>
      <c r="AO4223" s="15"/>
      <c r="AX4223" s="22">
        <v>0.62749999999999995</v>
      </c>
    </row>
    <row r="4224" spans="1:50" hidden="1" x14ac:dyDescent="0.25">
      <c r="A4224" s="1" t="s">
        <v>480</v>
      </c>
      <c r="B4224" s="1" t="s">
        <v>424</v>
      </c>
      <c r="C4224" t="s">
        <v>455</v>
      </c>
      <c r="D4224" s="84">
        <f t="shared" si="63"/>
        <v>2020</v>
      </c>
      <c r="E4224" s="3">
        <v>44144</v>
      </c>
      <c r="AJ4224" s="14"/>
      <c r="AK4224" s="14"/>
      <c r="AL4224" s="14"/>
      <c r="AO4224" s="15"/>
      <c r="AX4224" s="22">
        <v>0.69250000000000012</v>
      </c>
    </row>
    <row r="4225" spans="1:50" hidden="1" x14ac:dyDescent="0.25">
      <c r="A4225" s="1" t="s">
        <v>480</v>
      </c>
      <c r="B4225" s="1" t="s">
        <v>424</v>
      </c>
      <c r="C4225" t="s">
        <v>455</v>
      </c>
      <c r="D4225" s="84">
        <f t="shared" si="63"/>
        <v>2020</v>
      </c>
      <c r="E4225" s="3">
        <v>44151</v>
      </c>
      <c r="AJ4225" s="14"/>
      <c r="AK4225" s="14"/>
      <c r="AL4225" s="14"/>
      <c r="AO4225" s="15"/>
      <c r="AX4225" s="22">
        <v>0.69500000000000006</v>
      </c>
    </row>
    <row r="4226" spans="1:50" hidden="1" x14ac:dyDescent="0.25">
      <c r="A4226" s="1" t="s">
        <v>480</v>
      </c>
      <c r="B4226" s="1" t="s">
        <v>424</v>
      </c>
      <c r="C4226" t="s">
        <v>455</v>
      </c>
      <c r="D4226" s="84">
        <f t="shared" si="63"/>
        <v>2020</v>
      </c>
      <c r="E4226" s="3">
        <v>44159</v>
      </c>
      <c r="AJ4226" s="14"/>
      <c r="AK4226" s="14"/>
      <c r="AL4226" s="14"/>
      <c r="AO4226" s="15"/>
      <c r="AX4226" s="22">
        <v>0.72750000000000004</v>
      </c>
    </row>
    <row r="4227" spans="1:50" hidden="1" x14ac:dyDescent="0.25">
      <c r="A4227" s="1" t="s">
        <v>480</v>
      </c>
      <c r="B4227" s="1" t="s">
        <v>424</v>
      </c>
      <c r="C4227" s="24" t="s">
        <v>416</v>
      </c>
      <c r="D4227" s="84">
        <f t="shared" si="63"/>
        <v>2020</v>
      </c>
      <c r="E4227" s="76">
        <v>44081</v>
      </c>
      <c r="AJ4227" s="14"/>
      <c r="AK4227" s="25"/>
      <c r="AL4227" s="25"/>
      <c r="AM4227" s="65"/>
      <c r="AN4227" s="65"/>
      <c r="AO4227" s="26"/>
      <c r="AX4227" s="24">
        <v>0</v>
      </c>
    </row>
    <row r="4228" spans="1:50" hidden="1" x14ac:dyDescent="0.25">
      <c r="A4228" s="1" t="s">
        <v>480</v>
      </c>
      <c r="B4228" s="1" t="s">
        <v>424</v>
      </c>
      <c r="C4228" s="24" t="s">
        <v>416</v>
      </c>
      <c r="D4228" s="84">
        <f t="shared" si="63"/>
        <v>2020</v>
      </c>
      <c r="E4228" s="76">
        <v>44089</v>
      </c>
      <c r="AJ4228" s="14"/>
      <c r="AK4228" s="25"/>
      <c r="AL4228" s="25"/>
      <c r="AM4228" s="65"/>
      <c r="AN4228" s="65"/>
      <c r="AO4228" s="26"/>
      <c r="AX4228" s="24">
        <v>0</v>
      </c>
    </row>
    <row r="4229" spans="1:50" hidden="1" x14ac:dyDescent="0.25">
      <c r="A4229" s="1" t="s">
        <v>480</v>
      </c>
      <c r="B4229" s="1" t="s">
        <v>424</v>
      </c>
      <c r="C4229" s="24" t="s">
        <v>416</v>
      </c>
      <c r="D4229" s="84">
        <f t="shared" si="63"/>
        <v>2020</v>
      </c>
      <c r="E4229" s="76">
        <v>44095</v>
      </c>
      <c r="AJ4229" s="14"/>
      <c r="AK4229" s="25"/>
      <c r="AL4229" s="25"/>
      <c r="AM4229" s="65"/>
      <c r="AN4229" s="65"/>
      <c r="AO4229" s="26"/>
      <c r="AX4229" s="24">
        <v>0</v>
      </c>
    </row>
    <row r="4230" spans="1:50" hidden="1" x14ac:dyDescent="0.25">
      <c r="A4230" s="1" t="s">
        <v>480</v>
      </c>
      <c r="B4230" s="1" t="s">
        <v>424</v>
      </c>
      <c r="C4230" s="24" t="s">
        <v>416</v>
      </c>
      <c r="D4230" s="84">
        <f t="shared" si="63"/>
        <v>2020</v>
      </c>
      <c r="E4230" s="76">
        <v>44103</v>
      </c>
      <c r="AJ4230" s="14"/>
      <c r="AK4230" s="25"/>
      <c r="AL4230" s="25"/>
      <c r="AM4230" s="65"/>
      <c r="AN4230" s="65"/>
      <c r="AO4230" s="26"/>
      <c r="AX4230" s="24">
        <v>0</v>
      </c>
    </row>
    <row r="4231" spans="1:50" hidden="1" x14ac:dyDescent="0.25">
      <c r="A4231" s="1" t="s">
        <v>480</v>
      </c>
      <c r="B4231" s="1" t="s">
        <v>424</v>
      </c>
      <c r="C4231" s="24" t="s">
        <v>416</v>
      </c>
      <c r="D4231" s="84">
        <f t="shared" si="63"/>
        <v>2020</v>
      </c>
      <c r="E4231" s="76">
        <v>44112</v>
      </c>
      <c r="AJ4231" s="14"/>
      <c r="AK4231" s="25"/>
      <c r="AL4231" s="25"/>
      <c r="AM4231" s="65"/>
      <c r="AN4231" s="65"/>
      <c r="AO4231" s="26"/>
      <c r="AX4231" s="24">
        <v>0</v>
      </c>
    </row>
    <row r="4232" spans="1:50" hidden="1" x14ac:dyDescent="0.25">
      <c r="A4232" s="1" t="s">
        <v>480</v>
      </c>
      <c r="B4232" s="1" t="s">
        <v>424</v>
      </c>
      <c r="C4232" s="24" t="s">
        <v>416</v>
      </c>
      <c r="D4232" s="84">
        <f t="shared" si="63"/>
        <v>2020</v>
      </c>
      <c r="E4232" s="76">
        <v>44121</v>
      </c>
      <c r="AJ4232" s="14"/>
      <c r="AK4232" s="25"/>
      <c r="AL4232" s="25"/>
      <c r="AM4232" s="65"/>
      <c r="AN4232" s="65"/>
      <c r="AO4232" s="26"/>
      <c r="AX4232" s="24">
        <v>0</v>
      </c>
    </row>
    <row r="4233" spans="1:50" hidden="1" x14ac:dyDescent="0.25">
      <c r="A4233" s="1" t="s">
        <v>480</v>
      </c>
      <c r="B4233" s="1" t="s">
        <v>424</v>
      </c>
      <c r="C4233" s="24" t="s">
        <v>416</v>
      </c>
      <c r="D4233" s="84">
        <f t="shared" si="63"/>
        <v>2020</v>
      </c>
      <c r="E4233" s="76">
        <v>44126</v>
      </c>
      <c r="AJ4233" s="14"/>
      <c r="AK4233" s="25"/>
      <c r="AL4233" s="25"/>
      <c r="AM4233" s="65"/>
      <c r="AN4233" s="65"/>
      <c r="AO4233" s="26"/>
      <c r="AX4233" s="24">
        <v>0</v>
      </c>
    </row>
    <row r="4234" spans="1:50" hidden="1" x14ac:dyDescent="0.25">
      <c r="A4234" s="1" t="s">
        <v>480</v>
      </c>
      <c r="B4234" s="1" t="s">
        <v>424</v>
      </c>
      <c r="C4234" s="24" t="s">
        <v>416</v>
      </c>
      <c r="D4234" s="84">
        <f t="shared" si="63"/>
        <v>2020</v>
      </c>
      <c r="E4234" s="76">
        <v>44133</v>
      </c>
      <c r="AJ4234" s="14"/>
      <c r="AK4234" s="25"/>
      <c r="AL4234" s="25"/>
      <c r="AM4234" s="65"/>
      <c r="AN4234" s="65"/>
      <c r="AO4234" s="26"/>
      <c r="AX4234" s="24">
        <v>0</v>
      </c>
    </row>
    <row r="4235" spans="1:50" hidden="1" x14ac:dyDescent="0.25">
      <c r="A4235" s="1" t="s">
        <v>480</v>
      </c>
      <c r="B4235" s="1" t="s">
        <v>424</v>
      </c>
      <c r="C4235" s="18" t="s">
        <v>412</v>
      </c>
      <c r="D4235" s="84">
        <f t="shared" si="63"/>
        <v>2020</v>
      </c>
      <c r="E4235" s="75">
        <v>44081</v>
      </c>
      <c r="AJ4235" s="14"/>
      <c r="AK4235" s="19"/>
      <c r="AL4235" s="19"/>
      <c r="AM4235" s="50"/>
      <c r="AN4235" s="50"/>
      <c r="AO4235" s="21"/>
      <c r="AX4235" s="18">
        <v>0</v>
      </c>
    </row>
    <row r="4236" spans="1:50" hidden="1" x14ac:dyDescent="0.25">
      <c r="A4236" s="1" t="s">
        <v>480</v>
      </c>
      <c r="B4236" s="1" t="s">
        <v>424</v>
      </c>
      <c r="C4236" s="18" t="s">
        <v>412</v>
      </c>
      <c r="D4236" s="84">
        <f t="shared" si="63"/>
        <v>2020</v>
      </c>
      <c r="E4236" s="75">
        <v>44089</v>
      </c>
      <c r="AJ4236" s="14"/>
      <c r="AK4236" s="19"/>
      <c r="AL4236" s="19"/>
      <c r="AM4236" s="50"/>
      <c r="AN4236" s="50"/>
      <c r="AO4236" s="21"/>
      <c r="AX4236" s="18">
        <v>0</v>
      </c>
    </row>
    <row r="4237" spans="1:50" hidden="1" x14ac:dyDescent="0.25">
      <c r="A4237" s="1" t="s">
        <v>480</v>
      </c>
      <c r="B4237" s="1" t="s">
        <v>424</v>
      </c>
      <c r="C4237" s="18" t="s">
        <v>412</v>
      </c>
      <c r="D4237" s="84">
        <f t="shared" si="63"/>
        <v>2020</v>
      </c>
      <c r="E4237" s="75">
        <v>44095</v>
      </c>
      <c r="AJ4237" s="14"/>
      <c r="AK4237" s="19"/>
      <c r="AL4237" s="19"/>
      <c r="AM4237" s="50"/>
      <c r="AN4237" s="50"/>
      <c r="AO4237" s="21"/>
      <c r="AX4237" s="18">
        <v>0</v>
      </c>
    </row>
    <row r="4238" spans="1:50" hidden="1" x14ac:dyDescent="0.25">
      <c r="A4238" s="1" t="s">
        <v>480</v>
      </c>
      <c r="B4238" s="1" t="s">
        <v>424</v>
      </c>
      <c r="C4238" s="18" t="s">
        <v>412</v>
      </c>
      <c r="D4238" s="84">
        <f t="shared" si="63"/>
        <v>2020</v>
      </c>
      <c r="E4238" s="75">
        <v>44103</v>
      </c>
      <c r="AJ4238" s="14"/>
      <c r="AK4238" s="19"/>
      <c r="AL4238" s="19"/>
      <c r="AM4238" s="50"/>
      <c r="AN4238" s="50"/>
      <c r="AO4238" s="21"/>
      <c r="AX4238" s="18">
        <v>0</v>
      </c>
    </row>
    <row r="4239" spans="1:50" hidden="1" x14ac:dyDescent="0.25">
      <c r="A4239" s="1" t="s">
        <v>480</v>
      </c>
      <c r="B4239" s="1" t="s">
        <v>424</v>
      </c>
      <c r="C4239" s="18" t="s">
        <v>412</v>
      </c>
      <c r="D4239" s="84">
        <f t="shared" si="63"/>
        <v>2020</v>
      </c>
      <c r="E4239" s="75">
        <v>44112</v>
      </c>
      <c r="AJ4239" s="14"/>
      <c r="AK4239" s="19"/>
      <c r="AL4239" s="19"/>
      <c r="AM4239" s="50"/>
      <c r="AN4239" s="50"/>
      <c r="AO4239" s="21"/>
      <c r="AX4239" s="18">
        <v>0</v>
      </c>
    </row>
    <row r="4240" spans="1:50" hidden="1" x14ac:dyDescent="0.25">
      <c r="A4240" s="1" t="s">
        <v>480</v>
      </c>
      <c r="B4240" s="1" t="s">
        <v>424</v>
      </c>
      <c r="C4240" s="18" t="s">
        <v>412</v>
      </c>
      <c r="D4240" s="84">
        <f t="shared" si="63"/>
        <v>2020</v>
      </c>
      <c r="E4240" s="75">
        <v>44121</v>
      </c>
      <c r="AJ4240" s="14"/>
      <c r="AK4240" s="19"/>
      <c r="AL4240" s="19"/>
      <c r="AM4240" s="50"/>
      <c r="AN4240" s="50"/>
      <c r="AO4240" s="21"/>
      <c r="AX4240" s="18">
        <v>0</v>
      </c>
    </row>
    <row r="4241" spans="1:50" hidden="1" x14ac:dyDescent="0.25">
      <c r="A4241" s="1" t="s">
        <v>480</v>
      </c>
      <c r="B4241" s="1" t="s">
        <v>424</v>
      </c>
      <c r="C4241" s="18" t="s">
        <v>412</v>
      </c>
      <c r="D4241" s="84">
        <f t="shared" si="63"/>
        <v>2020</v>
      </c>
      <c r="E4241" s="75">
        <v>44126</v>
      </c>
      <c r="AJ4241" s="14"/>
      <c r="AK4241" s="19"/>
      <c r="AL4241" s="19"/>
      <c r="AM4241" s="50"/>
      <c r="AN4241" s="50"/>
      <c r="AO4241" s="21"/>
      <c r="AX4241" s="18">
        <v>0</v>
      </c>
    </row>
    <row r="4242" spans="1:50" hidden="1" x14ac:dyDescent="0.25">
      <c r="A4242" s="1" t="s">
        <v>480</v>
      </c>
      <c r="B4242" s="1" t="s">
        <v>424</v>
      </c>
      <c r="C4242" s="18" t="s">
        <v>412</v>
      </c>
      <c r="D4242" s="84">
        <f t="shared" si="63"/>
        <v>2020</v>
      </c>
      <c r="E4242" s="75">
        <v>44133</v>
      </c>
      <c r="AJ4242" s="14"/>
      <c r="AK4242" s="19"/>
      <c r="AL4242" s="19"/>
      <c r="AM4242" s="50"/>
      <c r="AN4242" s="50"/>
      <c r="AO4242" s="21"/>
      <c r="AX4242" s="18">
        <v>0</v>
      </c>
    </row>
    <row r="4243" spans="1:50" hidden="1" x14ac:dyDescent="0.25">
      <c r="A4243" s="1" t="s">
        <v>480</v>
      </c>
      <c r="B4243" s="1" t="s">
        <v>424</v>
      </c>
      <c r="C4243" t="s">
        <v>413</v>
      </c>
      <c r="D4243" s="84">
        <f t="shared" si="63"/>
        <v>2020</v>
      </c>
      <c r="E4243" s="3">
        <v>44081</v>
      </c>
      <c r="AJ4243" s="14"/>
      <c r="AK4243" s="14"/>
      <c r="AL4243" s="14"/>
      <c r="AO4243" s="15"/>
      <c r="AX4243">
        <v>4.6608906603665817E-3</v>
      </c>
    </row>
    <row r="4244" spans="1:50" hidden="1" x14ac:dyDescent="0.25">
      <c r="A4244" s="1" t="s">
        <v>480</v>
      </c>
      <c r="B4244" s="1" t="s">
        <v>424</v>
      </c>
      <c r="C4244" t="s">
        <v>413</v>
      </c>
      <c r="D4244" s="84">
        <f t="shared" si="63"/>
        <v>2020</v>
      </c>
      <c r="E4244" s="3">
        <v>44089</v>
      </c>
      <c r="AJ4244" s="14"/>
      <c r="AK4244" s="14"/>
      <c r="AL4244" s="14"/>
      <c r="AO4244" s="15"/>
      <c r="AX4244">
        <v>2.2193871522615878E-2</v>
      </c>
    </row>
    <row r="4245" spans="1:50" hidden="1" x14ac:dyDescent="0.25">
      <c r="A4245" s="1" t="s">
        <v>480</v>
      </c>
      <c r="B4245" s="1" t="s">
        <v>424</v>
      </c>
      <c r="C4245" t="s">
        <v>413</v>
      </c>
      <c r="D4245" s="84">
        <f t="shared" si="63"/>
        <v>2020</v>
      </c>
      <c r="E4245" s="3">
        <v>44095</v>
      </c>
      <c r="AJ4245" s="14"/>
      <c r="AK4245" s="14"/>
      <c r="AL4245" s="14"/>
      <c r="AO4245" s="15"/>
      <c r="AX4245">
        <v>0.15642387137165348</v>
      </c>
    </row>
    <row r="4246" spans="1:50" hidden="1" x14ac:dyDescent="0.25">
      <c r="A4246" s="1" t="s">
        <v>480</v>
      </c>
      <c r="B4246" s="1" t="s">
        <v>424</v>
      </c>
      <c r="C4246" t="s">
        <v>413</v>
      </c>
      <c r="D4246" s="84">
        <f t="shared" si="63"/>
        <v>2020</v>
      </c>
      <c r="E4246" s="3">
        <v>44103</v>
      </c>
      <c r="AJ4246" s="14"/>
      <c r="AK4246" s="14"/>
      <c r="AL4246" s="14"/>
      <c r="AO4246" s="15"/>
      <c r="AX4246">
        <v>0.34281955279976917</v>
      </c>
    </row>
    <row r="4247" spans="1:50" hidden="1" x14ac:dyDescent="0.25">
      <c r="A4247" s="1" t="s">
        <v>480</v>
      </c>
      <c r="B4247" s="1" t="s">
        <v>424</v>
      </c>
      <c r="C4247" t="s">
        <v>413</v>
      </c>
      <c r="D4247" s="84">
        <f t="shared" si="63"/>
        <v>2020</v>
      </c>
      <c r="E4247" s="3">
        <v>44112</v>
      </c>
      <c r="AJ4247" s="14"/>
      <c r="AK4247" s="14"/>
      <c r="AL4247" s="14"/>
      <c r="AO4247" s="15"/>
      <c r="AX4247">
        <v>0.56315708307027501</v>
      </c>
    </row>
    <row r="4248" spans="1:50" hidden="1" x14ac:dyDescent="0.25">
      <c r="A4248" s="1" t="s">
        <v>480</v>
      </c>
      <c r="B4248" s="1" t="s">
        <v>424</v>
      </c>
      <c r="C4248" t="s">
        <v>413</v>
      </c>
      <c r="D4248" s="84">
        <f t="shared" si="63"/>
        <v>2020</v>
      </c>
      <c r="E4248" s="3">
        <v>44121</v>
      </c>
      <c r="AJ4248" s="14"/>
      <c r="AK4248" s="14"/>
      <c r="AL4248" s="14"/>
      <c r="AO4248" s="15"/>
      <c r="AX4248">
        <v>0.669547505261471</v>
      </c>
    </row>
    <row r="4249" spans="1:50" hidden="1" x14ac:dyDescent="0.25">
      <c r="A4249" s="1" t="s">
        <v>480</v>
      </c>
      <c r="B4249" s="1" t="s">
        <v>424</v>
      </c>
      <c r="C4249" t="s">
        <v>413</v>
      </c>
      <c r="D4249" s="84">
        <f t="shared" si="63"/>
        <v>2020</v>
      </c>
      <c r="E4249" s="3">
        <v>44126</v>
      </c>
      <c r="AJ4249" s="14"/>
      <c r="AK4249" s="14"/>
      <c r="AL4249" s="14"/>
      <c r="AO4249" s="15"/>
      <c r="AX4249">
        <v>0.7892269243350859</v>
      </c>
    </row>
    <row r="4250" spans="1:50" hidden="1" x14ac:dyDescent="0.25">
      <c r="A4250" s="1" t="s">
        <v>480</v>
      </c>
      <c r="B4250" s="1" t="s">
        <v>424</v>
      </c>
      <c r="C4250" t="s">
        <v>413</v>
      </c>
      <c r="D4250" s="84">
        <f t="shared" si="63"/>
        <v>2020</v>
      </c>
      <c r="E4250" s="3">
        <v>44133</v>
      </c>
      <c r="AJ4250" s="14"/>
      <c r="AK4250" s="14"/>
      <c r="AL4250" s="14"/>
      <c r="AO4250" s="15"/>
      <c r="AX4250">
        <v>0.85591072024608772</v>
      </c>
    </row>
    <row r="4251" spans="1:50" hidden="1" x14ac:dyDescent="0.25">
      <c r="A4251" s="1" t="s">
        <v>480</v>
      </c>
      <c r="B4251" s="1" t="s">
        <v>424</v>
      </c>
      <c r="C4251" t="s">
        <v>409</v>
      </c>
      <c r="D4251" s="84">
        <f t="shared" si="63"/>
        <v>2020</v>
      </c>
      <c r="E4251" s="3">
        <v>44081</v>
      </c>
      <c r="AJ4251" s="14"/>
      <c r="AK4251" s="14"/>
      <c r="AL4251" s="14"/>
      <c r="AO4251" s="15"/>
      <c r="AX4251">
        <v>1.0849951823867603E-2</v>
      </c>
    </row>
    <row r="4252" spans="1:50" hidden="1" x14ac:dyDescent="0.25">
      <c r="A4252" s="1" t="s">
        <v>480</v>
      </c>
      <c r="B4252" s="1" t="s">
        <v>424</v>
      </c>
      <c r="C4252" t="s">
        <v>409</v>
      </c>
      <c r="D4252" s="84">
        <f t="shared" si="63"/>
        <v>2020</v>
      </c>
      <c r="E4252" s="3">
        <v>44089</v>
      </c>
      <c r="AJ4252" s="14"/>
      <c r="AK4252" s="14"/>
      <c r="AL4252" s="14"/>
      <c r="AO4252" s="15"/>
      <c r="AX4252">
        <v>1.8100795048229937E-2</v>
      </c>
    </row>
    <row r="4253" spans="1:50" hidden="1" x14ac:dyDescent="0.25">
      <c r="A4253" s="1" t="s">
        <v>480</v>
      </c>
      <c r="B4253" s="1" t="s">
        <v>424</v>
      </c>
      <c r="C4253" t="s">
        <v>409</v>
      </c>
      <c r="D4253" s="84">
        <f t="shared" si="63"/>
        <v>2020</v>
      </c>
      <c r="E4253" s="3">
        <v>44095</v>
      </c>
      <c r="AJ4253" s="14"/>
      <c r="AK4253" s="14"/>
      <c r="AL4253" s="14"/>
      <c r="AO4253" s="15"/>
      <c r="AX4253">
        <v>0.11705626010513175</v>
      </c>
    </row>
    <row r="4254" spans="1:50" hidden="1" x14ac:dyDescent="0.25">
      <c r="A4254" s="1" t="s">
        <v>480</v>
      </c>
      <c r="B4254" s="1" t="s">
        <v>424</v>
      </c>
      <c r="C4254" t="s">
        <v>409</v>
      </c>
      <c r="D4254" s="84">
        <f t="shared" si="63"/>
        <v>2020</v>
      </c>
      <c r="E4254" s="3">
        <v>44103</v>
      </c>
      <c r="AJ4254" s="14"/>
      <c r="AK4254" s="14"/>
      <c r="AL4254" s="14"/>
      <c r="AO4254" s="15"/>
      <c r="AX4254">
        <v>0.33122233516584787</v>
      </c>
    </row>
    <row r="4255" spans="1:50" hidden="1" x14ac:dyDescent="0.25">
      <c r="A4255" s="1" t="s">
        <v>480</v>
      </c>
      <c r="B4255" s="1" t="s">
        <v>424</v>
      </c>
      <c r="C4255" t="s">
        <v>409</v>
      </c>
      <c r="D4255" s="84">
        <f t="shared" si="63"/>
        <v>2020</v>
      </c>
      <c r="E4255" s="3">
        <v>44112</v>
      </c>
      <c r="AJ4255" s="14"/>
      <c r="AK4255" s="14"/>
      <c r="AL4255" s="14"/>
      <c r="AO4255" s="15"/>
      <c r="AX4255">
        <v>0.54815495917747881</v>
      </c>
    </row>
    <row r="4256" spans="1:50" hidden="1" x14ac:dyDescent="0.25">
      <c r="A4256" s="1" t="s">
        <v>480</v>
      </c>
      <c r="B4256" s="1" t="s">
        <v>424</v>
      </c>
      <c r="C4256" t="s">
        <v>409</v>
      </c>
      <c r="D4256" s="84">
        <f t="shared" si="63"/>
        <v>2020</v>
      </c>
      <c r="E4256" s="3">
        <v>44121</v>
      </c>
      <c r="AJ4256" s="14"/>
      <c r="AK4256" s="14"/>
      <c r="AL4256" s="14"/>
      <c r="AO4256" s="15"/>
      <c r="AX4256">
        <v>0.64180754649417959</v>
      </c>
    </row>
    <row r="4257" spans="1:50" hidden="1" x14ac:dyDescent="0.25">
      <c r="A4257" s="1" t="s">
        <v>480</v>
      </c>
      <c r="B4257" s="1" t="s">
        <v>424</v>
      </c>
      <c r="C4257" t="s">
        <v>409</v>
      </c>
      <c r="D4257" s="84">
        <f t="shared" si="63"/>
        <v>2020</v>
      </c>
      <c r="E4257" s="3">
        <v>44126</v>
      </c>
      <c r="AJ4257" s="14"/>
      <c r="AK4257" s="14"/>
      <c r="AL4257" s="14"/>
      <c r="AO4257" s="15"/>
      <c r="AX4257">
        <v>0.76175888555885174</v>
      </c>
    </row>
    <row r="4258" spans="1:50" hidden="1" x14ac:dyDescent="0.25">
      <c r="A4258" s="1" t="s">
        <v>480</v>
      </c>
      <c r="B4258" s="1" t="s">
        <v>424</v>
      </c>
      <c r="C4258" t="s">
        <v>409</v>
      </c>
      <c r="D4258" s="84">
        <f t="shared" si="63"/>
        <v>2020</v>
      </c>
      <c r="E4258" s="3">
        <v>44133</v>
      </c>
      <c r="AJ4258" s="14"/>
      <c r="AK4258" s="14"/>
      <c r="AL4258" s="14"/>
      <c r="AO4258" s="15"/>
      <c r="AX4258">
        <v>0.83906829591715371</v>
      </c>
    </row>
    <row r="4259" spans="1:50" hidden="1" x14ac:dyDescent="0.25">
      <c r="A4259" s="1" t="s">
        <v>480</v>
      </c>
      <c r="B4259" s="1" t="s">
        <v>424</v>
      </c>
      <c r="C4259" t="s">
        <v>414</v>
      </c>
      <c r="D4259" s="84">
        <f t="shared" si="63"/>
        <v>2020</v>
      </c>
      <c r="E4259" s="3">
        <v>44081</v>
      </c>
      <c r="AJ4259" s="14"/>
      <c r="AK4259" s="14"/>
      <c r="AL4259" s="14"/>
      <c r="AO4259" s="15"/>
      <c r="AX4259">
        <v>7.3341171739861859E-3</v>
      </c>
    </row>
    <row r="4260" spans="1:50" hidden="1" x14ac:dyDescent="0.25">
      <c r="A4260" s="1" t="s">
        <v>480</v>
      </c>
      <c r="B4260" s="1" t="s">
        <v>424</v>
      </c>
      <c r="C4260" t="s">
        <v>414</v>
      </c>
      <c r="D4260" s="84">
        <f t="shared" si="63"/>
        <v>2020</v>
      </c>
      <c r="E4260" s="3">
        <v>44089</v>
      </c>
      <c r="AJ4260" s="14"/>
      <c r="AK4260" s="14"/>
      <c r="AL4260" s="14"/>
      <c r="AO4260" s="15"/>
      <c r="AX4260">
        <v>4.0400406309926105E-2</v>
      </c>
    </row>
    <row r="4261" spans="1:50" hidden="1" x14ac:dyDescent="0.25">
      <c r="A4261" s="1" t="s">
        <v>480</v>
      </c>
      <c r="B4261" s="1" t="s">
        <v>424</v>
      </c>
      <c r="C4261" t="s">
        <v>414</v>
      </c>
      <c r="D4261" s="84">
        <f t="shared" ref="D4261:D4324" si="64">YEAR(E4261)</f>
        <v>2020</v>
      </c>
      <c r="E4261" s="3">
        <v>44095</v>
      </c>
      <c r="AJ4261" s="14"/>
      <c r="AK4261" s="14"/>
      <c r="AL4261" s="14"/>
      <c r="AO4261" s="15"/>
      <c r="AX4261">
        <v>0.25041970824305776</v>
      </c>
    </row>
    <row r="4262" spans="1:50" hidden="1" x14ac:dyDescent="0.25">
      <c r="A4262" s="1" t="s">
        <v>480</v>
      </c>
      <c r="B4262" s="1" t="s">
        <v>424</v>
      </c>
      <c r="C4262" t="s">
        <v>414</v>
      </c>
      <c r="D4262" s="84">
        <f t="shared" si="64"/>
        <v>2020</v>
      </c>
      <c r="E4262" s="3">
        <v>44103</v>
      </c>
      <c r="AJ4262" s="14"/>
      <c r="AK4262" s="14"/>
      <c r="AL4262" s="14"/>
      <c r="AO4262" s="15"/>
      <c r="AX4262">
        <v>0.48075706158429632</v>
      </c>
    </row>
    <row r="4263" spans="1:50" hidden="1" x14ac:dyDescent="0.25">
      <c r="A4263" s="1" t="s">
        <v>480</v>
      </c>
      <c r="B4263" s="1" t="s">
        <v>424</v>
      </c>
      <c r="C4263" t="s">
        <v>414</v>
      </c>
      <c r="D4263" s="84">
        <f t="shared" si="64"/>
        <v>2020</v>
      </c>
      <c r="E4263" s="3">
        <v>44112</v>
      </c>
      <c r="AJ4263" s="14"/>
      <c r="AK4263" s="14"/>
      <c r="AL4263" s="14"/>
      <c r="AO4263" s="15"/>
      <c r="AX4263">
        <v>0.74531416513279636</v>
      </c>
    </row>
    <row r="4264" spans="1:50" hidden="1" x14ac:dyDescent="0.25">
      <c r="A4264" s="1" t="s">
        <v>480</v>
      </c>
      <c r="B4264" s="1" t="s">
        <v>424</v>
      </c>
      <c r="C4264" t="s">
        <v>414</v>
      </c>
      <c r="D4264" s="84">
        <f t="shared" si="64"/>
        <v>2020</v>
      </c>
      <c r="E4264" s="3">
        <v>44121</v>
      </c>
      <c r="AJ4264" s="14"/>
      <c r="AK4264" s="14"/>
      <c r="AL4264" s="14"/>
      <c r="AO4264" s="15"/>
      <c r="AX4264">
        <v>0.80571137568138607</v>
      </c>
    </row>
    <row r="4265" spans="1:50" hidden="1" x14ac:dyDescent="0.25">
      <c r="A4265" s="1" t="s">
        <v>480</v>
      </c>
      <c r="B4265" s="1" t="s">
        <v>424</v>
      </c>
      <c r="C4265" t="s">
        <v>414</v>
      </c>
      <c r="D4265" s="84">
        <f t="shared" si="64"/>
        <v>2020</v>
      </c>
      <c r="E4265" s="3">
        <v>44126</v>
      </c>
      <c r="AJ4265" s="14"/>
      <c r="AK4265" s="14"/>
      <c r="AL4265" s="14"/>
      <c r="AO4265" s="15"/>
      <c r="AX4265">
        <v>0.84748091687455651</v>
      </c>
    </row>
    <row r="4266" spans="1:50" hidden="1" x14ac:dyDescent="0.25">
      <c r="A4266" s="1" t="s">
        <v>480</v>
      </c>
      <c r="B4266" s="1" t="s">
        <v>424</v>
      </c>
      <c r="C4266" t="s">
        <v>414</v>
      </c>
      <c r="D4266" s="84">
        <f t="shared" si="64"/>
        <v>2020</v>
      </c>
      <c r="E4266" s="3">
        <v>44133</v>
      </c>
      <c r="AJ4266" s="14"/>
      <c r="AK4266" s="14"/>
      <c r="AL4266" s="14"/>
      <c r="AO4266" s="15"/>
      <c r="AX4266">
        <v>0.87309165494005647</v>
      </c>
    </row>
    <row r="4267" spans="1:50" hidden="1" x14ac:dyDescent="0.25">
      <c r="A4267" s="1" t="s">
        <v>480</v>
      </c>
      <c r="B4267" s="1" t="s">
        <v>424</v>
      </c>
      <c r="C4267" t="s">
        <v>410</v>
      </c>
      <c r="D4267" s="84">
        <f t="shared" si="64"/>
        <v>2020</v>
      </c>
      <c r="E4267" s="3">
        <v>44081</v>
      </c>
      <c r="AJ4267" s="14"/>
      <c r="AK4267" s="14"/>
      <c r="AL4267" s="14"/>
      <c r="AO4267" s="15"/>
      <c r="AX4267">
        <v>6.2071432789993081E-3</v>
      </c>
    </row>
    <row r="4268" spans="1:50" hidden="1" x14ac:dyDescent="0.25">
      <c r="A4268" s="1" t="s">
        <v>480</v>
      </c>
      <c r="B4268" s="1" t="s">
        <v>424</v>
      </c>
      <c r="C4268" t="s">
        <v>410</v>
      </c>
      <c r="D4268" s="84">
        <f t="shared" si="64"/>
        <v>2020</v>
      </c>
      <c r="E4268" s="3">
        <v>44089</v>
      </c>
      <c r="AJ4268" s="14"/>
      <c r="AK4268" s="14"/>
      <c r="AL4268" s="14"/>
      <c r="AO4268" s="15"/>
      <c r="AX4268">
        <v>3.2344054758907212E-2</v>
      </c>
    </row>
    <row r="4269" spans="1:50" hidden="1" x14ac:dyDescent="0.25">
      <c r="A4269" s="1" t="s">
        <v>480</v>
      </c>
      <c r="B4269" s="1" t="s">
        <v>424</v>
      </c>
      <c r="C4269" t="s">
        <v>410</v>
      </c>
      <c r="D4269" s="84">
        <f t="shared" si="64"/>
        <v>2020</v>
      </c>
      <c r="E4269" s="3">
        <v>44095</v>
      </c>
      <c r="AJ4269" s="14"/>
      <c r="AK4269" s="14"/>
      <c r="AL4269" s="14"/>
      <c r="AO4269" s="15"/>
      <c r="AX4269">
        <v>0.27001913615779632</v>
      </c>
    </row>
    <row r="4270" spans="1:50" hidden="1" x14ac:dyDescent="0.25">
      <c r="A4270" s="1" t="s">
        <v>480</v>
      </c>
      <c r="B4270" s="1" t="s">
        <v>424</v>
      </c>
      <c r="C4270" t="s">
        <v>410</v>
      </c>
      <c r="D4270" s="84">
        <f t="shared" si="64"/>
        <v>2020</v>
      </c>
      <c r="E4270" s="3">
        <v>44103</v>
      </c>
      <c r="AJ4270" s="14"/>
      <c r="AK4270" s="14"/>
      <c r="AL4270" s="14"/>
      <c r="AO4270" s="15"/>
      <c r="AX4270">
        <v>0.48608897955928554</v>
      </c>
    </row>
    <row r="4271" spans="1:50" hidden="1" x14ac:dyDescent="0.25">
      <c r="A4271" s="1" t="s">
        <v>480</v>
      </c>
      <c r="B4271" s="1" t="s">
        <v>424</v>
      </c>
      <c r="C4271" t="s">
        <v>410</v>
      </c>
      <c r="D4271" s="84">
        <f t="shared" si="64"/>
        <v>2020</v>
      </c>
      <c r="E4271" s="3">
        <v>44112</v>
      </c>
      <c r="AJ4271" s="14"/>
      <c r="AK4271" s="14"/>
      <c r="AL4271" s="14"/>
      <c r="AO4271" s="15"/>
      <c r="AX4271">
        <v>0.74940438253243824</v>
      </c>
    </row>
    <row r="4272" spans="1:50" hidden="1" x14ac:dyDescent="0.25">
      <c r="A4272" s="1" t="s">
        <v>480</v>
      </c>
      <c r="B4272" s="1" t="s">
        <v>424</v>
      </c>
      <c r="C4272" t="s">
        <v>410</v>
      </c>
      <c r="D4272" s="84">
        <f t="shared" si="64"/>
        <v>2020</v>
      </c>
      <c r="E4272" s="3">
        <v>44121</v>
      </c>
      <c r="AJ4272" s="14"/>
      <c r="AK4272" s="14"/>
      <c r="AL4272" s="14"/>
      <c r="AO4272" s="15"/>
      <c r="AX4272">
        <v>0.81675357654271707</v>
      </c>
    </row>
    <row r="4273" spans="1:50" hidden="1" x14ac:dyDescent="0.25">
      <c r="A4273" s="1" t="s">
        <v>480</v>
      </c>
      <c r="B4273" s="1" t="s">
        <v>424</v>
      </c>
      <c r="C4273" t="s">
        <v>410</v>
      </c>
      <c r="D4273" s="84">
        <f t="shared" si="64"/>
        <v>2020</v>
      </c>
      <c r="E4273" s="3">
        <v>44126</v>
      </c>
      <c r="AJ4273" s="14"/>
      <c r="AK4273" s="14"/>
      <c r="AL4273" s="14"/>
      <c r="AO4273" s="15"/>
      <c r="AX4273">
        <v>0.8502832957017632</v>
      </c>
    </row>
    <row r="4274" spans="1:50" hidden="1" x14ac:dyDescent="0.25">
      <c r="A4274" s="1" t="s">
        <v>480</v>
      </c>
      <c r="B4274" s="1" t="s">
        <v>424</v>
      </c>
      <c r="C4274" t="s">
        <v>410</v>
      </c>
      <c r="D4274" s="84">
        <f t="shared" si="64"/>
        <v>2020</v>
      </c>
      <c r="E4274" s="3">
        <v>44133</v>
      </c>
      <c r="AJ4274" s="14"/>
      <c r="AK4274" s="14"/>
      <c r="AL4274" s="14"/>
      <c r="AO4274" s="15"/>
      <c r="AX4274">
        <v>0.87649505426808738</v>
      </c>
    </row>
    <row r="4275" spans="1:50" hidden="1" x14ac:dyDescent="0.25">
      <c r="A4275" s="1" t="s">
        <v>480</v>
      </c>
      <c r="B4275" s="1" t="s">
        <v>424</v>
      </c>
      <c r="C4275" t="s">
        <v>414</v>
      </c>
      <c r="D4275" s="84">
        <f t="shared" si="64"/>
        <v>2020</v>
      </c>
      <c r="E4275" s="3">
        <v>44081</v>
      </c>
      <c r="AJ4275" s="14"/>
      <c r="AK4275" s="14"/>
      <c r="AL4275" s="14"/>
      <c r="AO4275" s="15"/>
      <c r="AX4275">
        <v>7.3341171739861859E-3</v>
      </c>
    </row>
    <row r="4276" spans="1:50" hidden="1" x14ac:dyDescent="0.25">
      <c r="A4276" s="1" t="s">
        <v>480</v>
      </c>
      <c r="B4276" s="1" t="s">
        <v>424</v>
      </c>
      <c r="C4276" t="s">
        <v>414</v>
      </c>
      <c r="D4276" s="84">
        <f t="shared" si="64"/>
        <v>2020</v>
      </c>
      <c r="E4276" s="3">
        <v>44089</v>
      </c>
      <c r="AJ4276" s="14"/>
      <c r="AK4276" s="14"/>
      <c r="AL4276" s="14"/>
      <c r="AO4276" s="15"/>
      <c r="AX4276">
        <v>4.0400406309926105E-2</v>
      </c>
    </row>
    <row r="4277" spans="1:50" hidden="1" x14ac:dyDescent="0.25">
      <c r="A4277" s="1" t="s">
        <v>480</v>
      </c>
      <c r="B4277" s="1" t="s">
        <v>424</v>
      </c>
      <c r="C4277" t="s">
        <v>414</v>
      </c>
      <c r="D4277" s="84">
        <f t="shared" si="64"/>
        <v>2020</v>
      </c>
      <c r="E4277" s="3">
        <v>44095</v>
      </c>
      <c r="AJ4277" s="14"/>
      <c r="AK4277" s="14"/>
      <c r="AL4277" s="14"/>
      <c r="AO4277" s="15"/>
      <c r="AX4277">
        <v>0.25041970824305776</v>
      </c>
    </row>
    <row r="4278" spans="1:50" hidden="1" x14ac:dyDescent="0.25">
      <c r="A4278" s="1" t="s">
        <v>480</v>
      </c>
      <c r="B4278" s="1" t="s">
        <v>424</v>
      </c>
      <c r="C4278" t="s">
        <v>414</v>
      </c>
      <c r="D4278" s="84">
        <f t="shared" si="64"/>
        <v>2020</v>
      </c>
      <c r="E4278" s="3">
        <v>44103</v>
      </c>
      <c r="AJ4278" s="14"/>
      <c r="AK4278" s="14"/>
      <c r="AL4278" s="14"/>
      <c r="AO4278" s="15"/>
      <c r="AX4278">
        <v>0.48075706158429632</v>
      </c>
    </row>
    <row r="4279" spans="1:50" hidden="1" x14ac:dyDescent="0.25">
      <c r="A4279" s="1" t="s">
        <v>480</v>
      </c>
      <c r="B4279" s="1" t="s">
        <v>424</v>
      </c>
      <c r="C4279" t="s">
        <v>414</v>
      </c>
      <c r="D4279" s="84">
        <f t="shared" si="64"/>
        <v>2020</v>
      </c>
      <c r="E4279" s="3">
        <v>44112</v>
      </c>
      <c r="AJ4279" s="14"/>
      <c r="AK4279" s="14"/>
      <c r="AL4279" s="14"/>
      <c r="AO4279" s="15"/>
      <c r="AX4279">
        <v>0.74531416513279636</v>
      </c>
    </row>
    <row r="4280" spans="1:50" hidden="1" x14ac:dyDescent="0.25">
      <c r="A4280" s="1" t="s">
        <v>480</v>
      </c>
      <c r="B4280" s="1" t="s">
        <v>424</v>
      </c>
      <c r="C4280" t="s">
        <v>414</v>
      </c>
      <c r="D4280" s="84">
        <f t="shared" si="64"/>
        <v>2020</v>
      </c>
      <c r="E4280" s="3">
        <v>44121</v>
      </c>
      <c r="AJ4280" s="14"/>
      <c r="AK4280" s="14"/>
      <c r="AL4280" s="14"/>
      <c r="AO4280" s="15"/>
      <c r="AX4280">
        <v>0.80571137568138607</v>
      </c>
    </row>
    <row r="4281" spans="1:50" hidden="1" x14ac:dyDescent="0.25">
      <c r="A4281" s="1" t="s">
        <v>480</v>
      </c>
      <c r="B4281" s="1" t="s">
        <v>424</v>
      </c>
      <c r="C4281" t="s">
        <v>414</v>
      </c>
      <c r="D4281" s="84">
        <f t="shared" si="64"/>
        <v>2020</v>
      </c>
      <c r="E4281" s="3">
        <v>44126</v>
      </c>
      <c r="AJ4281" s="14"/>
      <c r="AK4281" s="14"/>
      <c r="AL4281" s="14"/>
      <c r="AO4281" s="15"/>
      <c r="AX4281">
        <v>0.84748091687455651</v>
      </c>
    </row>
    <row r="4282" spans="1:50" hidden="1" x14ac:dyDescent="0.25">
      <c r="A4282" s="1" t="s">
        <v>480</v>
      </c>
      <c r="B4282" s="1" t="s">
        <v>424</v>
      </c>
      <c r="C4282" t="s">
        <v>414</v>
      </c>
      <c r="D4282" s="84">
        <f t="shared" si="64"/>
        <v>2020</v>
      </c>
      <c r="E4282" s="3">
        <v>44133</v>
      </c>
      <c r="AJ4282" s="14"/>
      <c r="AK4282" s="14"/>
      <c r="AL4282" s="14"/>
      <c r="AO4282" s="15"/>
      <c r="AX4282">
        <v>0.87309165494005647</v>
      </c>
    </row>
    <row r="4283" spans="1:50" hidden="1" x14ac:dyDescent="0.25">
      <c r="A4283" s="1" t="s">
        <v>480</v>
      </c>
      <c r="B4283" s="1" t="s">
        <v>424</v>
      </c>
      <c r="C4283" t="s">
        <v>410</v>
      </c>
      <c r="D4283" s="84">
        <f t="shared" si="64"/>
        <v>2020</v>
      </c>
      <c r="E4283" s="3">
        <v>44081</v>
      </c>
      <c r="AJ4283" s="14"/>
      <c r="AK4283" s="14"/>
      <c r="AL4283" s="14"/>
      <c r="AO4283" s="15"/>
      <c r="AX4283">
        <v>6.2071432789993081E-3</v>
      </c>
    </row>
    <row r="4284" spans="1:50" hidden="1" x14ac:dyDescent="0.25">
      <c r="A4284" s="1" t="s">
        <v>480</v>
      </c>
      <c r="B4284" s="1" t="s">
        <v>424</v>
      </c>
      <c r="C4284" t="s">
        <v>410</v>
      </c>
      <c r="D4284" s="84">
        <f t="shared" si="64"/>
        <v>2020</v>
      </c>
      <c r="E4284" s="3">
        <v>44089</v>
      </c>
      <c r="AJ4284" s="14"/>
      <c r="AK4284" s="14"/>
      <c r="AL4284" s="14"/>
      <c r="AO4284" s="15"/>
      <c r="AX4284">
        <v>3.2344054758907212E-2</v>
      </c>
    </row>
    <row r="4285" spans="1:50" hidden="1" x14ac:dyDescent="0.25">
      <c r="A4285" s="1" t="s">
        <v>480</v>
      </c>
      <c r="B4285" s="1" t="s">
        <v>424</v>
      </c>
      <c r="C4285" t="s">
        <v>410</v>
      </c>
      <c r="D4285" s="84">
        <f t="shared" si="64"/>
        <v>2020</v>
      </c>
      <c r="E4285" s="3">
        <v>44095</v>
      </c>
      <c r="AJ4285" s="14"/>
      <c r="AK4285" s="14"/>
      <c r="AL4285" s="14"/>
      <c r="AO4285" s="15"/>
      <c r="AX4285">
        <v>0.27001913615779632</v>
      </c>
    </row>
    <row r="4286" spans="1:50" hidden="1" x14ac:dyDescent="0.25">
      <c r="A4286" s="1" t="s">
        <v>480</v>
      </c>
      <c r="B4286" s="1" t="s">
        <v>424</v>
      </c>
      <c r="C4286" t="s">
        <v>410</v>
      </c>
      <c r="D4286" s="84">
        <f t="shared" si="64"/>
        <v>2020</v>
      </c>
      <c r="E4286" s="3">
        <v>44103</v>
      </c>
      <c r="AJ4286" s="14"/>
      <c r="AK4286" s="14"/>
      <c r="AL4286" s="14"/>
      <c r="AO4286" s="15"/>
      <c r="AX4286">
        <v>0.48608897955928554</v>
      </c>
    </row>
    <row r="4287" spans="1:50" hidden="1" x14ac:dyDescent="0.25">
      <c r="A4287" s="1" t="s">
        <v>480</v>
      </c>
      <c r="B4287" s="1" t="s">
        <v>424</v>
      </c>
      <c r="C4287" t="s">
        <v>410</v>
      </c>
      <c r="D4287" s="84">
        <f t="shared" si="64"/>
        <v>2020</v>
      </c>
      <c r="E4287" s="3">
        <v>44112</v>
      </c>
      <c r="AJ4287" s="14"/>
      <c r="AK4287" s="14"/>
      <c r="AL4287" s="14"/>
      <c r="AO4287" s="15"/>
      <c r="AX4287">
        <v>0.74940438253243824</v>
      </c>
    </row>
    <row r="4288" spans="1:50" hidden="1" x14ac:dyDescent="0.25">
      <c r="A4288" s="1" t="s">
        <v>480</v>
      </c>
      <c r="B4288" s="1" t="s">
        <v>424</v>
      </c>
      <c r="C4288" t="s">
        <v>410</v>
      </c>
      <c r="D4288" s="84">
        <f t="shared" si="64"/>
        <v>2020</v>
      </c>
      <c r="E4288" s="3">
        <v>44121</v>
      </c>
      <c r="AJ4288" s="14"/>
      <c r="AK4288" s="14"/>
      <c r="AL4288" s="14"/>
      <c r="AO4288" s="15"/>
      <c r="AX4288">
        <v>0.81675357654271707</v>
      </c>
    </row>
    <row r="4289" spans="1:50" hidden="1" x14ac:dyDescent="0.25">
      <c r="A4289" s="1" t="s">
        <v>480</v>
      </c>
      <c r="B4289" s="1" t="s">
        <v>424</v>
      </c>
      <c r="C4289" t="s">
        <v>410</v>
      </c>
      <c r="D4289" s="84">
        <f t="shared" si="64"/>
        <v>2020</v>
      </c>
      <c r="E4289" s="3">
        <v>44126</v>
      </c>
      <c r="AJ4289" s="14"/>
      <c r="AK4289" s="14"/>
      <c r="AL4289" s="14"/>
      <c r="AO4289" s="15"/>
      <c r="AX4289">
        <v>0.8502832957017632</v>
      </c>
    </row>
    <row r="4290" spans="1:50" hidden="1" x14ac:dyDescent="0.25">
      <c r="A4290" s="1" t="s">
        <v>480</v>
      </c>
      <c r="B4290" s="1" t="s">
        <v>424</v>
      </c>
      <c r="C4290" t="s">
        <v>410</v>
      </c>
      <c r="D4290" s="84">
        <f t="shared" si="64"/>
        <v>2020</v>
      </c>
      <c r="E4290" s="3">
        <v>44133</v>
      </c>
      <c r="AJ4290" s="14"/>
      <c r="AK4290" s="14"/>
      <c r="AL4290" s="14"/>
      <c r="AO4290" s="15"/>
      <c r="AX4290">
        <v>0.87649505426808738</v>
      </c>
    </row>
    <row r="4291" spans="1:50" hidden="1" x14ac:dyDescent="0.25">
      <c r="A4291" s="1" t="s">
        <v>480</v>
      </c>
      <c r="B4291" s="1" t="s">
        <v>424</v>
      </c>
      <c r="C4291" t="s">
        <v>415</v>
      </c>
      <c r="D4291" s="84">
        <f t="shared" si="64"/>
        <v>2020</v>
      </c>
      <c r="E4291" s="3">
        <v>44081</v>
      </c>
      <c r="AJ4291" s="14"/>
      <c r="AK4291" s="14"/>
      <c r="AL4291" s="14"/>
      <c r="AO4291" s="15"/>
      <c r="AX4291">
        <v>6.240196226627916E-3</v>
      </c>
    </row>
    <row r="4292" spans="1:50" hidden="1" x14ac:dyDescent="0.25">
      <c r="A4292" s="1" t="s">
        <v>480</v>
      </c>
      <c r="B4292" s="1" t="s">
        <v>424</v>
      </c>
      <c r="C4292" t="s">
        <v>415</v>
      </c>
      <c r="D4292" s="84">
        <f t="shared" si="64"/>
        <v>2020</v>
      </c>
      <c r="E4292" s="3">
        <v>44089</v>
      </c>
      <c r="AJ4292" s="14"/>
      <c r="AK4292" s="14"/>
      <c r="AL4292" s="14"/>
      <c r="AO4292" s="15"/>
      <c r="AX4292">
        <v>4.7789015197765849E-2</v>
      </c>
    </row>
    <row r="4293" spans="1:50" hidden="1" x14ac:dyDescent="0.25">
      <c r="A4293" s="1" t="s">
        <v>480</v>
      </c>
      <c r="B4293" s="1" t="s">
        <v>424</v>
      </c>
      <c r="C4293" t="s">
        <v>415</v>
      </c>
      <c r="D4293" s="84">
        <f t="shared" si="64"/>
        <v>2020</v>
      </c>
      <c r="E4293" s="3">
        <v>44095</v>
      </c>
      <c r="AJ4293" s="14"/>
      <c r="AK4293" s="14"/>
      <c r="AL4293" s="14"/>
      <c r="AO4293" s="15"/>
      <c r="AX4293">
        <v>0.27668266004873926</v>
      </c>
    </row>
    <row r="4294" spans="1:50" hidden="1" x14ac:dyDescent="0.25">
      <c r="A4294" s="1" t="s">
        <v>480</v>
      </c>
      <c r="B4294" s="1" t="s">
        <v>424</v>
      </c>
      <c r="C4294" t="s">
        <v>415</v>
      </c>
      <c r="D4294" s="84">
        <f t="shared" si="64"/>
        <v>2020</v>
      </c>
      <c r="E4294" s="3">
        <v>44103</v>
      </c>
      <c r="AJ4294" s="14"/>
      <c r="AK4294" s="14"/>
      <c r="AL4294" s="14"/>
      <c r="AO4294" s="15"/>
      <c r="AX4294">
        <v>0.55888329995786057</v>
      </c>
    </row>
    <row r="4295" spans="1:50" hidden="1" x14ac:dyDescent="0.25">
      <c r="A4295" s="1" t="s">
        <v>480</v>
      </c>
      <c r="B4295" s="1" t="s">
        <v>424</v>
      </c>
      <c r="C4295" t="s">
        <v>415</v>
      </c>
      <c r="D4295" s="84">
        <f t="shared" si="64"/>
        <v>2020</v>
      </c>
      <c r="E4295" s="3">
        <v>44112</v>
      </c>
      <c r="AJ4295" s="14"/>
      <c r="AK4295" s="14"/>
      <c r="AL4295" s="14"/>
      <c r="AO4295" s="15"/>
      <c r="AX4295">
        <v>0.79663681999908742</v>
      </c>
    </row>
    <row r="4296" spans="1:50" hidden="1" x14ac:dyDescent="0.25">
      <c r="A4296" s="1" t="s">
        <v>480</v>
      </c>
      <c r="B4296" s="1" t="s">
        <v>424</v>
      </c>
      <c r="C4296" t="s">
        <v>415</v>
      </c>
      <c r="D4296" s="84">
        <f t="shared" si="64"/>
        <v>2020</v>
      </c>
      <c r="E4296" s="3">
        <v>44121</v>
      </c>
      <c r="AJ4296" s="14"/>
      <c r="AK4296" s="14"/>
      <c r="AL4296" s="14"/>
      <c r="AO4296" s="15"/>
      <c r="AX4296">
        <v>0.8500121120090055</v>
      </c>
    </row>
    <row r="4297" spans="1:50" hidden="1" x14ac:dyDescent="0.25">
      <c r="A4297" s="1" t="s">
        <v>480</v>
      </c>
      <c r="B4297" s="1" t="s">
        <v>424</v>
      </c>
      <c r="C4297" t="s">
        <v>415</v>
      </c>
      <c r="D4297" s="84">
        <f t="shared" si="64"/>
        <v>2020</v>
      </c>
      <c r="E4297" s="3">
        <v>44126</v>
      </c>
      <c r="AJ4297" s="14"/>
      <c r="AK4297" s="14"/>
      <c r="AL4297" s="14"/>
      <c r="AO4297" s="15"/>
      <c r="AX4297">
        <v>0.86583305636504848</v>
      </c>
    </row>
    <row r="4298" spans="1:50" hidden="1" x14ac:dyDescent="0.25">
      <c r="A4298" s="1" t="s">
        <v>480</v>
      </c>
      <c r="B4298" s="1" t="s">
        <v>424</v>
      </c>
      <c r="C4298" t="s">
        <v>415</v>
      </c>
      <c r="D4298" s="84">
        <f t="shared" si="64"/>
        <v>2020</v>
      </c>
      <c r="E4298" s="3">
        <v>44133</v>
      </c>
      <c r="AJ4298" s="14"/>
      <c r="AK4298" s="14"/>
      <c r="AL4298" s="14"/>
      <c r="AO4298" s="15"/>
      <c r="AX4298">
        <v>0.88501193417213031</v>
      </c>
    </row>
    <row r="4299" spans="1:50" hidden="1" x14ac:dyDescent="0.25">
      <c r="A4299" s="1" t="s">
        <v>480</v>
      </c>
      <c r="B4299" s="1" t="s">
        <v>424</v>
      </c>
      <c r="C4299" t="s">
        <v>411</v>
      </c>
      <c r="D4299" s="84">
        <f t="shared" si="64"/>
        <v>2020</v>
      </c>
      <c r="E4299" s="3">
        <v>44081</v>
      </c>
      <c r="AJ4299" s="14"/>
      <c r="AK4299" s="14"/>
      <c r="AL4299" s="14"/>
      <c r="AO4299" s="15"/>
      <c r="AX4299">
        <v>1.0722058142885668E-2</v>
      </c>
    </row>
    <row r="4300" spans="1:50" hidden="1" x14ac:dyDescent="0.25">
      <c r="A4300" s="1" t="s">
        <v>480</v>
      </c>
      <c r="B4300" s="1" t="s">
        <v>424</v>
      </c>
      <c r="C4300" t="s">
        <v>411</v>
      </c>
      <c r="D4300" s="84">
        <f t="shared" si="64"/>
        <v>2020</v>
      </c>
      <c r="E4300" s="3">
        <v>44089</v>
      </c>
      <c r="AJ4300" s="14"/>
      <c r="AK4300" s="14"/>
      <c r="AL4300" s="14"/>
      <c r="AO4300" s="15"/>
      <c r="AX4300">
        <v>5.1484148121421387E-2</v>
      </c>
    </row>
    <row r="4301" spans="1:50" hidden="1" x14ac:dyDescent="0.25">
      <c r="A4301" s="1" t="s">
        <v>480</v>
      </c>
      <c r="B4301" s="1" t="s">
        <v>424</v>
      </c>
      <c r="C4301" t="s">
        <v>411</v>
      </c>
      <c r="D4301" s="84">
        <f t="shared" si="64"/>
        <v>2020</v>
      </c>
      <c r="E4301" s="3">
        <v>44095</v>
      </c>
      <c r="AJ4301" s="14"/>
      <c r="AK4301" s="14"/>
      <c r="AL4301" s="14"/>
      <c r="AO4301" s="15"/>
      <c r="AX4301">
        <v>0.3150360034693831</v>
      </c>
    </row>
    <row r="4302" spans="1:50" hidden="1" x14ac:dyDescent="0.25">
      <c r="A4302" s="1" t="s">
        <v>480</v>
      </c>
      <c r="B4302" s="1" t="s">
        <v>424</v>
      </c>
      <c r="C4302" t="s">
        <v>411</v>
      </c>
      <c r="D4302" s="84">
        <f t="shared" si="64"/>
        <v>2020</v>
      </c>
      <c r="E4302" s="3">
        <v>44103</v>
      </c>
      <c r="AJ4302" s="14"/>
      <c r="AK4302" s="14"/>
      <c r="AL4302" s="14"/>
      <c r="AO4302" s="15"/>
      <c r="AX4302">
        <v>0.59207191785420044</v>
      </c>
    </row>
    <row r="4303" spans="1:50" hidden="1" x14ac:dyDescent="0.25">
      <c r="A4303" s="1" t="s">
        <v>480</v>
      </c>
      <c r="B4303" s="1" t="s">
        <v>424</v>
      </c>
      <c r="C4303" t="s">
        <v>411</v>
      </c>
      <c r="D4303" s="84">
        <f t="shared" si="64"/>
        <v>2020</v>
      </c>
      <c r="E4303" s="3">
        <v>44112</v>
      </c>
      <c r="AJ4303" s="14"/>
      <c r="AK4303" s="14"/>
      <c r="AL4303" s="14"/>
      <c r="AO4303" s="15"/>
      <c r="AX4303">
        <v>0.82537536679774559</v>
      </c>
    </row>
    <row r="4304" spans="1:50" hidden="1" x14ac:dyDescent="0.25">
      <c r="A4304" s="1" t="s">
        <v>480</v>
      </c>
      <c r="B4304" s="1" t="s">
        <v>424</v>
      </c>
      <c r="C4304" t="s">
        <v>411</v>
      </c>
      <c r="D4304" s="84">
        <f t="shared" si="64"/>
        <v>2020</v>
      </c>
      <c r="E4304" s="3">
        <v>44121</v>
      </c>
      <c r="AJ4304" s="14"/>
      <c r="AK4304" s="14"/>
      <c r="AL4304" s="14"/>
      <c r="AO4304" s="15"/>
      <c r="AX4304">
        <v>0.85216143810689537</v>
      </c>
    </row>
    <row r="4305" spans="1:117" hidden="1" x14ac:dyDescent="0.25">
      <c r="A4305" s="1" t="s">
        <v>480</v>
      </c>
      <c r="B4305" s="1" t="s">
        <v>424</v>
      </c>
      <c r="C4305" t="s">
        <v>411</v>
      </c>
      <c r="D4305" s="84">
        <f t="shared" si="64"/>
        <v>2020</v>
      </c>
      <c r="E4305" s="3">
        <v>44126</v>
      </c>
      <c r="AJ4305" s="14"/>
      <c r="AK4305" s="14"/>
      <c r="AL4305" s="14"/>
      <c r="AO4305" s="15"/>
      <c r="AX4305">
        <v>0.86528727440765096</v>
      </c>
    </row>
    <row r="4306" spans="1:117" hidden="1" x14ac:dyDescent="0.25">
      <c r="A4306" s="1" t="s">
        <v>480</v>
      </c>
      <c r="B4306" s="1" t="s">
        <v>424</v>
      </c>
      <c r="C4306" t="s">
        <v>411</v>
      </c>
      <c r="D4306" s="84">
        <f t="shared" si="64"/>
        <v>2020</v>
      </c>
      <c r="E4306" s="3">
        <v>44133</v>
      </c>
      <c r="AJ4306" s="14"/>
      <c r="AK4306" s="14"/>
      <c r="AL4306" s="14"/>
      <c r="AO4306" s="15"/>
      <c r="AX4306">
        <v>0.88104443208345529</v>
      </c>
    </row>
    <row r="4307" spans="1:117" hidden="1" x14ac:dyDescent="0.25">
      <c r="A4307" s="1" t="s">
        <v>480</v>
      </c>
      <c r="B4307" s="1" t="s">
        <v>424</v>
      </c>
      <c r="C4307" s="18" t="s">
        <v>452</v>
      </c>
      <c r="D4307" s="84">
        <f t="shared" si="64"/>
        <v>2020</v>
      </c>
      <c r="E4307" s="75">
        <v>44084</v>
      </c>
      <c r="AJ4307" s="14"/>
      <c r="AK4307" s="19"/>
      <c r="AL4307" s="19"/>
      <c r="AM4307" s="50"/>
      <c r="AN4307" s="50"/>
      <c r="AO4307" s="21"/>
      <c r="AX4307" s="18">
        <v>0</v>
      </c>
    </row>
    <row r="4308" spans="1:117" hidden="1" x14ac:dyDescent="0.25">
      <c r="A4308" s="1" t="s">
        <v>480</v>
      </c>
      <c r="B4308" s="1" t="s">
        <v>424</v>
      </c>
      <c r="C4308" s="18" t="s">
        <v>452</v>
      </c>
      <c r="D4308" s="84">
        <f t="shared" si="64"/>
        <v>2020</v>
      </c>
      <c r="E4308" s="75">
        <v>44092</v>
      </c>
      <c r="AJ4308" s="14"/>
      <c r="AK4308" s="19"/>
      <c r="AL4308" s="19"/>
      <c r="AM4308" s="50"/>
      <c r="AN4308" s="50"/>
      <c r="AO4308" s="21"/>
      <c r="AX4308" s="18">
        <v>0</v>
      </c>
    </row>
    <row r="4309" spans="1:117" hidden="1" x14ac:dyDescent="0.25">
      <c r="A4309" s="1" t="s">
        <v>480</v>
      </c>
      <c r="B4309" s="1" t="s">
        <v>424</v>
      </c>
      <c r="C4309" s="18" t="s">
        <v>452</v>
      </c>
      <c r="D4309" s="84">
        <f t="shared" si="64"/>
        <v>2020</v>
      </c>
      <c r="E4309" s="75">
        <v>44104</v>
      </c>
      <c r="AJ4309" s="14"/>
      <c r="AK4309" s="19"/>
      <c r="AL4309" s="19"/>
      <c r="AM4309" s="50"/>
      <c r="AN4309" s="50"/>
      <c r="AO4309" s="21"/>
      <c r="AX4309" s="18">
        <v>0</v>
      </c>
    </row>
    <row r="4310" spans="1:117" hidden="1" x14ac:dyDescent="0.25">
      <c r="A4310" s="1" t="s">
        <v>480</v>
      </c>
      <c r="B4310" s="1" t="s">
        <v>424</v>
      </c>
      <c r="C4310" s="18" t="s">
        <v>452</v>
      </c>
      <c r="D4310" s="84">
        <f t="shared" si="64"/>
        <v>2020</v>
      </c>
      <c r="E4310" s="75">
        <v>44117</v>
      </c>
      <c r="AJ4310" s="14"/>
      <c r="AK4310" s="89">
        <v>0</v>
      </c>
      <c r="AL4310" s="119">
        <f t="shared" ref="AL4310:AL4312" si="65">AK4310/100</f>
        <v>0</v>
      </c>
      <c r="AM4310" s="89">
        <v>0</v>
      </c>
      <c r="AN4310" s="89">
        <v>0</v>
      </c>
      <c r="AO4310" s="87">
        <v>0</v>
      </c>
      <c r="AX4310" s="18">
        <v>0</v>
      </c>
    </row>
    <row r="4311" spans="1:117" hidden="1" x14ac:dyDescent="0.25">
      <c r="A4311" s="1" t="s">
        <v>480</v>
      </c>
      <c r="B4311" s="1" t="s">
        <v>424</v>
      </c>
      <c r="C4311" s="18" t="s">
        <v>452</v>
      </c>
      <c r="D4311" s="84">
        <f t="shared" si="64"/>
        <v>2020</v>
      </c>
      <c r="E4311" s="75">
        <v>44127</v>
      </c>
      <c r="AJ4311" s="14"/>
      <c r="AK4311" s="89">
        <v>0</v>
      </c>
      <c r="AL4311" s="119">
        <f t="shared" si="65"/>
        <v>0</v>
      </c>
      <c r="AM4311" s="89">
        <v>0</v>
      </c>
      <c r="AN4311" s="89">
        <v>0</v>
      </c>
      <c r="AO4311" s="87">
        <v>0</v>
      </c>
      <c r="AX4311" s="18">
        <v>0</v>
      </c>
    </row>
    <row r="4312" spans="1:117" hidden="1" x14ac:dyDescent="0.25">
      <c r="A4312" s="1" t="s">
        <v>480</v>
      </c>
      <c r="B4312" s="1" t="s">
        <v>424</v>
      </c>
      <c r="C4312" s="18" t="s">
        <v>452</v>
      </c>
      <c r="D4312" s="84">
        <f t="shared" si="64"/>
        <v>2020</v>
      </c>
      <c r="E4312" s="75">
        <v>44138</v>
      </c>
      <c r="AJ4312" s="14"/>
      <c r="AK4312" s="89">
        <v>0</v>
      </c>
      <c r="AL4312" s="119">
        <f t="shared" si="65"/>
        <v>0</v>
      </c>
      <c r="AM4312" s="89">
        <v>0</v>
      </c>
      <c r="AN4312" s="89">
        <v>0</v>
      </c>
      <c r="AO4312" s="87">
        <v>0</v>
      </c>
      <c r="AX4312" s="18">
        <v>0</v>
      </c>
    </row>
    <row r="4313" spans="1:117" hidden="1" x14ac:dyDescent="0.25">
      <c r="A4313" s="1" t="s">
        <v>480</v>
      </c>
      <c r="B4313" s="1" t="s">
        <v>424</v>
      </c>
      <c r="C4313" s="24" t="s">
        <v>451</v>
      </c>
      <c r="D4313" s="84">
        <f t="shared" si="64"/>
        <v>2020</v>
      </c>
      <c r="E4313" s="76">
        <v>44084</v>
      </c>
      <c r="AJ4313" s="14"/>
      <c r="AK4313" s="25"/>
      <c r="AL4313" s="25"/>
      <c r="AM4313" s="65"/>
      <c r="AN4313" s="65"/>
      <c r="AO4313" s="26"/>
      <c r="AX4313" s="24">
        <v>4.8501608151280913E-2</v>
      </c>
    </row>
    <row r="4314" spans="1:117" hidden="1" x14ac:dyDescent="0.25">
      <c r="A4314" s="1" t="s">
        <v>480</v>
      </c>
      <c r="B4314" s="1" t="s">
        <v>424</v>
      </c>
      <c r="C4314" s="24" t="s">
        <v>451</v>
      </c>
      <c r="D4314" s="84">
        <f t="shared" si="64"/>
        <v>2020</v>
      </c>
      <c r="E4314" s="76">
        <v>44092</v>
      </c>
      <c r="AJ4314" s="14"/>
      <c r="AK4314" s="25"/>
      <c r="AL4314" s="25"/>
      <c r="AM4314" s="65"/>
      <c r="AN4314" s="65"/>
      <c r="AO4314" s="26"/>
      <c r="AX4314" s="24">
        <v>8.7102827057653764E-2</v>
      </c>
    </row>
    <row r="4315" spans="1:117" hidden="1" x14ac:dyDescent="0.25">
      <c r="A4315" s="1" t="s">
        <v>480</v>
      </c>
      <c r="B4315" s="1" t="s">
        <v>424</v>
      </c>
      <c r="C4315" s="24" t="s">
        <v>451</v>
      </c>
      <c r="D4315" s="84">
        <f t="shared" si="64"/>
        <v>2020</v>
      </c>
      <c r="E4315" s="76">
        <v>44104</v>
      </c>
      <c r="AJ4315" s="14"/>
      <c r="AK4315" s="25"/>
      <c r="AL4315" s="25"/>
      <c r="AM4315" s="65"/>
      <c r="AN4315" s="65"/>
      <c r="AO4315" s="26"/>
      <c r="AX4315" s="24">
        <v>8.9767534286818482E-2</v>
      </c>
    </row>
    <row r="4316" spans="1:117" hidden="1" x14ac:dyDescent="0.25">
      <c r="A4316" s="1" t="s">
        <v>480</v>
      </c>
      <c r="B4316" s="1" t="s">
        <v>424</v>
      </c>
      <c r="C4316" s="24" t="s">
        <v>451</v>
      </c>
      <c r="D4316" s="84">
        <f t="shared" si="64"/>
        <v>2020</v>
      </c>
      <c r="E4316" s="76">
        <v>44117</v>
      </c>
      <c r="AJ4316" s="14"/>
      <c r="AK4316" s="25"/>
      <c r="AL4316" s="25"/>
      <c r="AM4316" s="65"/>
      <c r="AN4316" s="65"/>
      <c r="AO4316" s="26"/>
      <c r="AX4316" s="24">
        <v>0.26910710208704341</v>
      </c>
    </row>
    <row r="4317" spans="1:117" hidden="1" x14ac:dyDescent="0.25">
      <c r="A4317" s="1" t="s">
        <v>480</v>
      </c>
      <c r="B4317" s="1" t="s">
        <v>424</v>
      </c>
      <c r="C4317" s="24" t="s">
        <v>451</v>
      </c>
      <c r="D4317" s="84">
        <f t="shared" si="64"/>
        <v>2020</v>
      </c>
      <c r="E4317" s="76">
        <v>44127</v>
      </c>
      <c r="AJ4317" s="14"/>
      <c r="AK4317" s="25"/>
      <c r="AL4317" s="25"/>
      <c r="AM4317" s="65"/>
      <c r="AN4317" s="65"/>
      <c r="AO4317" s="26"/>
      <c r="AX4317" s="24">
        <v>0.37176183696540926</v>
      </c>
    </row>
    <row r="4318" spans="1:117" hidden="1" x14ac:dyDescent="0.25">
      <c r="A4318" s="1" t="s">
        <v>480</v>
      </c>
      <c r="B4318" s="1" t="s">
        <v>424</v>
      </c>
      <c r="C4318" s="24" t="s">
        <v>451</v>
      </c>
      <c r="D4318" s="84">
        <f t="shared" si="64"/>
        <v>2020</v>
      </c>
      <c r="E4318" s="76">
        <v>44138</v>
      </c>
      <c r="AJ4318" s="14"/>
      <c r="AK4318" s="25"/>
      <c r="AL4318" s="25"/>
      <c r="AM4318" s="65"/>
      <c r="AN4318" s="65"/>
      <c r="AO4318" s="26"/>
      <c r="AX4318" s="24">
        <v>0.64170053783873804</v>
      </c>
    </row>
    <row r="4319" spans="1:117" hidden="1" x14ac:dyDescent="0.25">
      <c r="A4319" s="1" t="s">
        <v>480</v>
      </c>
      <c r="B4319" s="1" t="s">
        <v>424</v>
      </c>
      <c r="C4319" t="s">
        <v>453</v>
      </c>
      <c r="D4319" s="84">
        <f t="shared" si="64"/>
        <v>2020</v>
      </c>
      <c r="E4319" s="3">
        <v>44063</v>
      </c>
      <c r="AJ4319" s="14"/>
      <c r="AK4319" s="14"/>
      <c r="AL4319" s="14"/>
      <c r="AO4319" s="15"/>
      <c r="AX4319"/>
      <c r="DE4319" s="107">
        <v>87.856829514182778</v>
      </c>
      <c r="DF4319" s="107">
        <v>30.518870691606402</v>
      </c>
      <c r="DG4319" s="107"/>
      <c r="DH4319" s="107">
        <v>5.4808398774997666</v>
      </c>
      <c r="DK4319" s="1">
        <f t="shared" ref="DK4319:DK4346" si="66">DE4319+DF4319</f>
        <v>118.37570020578917</v>
      </c>
      <c r="DM4319" s="1">
        <f t="shared" ref="DM4319:DM4326" si="67">DE4319+DF4319+DH4319</f>
        <v>123.85654008328893</v>
      </c>
    </row>
    <row r="4320" spans="1:117" hidden="1" x14ac:dyDescent="0.25">
      <c r="A4320" s="1" t="s">
        <v>480</v>
      </c>
      <c r="B4320" s="1" t="s">
        <v>424</v>
      </c>
      <c r="C4320" t="s">
        <v>454</v>
      </c>
      <c r="D4320" s="84">
        <f t="shared" si="64"/>
        <v>2020</v>
      </c>
      <c r="E4320" s="3">
        <v>44063</v>
      </c>
      <c r="AJ4320" s="14"/>
      <c r="AK4320" s="14"/>
      <c r="AL4320" s="14"/>
      <c r="AO4320" s="15"/>
      <c r="AX4320"/>
      <c r="DE4320" s="107">
        <v>87.856829514182778</v>
      </c>
      <c r="DF4320" s="107">
        <v>30.518870691606402</v>
      </c>
      <c r="DG4320" s="107"/>
      <c r="DH4320" s="107">
        <v>5.4808398774997666</v>
      </c>
      <c r="DK4320" s="1">
        <f t="shared" si="66"/>
        <v>118.37570020578917</v>
      </c>
      <c r="DM4320" s="1">
        <f t="shared" si="67"/>
        <v>123.85654008328893</v>
      </c>
    </row>
    <row r="4321" spans="1:117" hidden="1" x14ac:dyDescent="0.25">
      <c r="A4321" s="1" t="s">
        <v>480</v>
      </c>
      <c r="B4321" s="1" t="s">
        <v>424</v>
      </c>
      <c r="C4321" t="s">
        <v>455</v>
      </c>
      <c r="D4321" s="84">
        <f t="shared" si="64"/>
        <v>2020</v>
      </c>
      <c r="E4321" s="3">
        <v>44063</v>
      </c>
      <c r="AJ4321" s="14"/>
      <c r="AK4321" s="14"/>
      <c r="AL4321" s="14"/>
      <c r="AO4321" s="15"/>
      <c r="AX4321"/>
      <c r="DE4321" s="107">
        <v>87.856829514182778</v>
      </c>
      <c r="DF4321" s="107">
        <v>30.518870691606402</v>
      </c>
      <c r="DG4321" s="107"/>
      <c r="DH4321" s="107">
        <v>5.4808398774997666</v>
      </c>
      <c r="DK4321" s="1">
        <f t="shared" si="66"/>
        <v>118.37570020578917</v>
      </c>
      <c r="DM4321" s="1">
        <f t="shared" si="67"/>
        <v>123.85654008328893</v>
      </c>
    </row>
    <row r="4322" spans="1:117" hidden="1" x14ac:dyDescent="0.25">
      <c r="A4322" s="1" t="s">
        <v>480</v>
      </c>
      <c r="B4322" s="1" t="s">
        <v>424</v>
      </c>
      <c r="C4322" t="s">
        <v>456</v>
      </c>
      <c r="D4322" s="84">
        <f t="shared" si="64"/>
        <v>2020</v>
      </c>
      <c r="E4322" s="3">
        <v>44063</v>
      </c>
      <c r="AJ4322" s="14"/>
      <c r="AK4322" s="14"/>
      <c r="AL4322" s="14"/>
      <c r="AO4322" s="15"/>
      <c r="AX4322"/>
      <c r="DE4322" s="107">
        <v>87.856829514182778</v>
      </c>
      <c r="DF4322" s="107">
        <v>30.518870691606402</v>
      </c>
      <c r="DG4322" s="107"/>
      <c r="DH4322" s="107">
        <v>5.4808398774997666</v>
      </c>
      <c r="DK4322" s="1">
        <f t="shared" si="66"/>
        <v>118.37570020578917</v>
      </c>
      <c r="DM4322" s="1">
        <f t="shared" si="67"/>
        <v>123.85654008328893</v>
      </c>
    </row>
    <row r="4323" spans="1:117" hidden="1" x14ac:dyDescent="0.25">
      <c r="A4323" s="1" t="s">
        <v>480</v>
      </c>
      <c r="B4323" s="1" t="s">
        <v>424</v>
      </c>
      <c r="C4323" t="s">
        <v>456</v>
      </c>
      <c r="D4323" s="84">
        <f t="shared" si="64"/>
        <v>2020</v>
      </c>
      <c r="E4323" s="3">
        <v>44168</v>
      </c>
      <c r="AJ4323" s="14"/>
      <c r="AK4323" s="14"/>
      <c r="AL4323" s="14"/>
      <c r="AO4323" s="15"/>
      <c r="AX4323"/>
      <c r="DE4323" s="1">
        <v>83.095458286864158</v>
      </c>
      <c r="DF4323" s="1">
        <v>48.740062427881881</v>
      </c>
      <c r="DH4323" s="1">
        <v>17.266842460713725</v>
      </c>
      <c r="DK4323" s="1">
        <f t="shared" si="66"/>
        <v>131.83552071474605</v>
      </c>
      <c r="DM4323" s="1">
        <f t="shared" si="67"/>
        <v>149.10236317545977</v>
      </c>
    </row>
    <row r="4324" spans="1:117" hidden="1" x14ac:dyDescent="0.25">
      <c r="A4324" s="1" t="s">
        <v>480</v>
      </c>
      <c r="B4324" s="1" t="s">
        <v>424</v>
      </c>
      <c r="C4324" t="s">
        <v>453</v>
      </c>
      <c r="D4324" s="84">
        <f t="shared" si="64"/>
        <v>2020</v>
      </c>
      <c r="E4324" s="3">
        <v>44168</v>
      </c>
      <c r="AJ4324" s="14"/>
      <c r="AK4324" s="14"/>
      <c r="AL4324" s="14"/>
      <c r="AO4324" s="15"/>
      <c r="AX4324"/>
      <c r="DE4324" s="1">
        <v>10.044414796630278</v>
      </c>
      <c r="DF4324" s="1">
        <v>6.7580637876073872</v>
      </c>
      <c r="DH4324" s="1">
        <v>7.9136896059410624</v>
      </c>
      <c r="DK4324" s="1">
        <f t="shared" si="66"/>
        <v>16.802478584237665</v>
      </c>
      <c r="DM4324" s="1">
        <f t="shared" si="67"/>
        <v>24.716168190178728</v>
      </c>
    </row>
    <row r="4325" spans="1:117" hidden="1" x14ac:dyDescent="0.25">
      <c r="A4325" s="1" t="s">
        <v>480</v>
      </c>
      <c r="B4325" s="1" t="s">
        <v>424</v>
      </c>
      <c r="C4325" t="s">
        <v>454</v>
      </c>
      <c r="D4325" s="84">
        <f t="shared" ref="D4325:D4388" si="68">YEAR(E4325)</f>
        <v>2020</v>
      </c>
      <c r="E4325" s="3">
        <v>44168</v>
      </c>
      <c r="AJ4325" s="14"/>
      <c r="AK4325" s="14"/>
      <c r="AL4325" s="14"/>
      <c r="AO4325" s="15"/>
      <c r="AX4325"/>
      <c r="DE4325" s="1">
        <v>7.8570666312815423</v>
      </c>
      <c r="DF4325" s="1">
        <v>7.3946387352282263</v>
      </c>
      <c r="DH4325" s="1">
        <v>3.8893429395902572</v>
      </c>
      <c r="DK4325" s="1">
        <f t="shared" si="66"/>
        <v>15.251705366509768</v>
      </c>
      <c r="DM4325" s="1">
        <f t="shared" si="67"/>
        <v>19.141048306100025</v>
      </c>
    </row>
    <row r="4326" spans="1:117" hidden="1" x14ac:dyDescent="0.25">
      <c r="A4326" s="1" t="s">
        <v>480</v>
      </c>
      <c r="B4326" s="1" t="s">
        <v>424</v>
      </c>
      <c r="C4326" t="s">
        <v>455</v>
      </c>
      <c r="D4326" s="84">
        <f t="shared" si="68"/>
        <v>2020</v>
      </c>
      <c r="E4326" s="3">
        <v>44168</v>
      </c>
      <c r="AJ4326" s="14"/>
      <c r="AK4326" s="14"/>
      <c r="AL4326" s="14"/>
      <c r="AO4326" s="15"/>
      <c r="AX4326"/>
      <c r="DE4326" s="1">
        <v>11.888250208694252</v>
      </c>
      <c r="DF4326" s="1">
        <v>11.273838752633941</v>
      </c>
      <c r="DH4326" s="1">
        <v>6.4167019166310801</v>
      </c>
      <c r="DK4326" s="1">
        <f t="shared" si="66"/>
        <v>23.162088961328195</v>
      </c>
      <c r="DM4326" s="1">
        <f t="shared" si="67"/>
        <v>29.578790877959275</v>
      </c>
    </row>
    <row r="4327" spans="1:117" hidden="1" x14ac:dyDescent="0.25">
      <c r="A4327" s="1" t="s">
        <v>480</v>
      </c>
      <c r="B4327" s="1" t="s">
        <v>424</v>
      </c>
      <c r="C4327" s="18" t="s">
        <v>409</v>
      </c>
      <c r="D4327" s="84">
        <f t="shared" si="68"/>
        <v>2020</v>
      </c>
      <c r="E4327" s="75">
        <v>44062</v>
      </c>
      <c r="AJ4327" s="14"/>
      <c r="AK4327" s="19"/>
      <c r="AL4327" s="19"/>
      <c r="AM4327" s="50"/>
      <c r="AN4327" s="50"/>
      <c r="AO4327" s="21"/>
      <c r="AX4327" s="18"/>
      <c r="DE4327" s="107">
        <v>74.813820183182798</v>
      </c>
      <c r="DF4327" s="107">
        <v>9.2865635000953635</v>
      </c>
      <c r="DK4327" s="1">
        <f t="shared" si="66"/>
        <v>84.100383683278167</v>
      </c>
    </row>
    <row r="4328" spans="1:117" hidden="1" x14ac:dyDescent="0.25">
      <c r="A4328" s="1" t="s">
        <v>480</v>
      </c>
      <c r="B4328" s="1" t="s">
        <v>424</v>
      </c>
      <c r="C4328" s="18" t="s">
        <v>410</v>
      </c>
      <c r="D4328" s="84">
        <f t="shared" si="68"/>
        <v>2020</v>
      </c>
      <c r="E4328" s="75">
        <v>44062</v>
      </c>
      <c r="AJ4328" s="14"/>
      <c r="AK4328" s="19"/>
      <c r="AL4328" s="19"/>
      <c r="AM4328" s="50"/>
      <c r="AN4328" s="50"/>
      <c r="AO4328" s="21"/>
      <c r="AX4328" s="18"/>
      <c r="DE4328" s="107">
        <v>74.813820183182798</v>
      </c>
      <c r="DF4328" s="107">
        <v>9.2865635000953635</v>
      </c>
      <c r="DK4328" s="1">
        <f t="shared" si="66"/>
        <v>84.100383683278167</v>
      </c>
    </row>
    <row r="4329" spans="1:117" hidden="1" x14ac:dyDescent="0.25">
      <c r="A4329" s="1" t="s">
        <v>480</v>
      </c>
      <c r="B4329" s="1" t="s">
        <v>424</v>
      </c>
      <c r="C4329" s="18" t="s">
        <v>411</v>
      </c>
      <c r="D4329" s="84">
        <f t="shared" si="68"/>
        <v>2020</v>
      </c>
      <c r="E4329" s="75">
        <v>44062</v>
      </c>
      <c r="AJ4329" s="14"/>
      <c r="AK4329" s="19"/>
      <c r="AL4329" s="19"/>
      <c r="AM4329" s="50"/>
      <c r="AN4329" s="50"/>
      <c r="AO4329" s="21"/>
      <c r="AX4329" s="18"/>
      <c r="DE4329" s="107">
        <v>74.813820183182798</v>
      </c>
      <c r="DF4329" s="107">
        <v>9.2865635000953635</v>
      </c>
      <c r="DK4329" s="1">
        <f t="shared" si="66"/>
        <v>84.100383683278167</v>
      </c>
    </row>
    <row r="4330" spans="1:117" hidden="1" x14ac:dyDescent="0.25">
      <c r="A4330" s="1" t="s">
        <v>480</v>
      </c>
      <c r="B4330" s="1" t="s">
        <v>424</v>
      </c>
      <c r="C4330" s="18" t="s">
        <v>412</v>
      </c>
      <c r="D4330" s="84">
        <f t="shared" si="68"/>
        <v>2020</v>
      </c>
      <c r="E4330" s="75">
        <v>44062</v>
      </c>
      <c r="AJ4330" s="14"/>
      <c r="AK4330" s="19"/>
      <c r="AL4330" s="19"/>
      <c r="AM4330" s="50"/>
      <c r="AN4330" s="50"/>
      <c r="AO4330" s="21"/>
      <c r="AX4330" s="18"/>
      <c r="DE4330" s="107">
        <v>74.813820183182798</v>
      </c>
      <c r="DF4330" s="107">
        <v>9.2865635000953635</v>
      </c>
      <c r="DK4330" s="1">
        <f t="shared" si="66"/>
        <v>84.100383683278167</v>
      </c>
    </row>
    <row r="4331" spans="1:117" hidden="1" x14ac:dyDescent="0.25">
      <c r="A4331" s="1" t="s">
        <v>480</v>
      </c>
      <c r="B4331" s="1" t="s">
        <v>424</v>
      </c>
      <c r="C4331" s="18" t="s">
        <v>413</v>
      </c>
      <c r="D4331" s="84">
        <f t="shared" si="68"/>
        <v>2020</v>
      </c>
      <c r="E4331" s="75">
        <v>44062</v>
      </c>
      <c r="AJ4331" s="14"/>
      <c r="AK4331" s="19"/>
      <c r="AL4331" s="19"/>
      <c r="AM4331" s="50"/>
      <c r="AN4331" s="50"/>
      <c r="AO4331" s="21"/>
      <c r="AX4331" s="18"/>
      <c r="DE4331" s="107">
        <v>74.813820183182798</v>
      </c>
      <c r="DF4331" s="107">
        <v>9.2865635000953635</v>
      </c>
      <c r="DK4331" s="1">
        <f t="shared" si="66"/>
        <v>84.100383683278167</v>
      </c>
    </row>
    <row r="4332" spans="1:117" hidden="1" x14ac:dyDescent="0.25">
      <c r="A4332" s="1" t="s">
        <v>480</v>
      </c>
      <c r="B4332" s="1" t="s">
        <v>424</v>
      </c>
      <c r="C4332" s="18" t="s">
        <v>414</v>
      </c>
      <c r="D4332" s="84">
        <f t="shared" si="68"/>
        <v>2020</v>
      </c>
      <c r="E4332" s="75">
        <v>44062</v>
      </c>
      <c r="AJ4332" s="14"/>
      <c r="AK4332" s="19"/>
      <c r="AL4332" s="19"/>
      <c r="AM4332" s="50"/>
      <c r="AN4332" s="50"/>
      <c r="AO4332" s="21"/>
      <c r="AX4332" s="18"/>
      <c r="DE4332" s="107">
        <v>74.813820183182798</v>
      </c>
      <c r="DF4332" s="107">
        <v>9.2865635000953635</v>
      </c>
      <c r="DK4332" s="1">
        <f t="shared" si="66"/>
        <v>84.100383683278167</v>
      </c>
    </row>
    <row r="4333" spans="1:117" hidden="1" x14ac:dyDescent="0.25">
      <c r="A4333" s="1" t="s">
        <v>480</v>
      </c>
      <c r="B4333" s="1" t="s">
        <v>424</v>
      </c>
      <c r="C4333" s="18" t="s">
        <v>415</v>
      </c>
      <c r="D4333" s="84">
        <f t="shared" si="68"/>
        <v>2020</v>
      </c>
      <c r="E4333" s="75">
        <v>44062</v>
      </c>
      <c r="AJ4333" s="14"/>
      <c r="AK4333" s="19"/>
      <c r="AL4333" s="19"/>
      <c r="AM4333" s="50"/>
      <c r="AN4333" s="50"/>
      <c r="AO4333" s="21"/>
      <c r="AX4333" s="18"/>
      <c r="DE4333" s="107">
        <v>74.813820183182798</v>
      </c>
      <c r="DF4333" s="107">
        <v>9.2865635000953635</v>
      </c>
      <c r="DK4333" s="1">
        <f t="shared" si="66"/>
        <v>84.100383683278167</v>
      </c>
    </row>
    <row r="4334" spans="1:117" hidden="1" x14ac:dyDescent="0.25">
      <c r="A4334" s="1" t="s">
        <v>480</v>
      </c>
      <c r="B4334" s="1" t="s">
        <v>424</v>
      </c>
      <c r="C4334" s="18" t="s">
        <v>416</v>
      </c>
      <c r="D4334" s="84">
        <f t="shared" si="68"/>
        <v>2020</v>
      </c>
      <c r="E4334" s="75">
        <v>44062</v>
      </c>
      <c r="AJ4334" s="14"/>
      <c r="AK4334" s="19"/>
      <c r="AL4334" s="19"/>
      <c r="AM4334" s="50"/>
      <c r="AN4334" s="50"/>
      <c r="AO4334" s="21"/>
      <c r="AX4334" s="18"/>
      <c r="DE4334" s="107">
        <v>74.813820183182798</v>
      </c>
      <c r="DF4334" s="107">
        <v>9.2865635000953635</v>
      </c>
      <c r="DK4334" s="1">
        <f t="shared" si="66"/>
        <v>84.100383683278167</v>
      </c>
    </row>
    <row r="4335" spans="1:117" hidden="1" x14ac:dyDescent="0.25">
      <c r="A4335" s="1" t="s">
        <v>480</v>
      </c>
      <c r="B4335" s="1" t="s">
        <v>424</v>
      </c>
      <c r="C4335" s="18" t="s">
        <v>409</v>
      </c>
      <c r="D4335" s="84">
        <f t="shared" si="68"/>
        <v>2020</v>
      </c>
      <c r="E4335" s="75">
        <v>44144</v>
      </c>
      <c r="AJ4335" s="14"/>
      <c r="AK4335" s="19"/>
      <c r="AL4335" s="19"/>
      <c r="AM4335" s="50"/>
      <c r="AN4335" s="50"/>
      <c r="AO4335" s="21"/>
      <c r="AX4335" s="18"/>
      <c r="DE4335" s="1">
        <v>16.535342595711377</v>
      </c>
      <c r="DF4335" s="1">
        <v>2.6227634223434535</v>
      </c>
      <c r="DK4335" s="1">
        <f t="shared" si="66"/>
        <v>19.158106018054831</v>
      </c>
    </row>
    <row r="4336" spans="1:117" hidden="1" x14ac:dyDescent="0.25">
      <c r="A4336" s="1" t="s">
        <v>480</v>
      </c>
      <c r="B4336" s="1" t="s">
        <v>424</v>
      </c>
      <c r="C4336" s="18" t="s">
        <v>410</v>
      </c>
      <c r="D4336" s="84">
        <f t="shared" si="68"/>
        <v>2020</v>
      </c>
      <c r="E4336" s="75">
        <v>44144</v>
      </c>
      <c r="AJ4336" s="14"/>
      <c r="AK4336" s="19"/>
      <c r="AL4336" s="19"/>
      <c r="AM4336" s="50"/>
      <c r="AN4336" s="50"/>
      <c r="AO4336" s="21"/>
      <c r="AX4336" s="18"/>
      <c r="DE4336" s="1">
        <v>18.181455910932137</v>
      </c>
      <c r="DF4336" s="1">
        <v>2.2235845676932904</v>
      </c>
      <c r="DK4336" s="1">
        <f t="shared" si="66"/>
        <v>20.405040478625427</v>
      </c>
    </row>
    <row r="4337" spans="1:117" hidden="1" x14ac:dyDescent="0.25">
      <c r="A4337" s="1" t="s">
        <v>480</v>
      </c>
      <c r="B4337" s="1" t="s">
        <v>424</v>
      </c>
      <c r="C4337" s="18" t="s">
        <v>411</v>
      </c>
      <c r="D4337" s="84">
        <f t="shared" si="68"/>
        <v>2020</v>
      </c>
      <c r="E4337" s="75">
        <v>44144</v>
      </c>
      <c r="AJ4337" s="14"/>
      <c r="AK4337" s="19"/>
      <c r="AL4337" s="19"/>
      <c r="AM4337" s="50"/>
      <c r="AN4337" s="50"/>
      <c r="AO4337" s="21"/>
      <c r="AX4337" s="18"/>
      <c r="DE4337" s="1">
        <v>17.703904132768059</v>
      </c>
      <c r="DF4337" s="1">
        <v>3.4107095610336797</v>
      </c>
      <c r="DK4337" s="1">
        <f t="shared" si="66"/>
        <v>21.11461369380174</v>
      </c>
    </row>
    <row r="4338" spans="1:117" hidden="1" x14ac:dyDescent="0.25">
      <c r="A4338" s="1" t="s">
        <v>480</v>
      </c>
      <c r="B4338" s="1" t="s">
        <v>424</v>
      </c>
      <c r="C4338" s="18" t="s">
        <v>412</v>
      </c>
      <c r="D4338" s="84">
        <f t="shared" si="68"/>
        <v>2020</v>
      </c>
      <c r="E4338" s="75">
        <v>44144</v>
      </c>
      <c r="AJ4338" s="14"/>
      <c r="AK4338" s="19"/>
      <c r="AL4338" s="19"/>
      <c r="AM4338" s="50"/>
      <c r="AN4338" s="50"/>
      <c r="AO4338" s="21"/>
      <c r="AX4338" s="18"/>
      <c r="DE4338" s="1">
        <v>43.18040236985555</v>
      </c>
      <c r="DF4338" s="1">
        <v>12.712717316724332</v>
      </c>
      <c r="DK4338" s="1">
        <f t="shared" si="66"/>
        <v>55.89311968657988</v>
      </c>
    </row>
    <row r="4339" spans="1:117" hidden="1" x14ac:dyDescent="0.25">
      <c r="A4339" s="1" t="s">
        <v>480</v>
      </c>
      <c r="B4339" s="1" t="s">
        <v>424</v>
      </c>
      <c r="C4339" s="18" t="s">
        <v>413</v>
      </c>
      <c r="D4339" s="84">
        <f t="shared" si="68"/>
        <v>2020</v>
      </c>
      <c r="E4339" s="75">
        <v>44144</v>
      </c>
      <c r="AJ4339" s="14"/>
      <c r="AK4339" s="19"/>
      <c r="AL4339" s="19"/>
      <c r="AM4339" s="50"/>
      <c r="AN4339" s="50"/>
      <c r="AO4339" s="21"/>
      <c r="AX4339" s="18"/>
      <c r="DE4339" s="1">
        <v>13.76742471332223</v>
      </c>
      <c r="DF4339" s="1">
        <v>4.0432088419006007</v>
      </c>
      <c r="DK4339" s="1">
        <f t="shared" si="66"/>
        <v>17.810633555222829</v>
      </c>
    </row>
    <row r="4340" spans="1:117" hidden="1" x14ac:dyDescent="0.25">
      <c r="A4340" s="1" t="s">
        <v>480</v>
      </c>
      <c r="B4340" s="1" t="s">
        <v>424</v>
      </c>
      <c r="C4340" s="18" t="s">
        <v>414</v>
      </c>
      <c r="D4340" s="84">
        <f t="shared" si="68"/>
        <v>2020</v>
      </c>
      <c r="E4340" s="75">
        <v>44144</v>
      </c>
      <c r="AJ4340" s="14"/>
      <c r="AK4340" s="19"/>
      <c r="AL4340" s="19"/>
      <c r="AM4340" s="50"/>
      <c r="AN4340" s="50"/>
      <c r="AO4340" s="21"/>
      <c r="AX4340" s="18"/>
      <c r="DE4340" s="1">
        <v>10.801552536173189</v>
      </c>
      <c r="DF4340" s="1">
        <v>3.2424431890250016</v>
      </c>
      <c r="DK4340" s="1">
        <f t="shared" si="66"/>
        <v>14.04399572519819</v>
      </c>
    </row>
    <row r="4341" spans="1:117" hidden="1" x14ac:dyDescent="0.25">
      <c r="A4341" s="1" t="s">
        <v>480</v>
      </c>
      <c r="B4341" s="1" t="s">
        <v>424</v>
      </c>
      <c r="C4341" s="18" t="s">
        <v>415</v>
      </c>
      <c r="D4341" s="84">
        <f t="shared" si="68"/>
        <v>2020</v>
      </c>
      <c r="E4341" s="75">
        <v>44144</v>
      </c>
      <c r="AJ4341" s="14"/>
      <c r="AK4341" s="19"/>
      <c r="AL4341" s="19"/>
      <c r="AM4341" s="50"/>
      <c r="AN4341" s="50"/>
      <c r="AO4341" s="21"/>
      <c r="AX4341" s="18"/>
      <c r="DE4341" s="1">
        <v>13.044795901370978</v>
      </c>
      <c r="DF4341" s="1">
        <v>2.1710952948172033</v>
      </c>
      <c r="DK4341" s="1">
        <f t="shared" si="66"/>
        <v>15.215891196188181</v>
      </c>
    </row>
    <row r="4342" spans="1:117" hidden="1" x14ac:dyDescent="0.25">
      <c r="A4342" s="1" t="s">
        <v>480</v>
      </c>
      <c r="B4342" s="1" t="s">
        <v>424</v>
      </c>
      <c r="C4342" s="18" t="s">
        <v>416</v>
      </c>
      <c r="D4342" s="84">
        <f t="shared" si="68"/>
        <v>2020</v>
      </c>
      <c r="E4342" s="75">
        <v>44144</v>
      </c>
      <c r="AJ4342" s="14"/>
      <c r="AK4342" s="19"/>
      <c r="AL4342" s="19"/>
      <c r="AM4342" s="50"/>
      <c r="AN4342" s="50"/>
      <c r="AO4342" s="21"/>
      <c r="AX4342" s="18"/>
      <c r="DE4342" s="1">
        <v>43.18040236985555</v>
      </c>
      <c r="DF4342" s="1">
        <v>12.712717316724332</v>
      </c>
      <c r="DK4342" s="1">
        <f t="shared" si="66"/>
        <v>55.89311968657988</v>
      </c>
    </row>
    <row r="4343" spans="1:117" hidden="1" x14ac:dyDescent="0.25">
      <c r="A4343" s="1" t="s">
        <v>480</v>
      </c>
      <c r="B4343" s="1" t="s">
        <v>424</v>
      </c>
      <c r="C4343" t="s">
        <v>451</v>
      </c>
      <c r="D4343" s="84">
        <f t="shared" si="68"/>
        <v>2020</v>
      </c>
      <c r="E4343" s="3">
        <v>44061</v>
      </c>
      <c r="AJ4343" s="14"/>
      <c r="AK4343" s="14"/>
      <c r="AL4343" s="14"/>
      <c r="AO4343" s="15"/>
      <c r="AX4343" s="24"/>
      <c r="DE4343" s="1">
        <v>59.339787174545897</v>
      </c>
      <c r="DF4343" s="1">
        <v>16.231791900046488</v>
      </c>
      <c r="DH4343" s="1">
        <v>14.589638011894195</v>
      </c>
      <c r="DK4343" s="1">
        <f t="shared" si="66"/>
        <v>75.571579074592393</v>
      </c>
      <c r="DM4343" s="1">
        <f>DE4343+DF4343+DH4343</f>
        <v>90.161217086486587</v>
      </c>
    </row>
    <row r="4344" spans="1:117" hidden="1" x14ac:dyDescent="0.25">
      <c r="A4344" s="1" t="s">
        <v>480</v>
      </c>
      <c r="B4344" s="1" t="s">
        <v>424</v>
      </c>
      <c r="C4344" t="s">
        <v>452</v>
      </c>
      <c r="D4344" s="84">
        <f t="shared" si="68"/>
        <v>2020</v>
      </c>
      <c r="E4344" s="3">
        <v>44061</v>
      </c>
      <c r="AJ4344" s="14"/>
      <c r="AK4344" s="14"/>
      <c r="AL4344" s="14"/>
      <c r="AO4344" s="15"/>
      <c r="AX4344" s="24"/>
      <c r="DE4344" s="1">
        <v>60.662513676436305</v>
      </c>
      <c r="DF4344" s="1">
        <v>14.672254303891247</v>
      </c>
      <c r="DH4344" s="1">
        <v>9.5661618943226312</v>
      </c>
      <c r="DK4344" s="1">
        <f t="shared" si="66"/>
        <v>75.334767980327555</v>
      </c>
      <c r="DM4344" s="1">
        <f>DE4344+DF4344+DH4344</f>
        <v>84.900929874650188</v>
      </c>
    </row>
    <row r="4345" spans="1:117" hidden="1" x14ac:dyDescent="0.25">
      <c r="A4345" s="1" t="s">
        <v>480</v>
      </c>
      <c r="B4345" s="1" t="s">
        <v>424</v>
      </c>
      <c r="C4345" t="s">
        <v>452</v>
      </c>
      <c r="D4345" s="84">
        <f t="shared" si="68"/>
        <v>2020</v>
      </c>
      <c r="E4345" s="3">
        <v>44159</v>
      </c>
      <c r="AJ4345" s="14"/>
      <c r="AK4345" s="14"/>
      <c r="AL4345" s="14"/>
      <c r="AO4345" s="15"/>
      <c r="AX4345"/>
      <c r="DE4345" s="1">
        <v>12.761392642484241</v>
      </c>
      <c r="DF4345" s="1">
        <v>5.504244739349633</v>
      </c>
      <c r="DH4345" s="1">
        <v>2.3392602398652538</v>
      </c>
      <c r="DK4345" s="1">
        <f t="shared" si="66"/>
        <v>18.265637381833873</v>
      </c>
      <c r="DM4345" s="1">
        <f>DE4345+DF4345+DH4345</f>
        <v>20.604897621699127</v>
      </c>
    </row>
    <row r="4346" spans="1:117" hidden="1" x14ac:dyDescent="0.25">
      <c r="A4346" s="1" t="s">
        <v>480</v>
      </c>
      <c r="B4346" s="1" t="s">
        <v>424</v>
      </c>
      <c r="C4346" t="s">
        <v>451</v>
      </c>
      <c r="D4346" s="84">
        <f t="shared" si="68"/>
        <v>2020</v>
      </c>
      <c r="E4346" s="3">
        <v>44159</v>
      </c>
      <c r="AJ4346" s="14"/>
      <c r="AK4346" s="14"/>
      <c r="AL4346" s="14"/>
      <c r="AO4346" s="15"/>
      <c r="AX4346"/>
      <c r="DE4346" s="1">
        <v>4.1877799366984956</v>
      </c>
      <c r="DF4346" s="1">
        <v>1.7560422848396857</v>
      </c>
      <c r="DH4346" s="1">
        <v>1.1592837341827698</v>
      </c>
      <c r="DK4346" s="1">
        <f t="shared" si="66"/>
        <v>5.9438222215381815</v>
      </c>
      <c r="DM4346" s="1">
        <f>DE4346+DF4346+DH4346</f>
        <v>7.1031059557209515</v>
      </c>
    </row>
    <row r="4347" spans="1:117" hidden="1" x14ac:dyDescent="0.25">
      <c r="A4347" s="1" t="s">
        <v>480</v>
      </c>
      <c r="B4347" s="1" t="s">
        <v>424</v>
      </c>
      <c r="C4347" s="28" t="s">
        <v>417</v>
      </c>
      <c r="D4347" s="84">
        <f t="shared" si="68"/>
        <v>2021</v>
      </c>
      <c r="E4347" s="77">
        <v>44484</v>
      </c>
      <c r="AJ4347" s="14"/>
      <c r="AK4347" s="110">
        <v>20.746268656716417</v>
      </c>
      <c r="AL4347" s="119">
        <f t="shared" ref="AL4347:AL4361" si="69">AK4347/100</f>
        <v>0.20746268656716416</v>
      </c>
      <c r="AM4347" s="110">
        <v>1.0879552238805972</v>
      </c>
      <c r="AN4347" s="110">
        <v>1.0879552238805972</v>
      </c>
      <c r="AO4347" s="30">
        <v>5.1574999999999996E-2</v>
      </c>
      <c r="AX4347" s="28"/>
    </row>
    <row r="4348" spans="1:117" hidden="1" x14ac:dyDescent="0.25">
      <c r="A4348" s="1" t="s">
        <v>480</v>
      </c>
      <c r="B4348" s="1" t="s">
        <v>424</v>
      </c>
      <c r="C4348" s="28" t="s">
        <v>417</v>
      </c>
      <c r="D4348" s="84">
        <f t="shared" si="68"/>
        <v>2021</v>
      </c>
      <c r="E4348" s="77">
        <v>44509</v>
      </c>
      <c r="AJ4348" s="14"/>
      <c r="AK4348" s="110">
        <v>275.02950067846962</v>
      </c>
      <c r="AL4348" s="119">
        <f t="shared" si="69"/>
        <v>2.7502950067846963</v>
      </c>
      <c r="AM4348" s="110">
        <v>11.562693499914454</v>
      </c>
      <c r="AN4348" s="110">
        <v>11.562693499914454</v>
      </c>
      <c r="AO4348" s="30">
        <v>4.2625000000000003E-2</v>
      </c>
      <c r="AX4348" s="28"/>
    </row>
    <row r="4349" spans="1:117" hidden="1" x14ac:dyDescent="0.25">
      <c r="A4349" s="1" t="s">
        <v>480</v>
      </c>
      <c r="B4349" s="1" t="s">
        <v>424</v>
      </c>
      <c r="C4349" s="28" t="s">
        <v>417</v>
      </c>
      <c r="D4349" s="84">
        <f t="shared" si="68"/>
        <v>2021</v>
      </c>
      <c r="E4349" s="77">
        <v>44526</v>
      </c>
      <c r="AJ4349" s="14"/>
      <c r="AK4349" s="110">
        <v>754.19034052575705</v>
      </c>
      <c r="AL4349" s="119">
        <f t="shared" si="69"/>
        <v>7.5419034052575702</v>
      </c>
      <c r="AM4349" s="110">
        <v>21.432871135164472</v>
      </c>
      <c r="AN4349" s="110">
        <v>21.432871135164472</v>
      </c>
      <c r="AO4349" s="30">
        <v>2.8625000000000001E-2</v>
      </c>
      <c r="AX4349" s="28"/>
    </row>
    <row r="4350" spans="1:117" hidden="1" x14ac:dyDescent="0.25">
      <c r="A4350" s="1" t="s">
        <v>480</v>
      </c>
      <c r="B4350" s="1" t="s">
        <v>424</v>
      </c>
      <c r="C4350" s="28" t="s">
        <v>417</v>
      </c>
      <c r="D4350" s="84">
        <f t="shared" si="68"/>
        <v>2022</v>
      </c>
      <c r="E4350" s="77">
        <v>44601</v>
      </c>
      <c r="AJ4350" s="14"/>
      <c r="AK4350" s="110">
        <v>1711.5272344751215</v>
      </c>
      <c r="AL4350" s="119">
        <f t="shared" si="69"/>
        <v>17.115272344751215</v>
      </c>
      <c r="AM4350" s="110">
        <v>27.133280767084624</v>
      </c>
      <c r="AN4350" s="110">
        <v>27.133280767084624</v>
      </c>
      <c r="AO4350" s="30">
        <v>1.5900000000000001E-2</v>
      </c>
      <c r="AX4350" s="28"/>
    </row>
    <row r="4351" spans="1:117" hidden="1" x14ac:dyDescent="0.25">
      <c r="A4351" s="1" t="s">
        <v>480</v>
      </c>
      <c r="B4351" s="1" t="s">
        <v>424</v>
      </c>
      <c r="C4351" s="28" t="s">
        <v>418</v>
      </c>
      <c r="D4351" s="84">
        <f t="shared" si="68"/>
        <v>2021</v>
      </c>
      <c r="E4351" s="77">
        <v>44484</v>
      </c>
      <c r="AJ4351" s="14"/>
      <c r="AK4351" s="110">
        <v>38.805970149253731</v>
      </c>
      <c r="AL4351" s="119">
        <f t="shared" si="69"/>
        <v>0.38805970149253732</v>
      </c>
      <c r="AM4351" s="110">
        <v>2.0147810945273634</v>
      </c>
      <c r="AN4351" s="110">
        <v>2.0147810945273634</v>
      </c>
      <c r="AO4351" s="30">
        <v>5.0650000000000001E-2</v>
      </c>
      <c r="AX4351" s="28"/>
    </row>
    <row r="4352" spans="1:117" hidden="1" x14ac:dyDescent="0.25">
      <c r="A4352" s="1" t="s">
        <v>480</v>
      </c>
      <c r="B4352" s="1" t="s">
        <v>424</v>
      </c>
      <c r="C4352" s="28" t="s">
        <v>418</v>
      </c>
      <c r="D4352" s="84">
        <f t="shared" si="68"/>
        <v>2021</v>
      </c>
      <c r="E4352" s="77">
        <v>44509</v>
      </c>
      <c r="AJ4352" s="14"/>
      <c r="AK4352" s="110">
        <v>337.79651115969835</v>
      </c>
      <c r="AL4352" s="119">
        <f t="shared" si="69"/>
        <v>3.3779651115969838</v>
      </c>
      <c r="AM4352" s="110">
        <v>13.028346145598373</v>
      </c>
      <c r="AN4352" s="110">
        <v>13.028346145598373</v>
      </c>
      <c r="AO4352" s="30">
        <v>3.8599999999999995E-2</v>
      </c>
      <c r="AX4352" s="28"/>
    </row>
    <row r="4353" spans="1:50" hidden="1" x14ac:dyDescent="0.25">
      <c r="A4353" s="1" t="s">
        <v>480</v>
      </c>
      <c r="B4353" s="1" t="s">
        <v>424</v>
      </c>
      <c r="C4353" s="28" t="s">
        <v>418</v>
      </c>
      <c r="D4353" s="84">
        <f t="shared" si="68"/>
        <v>2021</v>
      </c>
      <c r="E4353" s="77">
        <v>44526</v>
      </c>
      <c r="AJ4353" s="14"/>
      <c r="AK4353" s="110">
        <v>736.94606274495504</v>
      </c>
      <c r="AL4353" s="119">
        <f t="shared" si="69"/>
        <v>7.3694606274495502</v>
      </c>
      <c r="AM4353" s="110">
        <v>20.201954160216907</v>
      </c>
      <c r="AN4353" s="110">
        <v>20.201954160216907</v>
      </c>
      <c r="AO4353" s="30">
        <v>2.7549999999999998E-2</v>
      </c>
      <c r="AX4353" s="28"/>
    </row>
    <row r="4354" spans="1:50" hidden="1" x14ac:dyDescent="0.25">
      <c r="A4354" s="1" t="s">
        <v>480</v>
      </c>
      <c r="B4354" s="1" t="s">
        <v>424</v>
      </c>
      <c r="C4354" s="28" t="s">
        <v>418</v>
      </c>
      <c r="D4354" s="84">
        <f t="shared" si="68"/>
        <v>2022</v>
      </c>
      <c r="E4354" s="77">
        <v>44601</v>
      </c>
      <c r="AJ4354" s="14"/>
      <c r="AK4354" s="110">
        <v>1864.5489915372375</v>
      </c>
      <c r="AL4354" s="119">
        <f t="shared" si="69"/>
        <v>18.645489915372377</v>
      </c>
      <c r="AM4354" s="110">
        <v>30.000477057934511</v>
      </c>
      <c r="AN4354" s="110">
        <v>30.000477057934511</v>
      </c>
      <c r="AO4354" s="30">
        <v>1.61E-2</v>
      </c>
      <c r="AX4354" s="28"/>
    </row>
    <row r="4355" spans="1:50" hidden="1" x14ac:dyDescent="0.25">
      <c r="A4355" s="1" t="s">
        <v>480</v>
      </c>
      <c r="B4355" s="1" t="s">
        <v>424</v>
      </c>
      <c r="C4355" s="28" t="s">
        <v>419</v>
      </c>
      <c r="D4355" s="84">
        <f t="shared" si="68"/>
        <v>2021</v>
      </c>
      <c r="E4355" s="77">
        <v>44467</v>
      </c>
      <c r="AJ4355" s="14"/>
      <c r="AK4355" s="111">
        <v>0</v>
      </c>
      <c r="AL4355" s="119">
        <f t="shared" si="69"/>
        <v>0</v>
      </c>
      <c r="AM4355" s="111">
        <v>0</v>
      </c>
      <c r="AN4355" s="111">
        <v>0</v>
      </c>
      <c r="AO4355" s="30"/>
      <c r="AX4355" s="28">
        <v>0</v>
      </c>
    </row>
    <row r="4356" spans="1:50" hidden="1" x14ac:dyDescent="0.25">
      <c r="A4356" s="1" t="s">
        <v>480</v>
      </c>
      <c r="B4356" s="1" t="s">
        <v>424</v>
      </c>
      <c r="C4356" s="28" t="s">
        <v>419</v>
      </c>
      <c r="D4356" s="84">
        <f t="shared" si="68"/>
        <v>2021</v>
      </c>
      <c r="E4356" s="77">
        <v>44477</v>
      </c>
      <c r="AJ4356" s="14"/>
      <c r="AK4356" s="111">
        <v>0</v>
      </c>
      <c r="AL4356" s="119">
        <f t="shared" si="69"/>
        <v>0</v>
      </c>
      <c r="AM4356" s="111">
        <v>0</v>
      </c>
      <c r="AN4356" s="111">
        <v>0</v>
      </c>
      <c r="AO4356" s="30"/>
      <c r="AX4356" s="28">
        <v>0</v>
      </c>
    </row>
    <row r="4357" spans="1:50" hidden="1" x14ac:dyDescent="0.25">
      <c r="A4357" s="1" t="s">
        <v>480</v>
      </c>
      <c r="B4357" s="1" t="s">
        <v>424</v>
      </c>
      <c r="C4357" s="28" t="s">
        <v>419</v>
      </c>
      <c r="D4357" s="84">
        <f t="shared" si="68"/>
        <v>2021</v>
      </c>
      <c r="E4357" s="77">
        <v>44484</v>
      </c>
      <c r="AJ4357" s="14"/>
      <c r="AK4357" s="111">
        <v>0</v>
      </c>
      <c r="AL4357" s="119">
        <f t="shared" si="69"/>
        <v>0</v>
      </c>
      <c r="AM4357" s="111">
        <v>0</v>
      </c>
      <c r="AN4357" s="111">
        <v>0</v>
      </c>
      <c r="AO4357" s="30"/>
      <c r="AX4357" s="28">
        <v>0</v>
      </c>
    </row>
    <row r="4358" spans="1:50" hidden="1" x14ac:dyDescent="0.25">
      <c r="A4358" s="1" t="s">
        <v>480</v>
      </c>
      <c r="B4358" s="1" t="s">
        <v>424</v>
      </c>
      <c r="C4358" s="28" t="s">
        <v>419</v>
      </c>
      <c r="D4358" s="84">
        <f t="shared" si="68"/>
        <v>2021</v>
      </c>
      <c r="E4358" s="77">
        <v>44490</v>
      </c>
      <c r="AJ4358" s="14"/>
      <c r="AK4358" s="111">
        <v>0</v>
      </c>
      <c r="AL4358" s="119">
        <f t="shared" si="69"/>
        <v>0</v>
      </c>
      <c r="AM4358" s="111">
        <v>0</v>
      </c>
      <c r="AN4358" s="111">
        <v>0</v>
      </c>
      <c r="AO4358" s="30"/>
      <c r="AX4358" s="28">
        <v>0</v>
      </c>
    </row>
    <row r="4359" spans="1:50" hidden="1" x14ac:dyDescent="0.25">
      <c r="A4359" s="1" t="s">
        <v>480</v>
      </c>
      <c r="B4359" s="1" t="s">
        <v>424</v>
      </c>
      <c r="C4359" s="28" t="s">
        <v>419</v>
      </c>
      <c r="D4359" s="84">
        <f t="shared" si="68"/>
        <v>2021</v>
      </c>
      <c r="E4359" s="77">
        <v>44502</v>
      </c>
      <c r="AJ4359" s="14"/>
      <c r="AK4359" s="111">
        <v>0</v>
      </c>
      <c r="AL4359" s="119">
        <f t="shared" si="69"/>
        <v>0</v>
      </c>
      <c r="AM4359" s="111">
        <v>0</v>
      </c>
      <c r="AN4359" s="111">
        <v>0</v>
      </c>
      <c r="AO4359" s="30"/>
      <c r="AX4359" s="28">
        <v>0</v>
      </c>
    </row>
    <row r="4360" spans="1:50" hidden="1" x14ac:dyDescent="0.25">
      <c r="A4360" s="1" t="s">
        <v>480</v>
      </c>
      <c r="B4360" s="1" t="s">
        <v>424</v>
      </c>
      <c r="C4360" s="28" t="s">
        <v>419</v>
      </c>
      <c r="D4360" s="84">
        <f t="shared" si="68"/>
        <v>2021</v>
      </c>
      <c r="E4360" s="77">
        <v>44509</v>
      </c>
      <c r="AJ4360" s="14"/>
      <c r="AK4360" s="111">
        <v>0</v>
      </c>
      <c r="AL4360" s="119">
        <f t="shared" si="69"/>
        <v>0</v>
      </c>
      <c r="AM4360" s="111">
        <v>0</v>
      </c>
      <c r="AN4360" s="111">
        <v>0</v>
      </c>
      <c r="AO4360" s="30"/>
      <c r="AX4360" s="28">
        <v>0</v>
      </c>
    </row>
    <row r="4361" spans="1:50" hidden="1" x14ac:dyDescent="0.25">
      <c r="A4361" s="1" t="s">
        <v>480</v>
      </c>
      <c r="B4361" s="1" t="s">
        <v>424</v>
      </c>
      <c r="C4361" s="28" t="s">
        <v>419</v>
      </c>
      <c r="D4361" s="84">
        <f t="shared" si="68"/>
        <v>2021</v>
      </c>
      <c r="E4361" s="77">
        <v>44524</v>
      </c>
      <c r="AJ4361" s="14"/>
      <c r="AK4361" s="111">
        <v>0</v>
      </c>
      <c r="AL4361" s="119">
        <f t="shared" si="69"/>
        <v>0</v>
      </c>
      <c r="AM4361" s="111">
        <v>0</v>
      </c>
      <c r="AN4361" s="111">
        <v>0</v>
      </c>
      <c r="AO4361" s="30"/>
      <c r="AX4361" s="28">
        <v>0</v>
      </c>
    </row>
    <row r="4362" spans="1:50" hidden="1" x14ac:dyDescent="0.25">
      <c r="A4362" s="1" t="s">
        <v>480</v>
      </c>
      <c r="B4362" s="1" t="s">
        <v>424</v>
      </c>
      <c r="C4362" s="18" t="s">
        <v>417</v>
      </c>
      <c r="D4362" s="84">
        <f t="shared" si="68"/>
        <v>2021</v>
      </c>
      <c r="E4362" s="75">
        <v>44467</v>
      </c>
      <c r="AJ4362" s="14"/>
      <c r="AK4362" s="19"/>
      <c r="AL4362" s="19"/>
      <c r="AM4362" s="50"/>
      <c r="AN4362" s="50"/>
      <c r="AO4362" s="21"/>
      <c r="AX4362" s="20">
        <v>3.7717063419373642E-2</v>
      </c>
    </row>
    <row r="4363" spans="1:50" hidden="1" x14ac:dyDescent="0.25">
      <c r="A4363" s="1" t="s">
        <v>480</v>
      </c>
      <c r="B4363" s="1" t="s">
        <v>424</v>
      </c>
      <c r="C4363" s="18" t="s">
        <v>417</v>
      </c>
      <c r="D4363" s="84">
        <f t="shared" si="68"/>
        <v>2021</v>
      </c>
      <c r="E4363" s="75">
        <v>44477</v>
      </c>
      <c r="AJ4363" s="14"/>
      <c r="AK4363" s="19"/>
      <c r="AL4363" s="19"/>
      <c r="AM4363" s="50"/>
      <c r="AN4363" s="50"/>
      <c r="AO4363" s="21"/>
      <c r="AX4363" s="20">
        <v>5.396804291810349E-2</v>
      </c>
    </row>
    <row r="4364" spans="1:50" hidden="1" x14ac:dyDescent="0.25">
      <c r="A4364" s="1" t="s">
        <v>480</v>
      </c>
      <c r="B4364" s="1" t="s">
        <v>424</v>
      </c>
      <c r="C4364" s="18" t="s">
        <v>417</v>
      </c>
      <c r="D4364" s="84">
        <f t="shared" si="68"/>
        <v>2021</v>
      </c>
      <c r="E4364" s="75">
        <v>44484</v>
      </c>
      <c r="AJ4364" s="14"/>
      <c r="AK4364" s="19"/>
      <c r="AL4364" s="19"/>
      <c r="AM4364" s="50"/>
      <c r="AN4364" s="50"/>
      <c r="AO4364" s="21"/>
      <c r="AX4364" s="20">
        <v>0.19716013482554781</v>
      </c>
    </row>
    <row r="4365" spans="1:50" hidden="1" x14ac:dyDescent="0.25">
      <c r="A4365" s="1" t="s">
        <v>480</v>
      </c>
      <c r="B4365" s="1" t="s">
        <v>424</v>
      </c>
      <c r="C4365" s="18" t="s">
        <v>417</v>
      </c>
      <c r="D4365" s="84">
        <f t="shared" si="68"/>
        <v>2021</v>
      </c>
      <c r="E4365" s="75">
        <v>44490</v>
      </c>
      <c r="AJ4365" s="14"/>
      <c r="AK4365" s="19"/>
      <c r="AL4365" s="19"/>
      <c r="AM4365" s="50"/>
      <c r="AN4365" s="50"/>
      <c r="AO4365" s="21"/>
      <c r="AX4365" s="20">
        <v>0.35986240411597931</v>
      </c>
    </row>
    <row r="4366" spans="1:50" hidden="1" x14ac:dyDescent="0.25">
      <c r="A4366" s="1" t="s">
        <v>480</v>
      </c>
      <c r="B4366" s="1" t="s">
        <v>424</v>
      </c>
      <c r="C4366" s="18" t="s">
        <v>417</v>
      </c>
      <c r="D4366" s="84">
        <f t="shared" si="68"/>
        <v>2021</v>
      </c>
      <c r="E4366" s="75">
        <v>44502</v>
      </c>
      <c r="AJ4366" s="14"/>
      <c r="AK4366" s="19"/>
      <c r="AL4366" s="19"/>
      <c r="AM4366" s="50"/>
      <c r="AN4366" s="50"/>
      <c r="AO4366" s="21"/>
      <c r="AX4366" s="20">
        <v>0.80560642300421792</v>
      </c>
    </row>
    <row r="4367" spans="1:50" hidden="1" x14ac:dyDescent="0.25">
      <c r="A4367" s="1" t="s">
        <v>480</v>
      </c>
      <c r="B4367" s="1" t="s">
        <v>424</v>
      </c>
      <c r="C4367" s="18" t="s">
        <v>417</v>
      </c>
      <c r="D4367" s="84">
        <f t="shared" si="68"/>
        <v>2021</v>
      </c>
      <c r="E4367" s="75">
        <v>44509</v>
      </c>
      <c r="AJ4367" s="14"/>
      <c r="AK4367" s="19"/>
      <c r="AL4367" s="19"/>
      <c r="AM4367" s="50"/>
      <c r="AN4367" s="50"/>
      <c r="AO4367" s="21"/>
      <c r="AX4367" s="20">
        <v>0.93903136220621142</v>
      </c>
    </row>
    <row r="4368" spans="1:50" hidden="1" x14ac:dyDescent="0.25">
      <c r="A4368" s="1" t="s">
        <v>480</v>
      </c>
      <c r="B4368" s="1" t="s">
        <v>424</v>
      </c>
      <c r="C4368" s="18" t="s">
        <v>417</v>
      </c>
      <c r="D4368" s="84">
        <f t="shared" si="68"/>
        <v>2021</v>
      </c>
      <c r="E4368" s="75">
        <v>44524</v>
      </c>
      <c r="AJ4368" s="14"/>
      <c r="AK4368" s="19"/>
      <c r="AL4368" s="19"/>
      <c r="AM4368" s="50"/>
      <c r="AN4368" s="50"/>
      <c r="AO4368" s="21"/>
      <c r="AX4368" s="20">
        <v>0.97673760325261672</v>
      </c>
    </row>
    <row r="4369" spans="1:117" hidden="1" x14ac:dyDescent="0.25">
      <c r="A4369" s="1" t="s">
        <v>480</v>
      </c>
      <c r="B4369" s="1" t="s">
        <v>424</v>
      </c>
      <c r="C4369" s="28" t="s">
        <v>418</v>
      </c>
      <c r="D4369" s="84">
        <f t="shared" si="68"/>
        <v>2021</v>
      </c>
      <c r="E4369" s="77">
        <v>44467</v>
      </c>
      <c r="AJ4369" s="14"/>
      <c r="AK4369" s="29"/>
      <c r="AL4369" s="29"/>
      <c r="AM4369" s="110"/>
      <c r="AN4369" s="110"/>
      <c r="AO4369" s="30"/>
      <c r="AX4369" s="31">
        <v>8.1219090658841683E-2</v>
      </c>
    </row>
    <row r="4370" spans="1:117" hidden="1" x14ac:dyDescent="0.25">
      <c r="A4370" s="1" t="s">
        <v>480</v>
      </c>
      <c r="B4370" s="1" t="s">
        <v>424</v>
      </c>
      <c r="C4370" s="28" t="s">
        <v>418</v>
      </c>
      <c r="D4370" s="84">
        <f t="shared" si="68"/>
        <v>2021</v>
      </c>
      <c r="E4370" s="77">
        <v>44477</v>
      </c>
      <c r="AJ4370" s="14"/>
      <c r="AK4370" s="29"/>
      <c r="AL4370" s="29"/>
      <c r="AM4370" s="110"/>
      <c r="AN4370" s="110"/>
      <c r="AO4370" s="30"/>
      <c r="AX4370" s="31">
        <v>9.4507668002183284E-2</v>
      </c>
    </row>
    <row r="4371" spans="1:117" hidden="1" x14ac:dyDescent="0.25">
      <c r="A4371" s="1" t="s">
        <v>480</v>
      </c>
      <c r="B4371" s="1" t="s">
        <v>424</v>
      </c>
      <c r="C4371" s="28" t="s">
        <v>418</v>
      </c>
      <c r="D4371" s="84">
        <f t="shared" si="68"/>
        <v>2021</v>
      </c>
      <c r="E4371" s="77">
        <v>44484</v>
      </c>
      <c r="AJ4371" s="14"/>
      <c r="AK4371" s="29"/>
      <c r="AL4371" s="29"/>
      <c r="AM4371" s="110"/>
      <c r="AN4371" s="110"/>
      <c r="AO4371" s="30"/>
      <c r="AX4371" s="31">
        <v>0.33500679050710097</v>
      </c>
    </row>
    <row r="4372" spans="1:117" hidden="1" x14ac:dyDescent="0.25">
      <c r="A4372" s="1" t="s">
        <v>480</v>
      </c>
      <c r="B4372" s="1" t="s">
        <v>424</v>
      </c>
      <c r="C4372" s="28" t="s">
        <v>418</v>
      </c>
      <c r="D4372" s="84">
        <f t="shared" si="68"/>
        <v>2021</v>
      </c>
      <c r="E4372" s="77">
        <v>44490</v>
      </c>
      <c r="AJ4372" s="14"/>
      <c r="AK4372" s="29"/>
      <c r="AL4372" s="29"/>
      <c r="AM4372" s="110"/>
      <c r="AN4372" s="110"/>
      <c r="AO4372" s="30"/>
      <c r="AX4372" s="31">
        <v>0.6210006390445818</v>
      </c>
    </row>
    <row r="4373" spans="1:117" hidden="1" x14ac:dyDescent="0.25">
      <c r="A4373" s="1" t="s">
        <v>480</v>
      </c>
      <c r="B4373" s="1" t="s">
        <v>424</v>
      </c>
      <c r="C4373" s="28" t="s">
        <v>418</v>
      </c>
      <c r="D4373" s="84">
        <f t="shared" si="68"/>
        <v>2021</v>
      </c>
      <c r="E4373" s="77">
        <v>44502</v>
      </c>
      <c r="AJ4373" s="14"/>
      <c r="AK4373" s="29"/>
      <c r="AL4373" s="29"/>
      <c r="AM4373" s="110"/>
      <c r="AN4373" s="110"/>
      <c r="AO4373" s="30"/>
      <c r="AX4373" s="31">
        <v>0.86564683937208309</v>
      </c>
    </row>
    <row r="4374" spans="1:117" hidden="1" x14ac:dyDescent="0.25">
      <c r="A4374" s="1" t="s">
        <v>480</v>
      </c>
      <c r="B4374" s="1" t="s">
        <v>424</v>
      </c>
      <c r="C4374" s="28" t="s">
        <v>418</v>
      </c>
      <c r="D4374" s="84">
        <f t="shared" si="68"/>
        <v>2021</v>
      </c>
      <c r="E4374" s="77">
        <v>44509</v>
      </c>
      <c r="AJ4374" s="14"/>
      <c r="AK4374" s="29"/>
      <c r="AL4374" s="29"/>
      <c r="AM4374" s="110"/>
      <c r="AN4374" s="110"/>
      <c r="AO4374" s="30"/>
      <c r="AX4374" s="31">
        <v>0.9578256578701031</v>
      </c>
    </row>
    <row r="4375" spans="1:117" hidden="1" x14ac:dyDescent="0.25">
      <c r="A4375" s="1" t="s">
        <v>480</v>
      </c>
      <c r="B4375" s="1" t="s">
        <v>424</v>
      </c>
      <c r="C4375" s="28" t="s">
        <v>418</v>
      </c>
      <c r="D4375" s="84">
        <f t="shared" si="68"/>
        <v>2021</v>
      </c>
      <c r="E4375" s="77">
        <v>44524</v>
      </c>
      <c r="AJ4375" s="14"/>
      <c r="AK4375" s="29"/>
      <c r="AL4375" s="29"/>
      <c r="AM4375" s="110"/>
      <c r="AN4375" s="110"/>
      <c r="AO4375" s="30"/>
      <c r="AX4375" s="31">
        <v>0.98297568723960116</v>
      </c>
    </row>
    <row r="4376" spans="1:117" hidden="1" x14ac:dyDescent="0.25">
      <c r="A4376" s="1" t="s">
        <v>480</v>
      </c>
      <c r="B4376" s="1" t="s">
        <v>424</v>
      </c>
      <c r="C4376" s="33" t="s">
        <v>419</v>
      </c>
      <c r="D4376" s="84">
        <f t="shared" si="68"/>
        <v>2021</v>
      </c>
      <c r="E4376" s="74">
        <v>44435</v>
      </c>
      <c r="AJ4376" s="14"/>
      <c r="AK4376" s="55">
        <v>0</v>
      </c>
      <c r="AL4376" s="119">
        <f t="shared" ref="AL4376:AL4378" si="70">AK4376/100</f>
        <v>0</v>
      </c>
      <c r="AM4376" s="55">
        <v>0</v>
      </c>
      <c r="AN4376" s="55">
        <v>0</v>
      </c>
      <c r="AO4376" s="35"/>
      <c r="AX4376" s="34"/>
      <c r="DE4376" s="108">
        <v>125.560920461726</v>
      </c>
      <c r="DF4376" s="108">
        <v>36.850763627380474</v>
      </c>
      <c r="DG4376" s="66"/>
      <c r="DH4376" s="108">
        <v>43.632498891291959</v>
      </c>
      <c r="DK4376" s="66">
        <f t="shared" ref="DK4376:DK4384" si="71">DE4376+DF4376</f>
        <v>162.41168408910647</v>
      </c>
      <c r="DL4376" s="66"/>
      <c r="DM4376" s="66">
        <f t="shared" ref="DM4376:DM4384" si="72">DE4376+DF4376+DH4376</f>
        <v>206.04418298039843</v>
      </c>
    </row>
    <row r="4377" spans="1:117" hidden="1" x14ac:dyDescent="0.25">
      <c r="A4377" s="1" t="s">
        <v>480</v>
      </c>
      <c r="B4377" s="1" t="s">
        <v>424</v>
      </c>
      <c r="C4377" s="33" t="s">
        <v>419</v>
      </c>
      <c r="D4377" s="84">
        <f t="shared" si="68"/>
        <v>2021</v>
      </c>
      <c r="E4377" s="74">
        <v>44496</v>
      </c>
      <c r="AJ4377" s="14"/>
      <c r="AK4377" s="55">
        <v>0</v>
      </c>
      <c r="AL4377" s="119">
        <f t="shared" si="70"/>
        <v>0</v>
      </c>
      <c r="AM4377" s="55">
        <v>0</v>
      </c>
      <c r="AN4377" s="55">
        <v>0</v>
      </c>
      <c r="AO4377" s="35"/>
      <c r="AX4377" s="34"/>
      <c r="DE4377" s="66">
        <v>232.15075582297413</v>
      </c>
      <c r="DF4377" s="66">
        <v>77.511530948086516</v>
      </c>
      <c r="DG4377" s="66"/>
      <c r="DH4377" s="66">
        <v>103.57029186813369</v>
      </c>
      <c r="DK4377" s="66">
        <f t="shared" si="71"/>
        <v>309.66228677106062</v>
      </c>
      <c r="DL4377" s="66"/>
      <c r="DM4377" s="66">
        <f t="shared" si="72"/>
        <v>413.23257863919434</v>
      </c>
    </row>
    <row r="4378" spans="1:117" hidden="1" x14ac:dyDescent="0.25">
      <c r="A4378" s="1" t="s">
        <v>480</v>
      </c>
      <c r="B4378" s="1" t="s">
        <v>424</v>
      </c>
      <c r="C4378" s="33" t="s">
        <v>419</v>
      </c>
      <c r="D4378" s="84">
        <f t="shared" si="68"/>
        <v>2021</v>
      </c>
      <c r="E4378" s="74">
        <v>44525</v>
      </c>
      <c r="AJ4378" s="14"/>
      <c r="AK4378" s="55">
        <v>0</v>
      </c>
      <c r="AL4378" s="119">
        <f t="shared" si="70"/>
        <v>0</v>
      </c>
      <c r="AM4378" s="55">
        <v>0</v>
      </c>
      <c r="AN4378" s="55">
        <v>0</v>
      </c>
      <c r="AO4378" s="35"/>
      <c r="AX4378" s="34"/>
      <c r="DE4378" s="66">
        <v>242.5988865582207</v>
      </c>
      <c r="DF4378" s="66">
        <v>90.15530417888462</v>
      </c>
      <c r="DG4378" s="66"/>
      <c r="DH4378" s="66">
        <v>127.5309468133549</v>
      </c>
      <c r="DK4378" s="66">
        <f t="shared" si="71"/>
        <v>332.75419073710532</v>
      </c>
      <c r="DL4378" s="66"/>
      <c r="DM4378" s="66">
        <f t="shared" si="72"/>
        <v>460.28513755046021</v>
      </c>
    </row>
    <row r="4379" spans="1:117" hidden="1" x14ac:dyDescent="0.25">
      <c r="A4379" s="1" t="s">
        <v>480</v>
      </c>
      <c r="B4379" s="1" t="s">
        <v>424</v>
      </c>
      <c r="C4379" s="28" t="s">
        <v>417</v>
      </c>
      <c r="D4379" s="84">
        <f t="shared" si="68"/>
        <v>2021</v>
      </c>
      <c r="E4379" s="75">
        <v>44435</v>
      </c>
      <c r="AJ4379" s="14"/>
      <c r="AK4379" s="29"/>
      <c r="AL4379" s="29"/>
      <c r="AM4379" s="110"/>
      <c r="AN4379" s="110"/>
      <c r="AO4379" s="30"/>
      <c r="AX4379" s="31"/>
      <c r="DE4379" s="108">
        <v>125.56092046172614</v>
      </c>
      <c r="DF4379" s="108">
        <v>36.850763627380474</v>
      </c>
      <c r="DG4379" s="66"/>
      <c r="DH4379" s="108">
        <v>43.632498891291959</v>
      </c>
      <c r="DK4379" s="66">
        <f t="shared" si="71"/>
        <v>162.41168408910661</v>
      </c>
      <c r="DL4379" s="66"/>
      <c r="DM4379" s="66">
        <f t="shared" si="72"/>
        <v>206.04418298039857</v>
      </c>
    </row>
    <row r="4380" spans="1:117" hidden="1" x14ac:dyDescent="0.25">
      <c r="A4380" s="1" t="s">
        <v>480</v>
      </c>
      <c r="B4380" s="1" t="s">
        <v>424</v>
      </c>
      <c r="C4380" s="28" t="s">
        <v>417</v>
      </c>
      <c r="D4380" s="84">
        <f t="shared" si="68"/>
        <v>2021</v>
      </c>
      <c r="E4380" s="75">
        <v>44496</v>
      </c>
      <c r="AJ4380" s="14"/>
      <c r="AK4380" s="29"/>
      <c r="AL4380" s="29"/>
      <c r="AM4380" s="110"/>
      <c r="AN4380" s="110"/>
      <c r="AO4380" s="30"/>
      <c r="AX4380" s="31"/>
      <c r="DE4380" s="66">
        <v>169.49063002528783</v>
      </c>
      <c r="DF4380" s="66">
        <v>41.810215306820851</v>
      </c>
      <c r="DG4380" s="66"/>
      <c r="DH4380" s="66">
        <v>76.211347394587079</v>
      </c>
      <c r="DK4380" s="66">
        <f t="shared" si="71"/>
        <v>211.30084533210868</v>
      </c>
      <c r="DL4380" s="66"/>
      <c r="DM4380" s="66">
        <f t="shared" si="72"/>
        <v>287.51219272669573</v>
      </c>
    </row>
    <row r="4381" spans="1:117" hidden="1" x14ac:dyDescent="0.25">
      <c r="A4381" s="1" t="s">
        <v>480</v>
      </c>
      <c r="B4381" s="1" t="s">
        <v>424</v>
      </c>
      <c r="C4381" s="28" t="s">
        <v>417</v>
      </c>
      <c r="D4381" s="84">
        <f t="shared" si="68"/>
        <v>2021</v>
      </c>
      <c r="E4381" s="75">
        <v>44525</v>
      </c>
      <c r="AJ4381" s="14"/>
      <c r="AK4381" s="29"/>
      <c r="AL4381" s="29"/>
      <c r="AM4381" s="110"/>
      <c r="AN4381" s="110"/>
      <c r="AO4381" s="30"/>
      <c r="AX4381" s="31"/>
      <c r="DE4381" s="66">
        <v>96.371065374234178</v>
      </c>
      <c r="DF4381" s="66">
        <v>27.70641842513222</v>
      </c>
      <c r="DG4381" s="66"/>
      <c r="DH4381" s="66">
        <v>46.08029672756242</v>
      </c>
      <c r="DK4381" s="66">
        <f t="shared" si="71"/>
        <v>124.07748379936641</v>
      </c>
      <c r="DL4381" s="66"/>
      <c r="DM4381" s="66">
        <f t="shared" si="72"/>
        <v>170.15778052692883</v>
      </c>
    </row>
    <row r="4382" spans="1:117" hidden="1" x14ac:dyDescent="0.25">
      <c r="A4382" s="1" t="s">
        <v>480</v>
      </c>
      <c r="B4382" s="1" t="s">
        <v>424</v>
      </c>
      <c r="C4382" s="28" t="s">
        <v>418</v>
      </c>
      <c r="D4382" s="84">
        <f t="shared" si="68"/>
        <v>2021</v>
      </c>
      <c r="E4382" s="75">
        <v>44435</v>
      </c>
      <c r="AJ4382" s="14"/>
      <c r="AK4382" s="29"/>
      <c r="AL4382" s="29"/>
      <c r="AM4382" s="110"/>
      <c r="AN4382" s="110"/>
      <c r="AO4382" s="30"/>
      <c r="AX4382" s="31"/>
      <c r="DE4382" s="108">
        <v>125.56092046172614</v>
      </c>
      <c r="DF4382" s="108">
        <v>36.850763627380474</v>
      </c>
      <c r="DG4382" s="66"/>
      <c r="DH4382" s="108">
        <v>43.632498891291959</v>
      </c>
      <c r="DK4382" s="66">
        <f t="shared" si="71"/>
        <v>162.41168408910661</v>
      </c>
      <c r="DL4382" s="66"/>
      <c r="DM4382" s="66">
        <f t="shared" si="72"/>
        <v>206.04418298039857</v>
      </c>
    </row>
    <row r="4383" spans="1:117" hidden="1" x14ac:dyDescent="0.25">
      <c r="A4383" s="1" t="s">
        <v>480</v>
      </c>
      <c r="B4383" s="1" t="s">
        <v>424</v>
      </c>
      <c r="C4383" s="28" t="s">
        <v>418</v>
      </c>
      <c r="D4383" s="84">
        <f t="shared" si="68"/>
        <v>2021</v>
      </c>
      <c r="E4383" s="75">
        <v>44496</v>
      </c>
      <c r="AJ4383" s="14"/>
      <c r="AK4383" s="29"/>
      <c r="AL4383" s="29"/>
      <c r="AM4383" s="110"/>
      <c r="AN4383" s="110"/>
      <c r="AO4383" s="30"/>
      <c r="AX4383" s="31"/>
      <c r="DE4383" s="66">
        <v>174.24179390244706</v>
      </c>
      <c r="DF4383" s="66">
        <v>36.048852981901391</v>
      </c>
      <c r="DG4383" s="66"/>
      <c r="DH4383" s="66">
        <v>40.927566701730029</v>
      </c>
      <c r="DK4383" s="66">
        <f t="shared" si="71"/>
        <v>210.29064688434846</v>
      </c>
      <c r="DL4383" s="66"/>
      <c r="DM4383" s="66">
        <f t="shared" si="72"/>
        <v>251.21821358607849</v>
      </c>
    </row>
    <row r="4384" spans="1:117" hidden="1" x14ac:dyDescent="0.25">
      <c r="A4384" s="1" t="s">
        <v>480</v>
      </c>
      <c r="B4384" s="1" t="s">
        <v>424</v>
      </c>
      <c r="C4384" s="28" t="s">
        <v>418</v>
      </c>
      <c r="D4384" s="84">
        <f t="shared" si="68"/>
        <v>2021</v>
      </c>
      <c r="E4384" s="75">
        <v>44525</v>
      </c>
      <c r="AJ4384" s="14"/>
      <c r="AK4384" s="29"/>
      <c r="AL4384" s="29"/>
      <c r="AM4384" s="110"/>
      <c r="AN4384" s="110"/>
      <c r="AO4384" s="30"/>
      <c r="AX4384" s="31"/>
      <c r="DE4384" s="66">
        <v>77.319191248078909</v>
      </c>
      <c r="DF4384" s="66">
        <v>18.152487830083221</v>
      </c>
      <c r="DG4384" s="66"/>
      <c r="DH4384" s="66">
        <v>45.747961874019154</v>
      </c>
      <c r="DK4384" s="66">
        <f t="shared" si="71"/>
        <v>95.471679078162126</v>
      </c>
      <c r="DL4384" s="66"/>
      <c r="DM4384" s="66">
        <f t="shared" si="72"/>
        <v>141.21964095218129</v>
      </c>
    </row>
    <row r="4385" spans="1:50" hidden="1" x14ac:dyDescent="0.25">
      <c r="A4385" s="1" t="s">
        <v>480</v>
      </c>
      <c r="B4385" s="1" t="s">
        <v>424</v>
      </c>
      <c r="C4385" s="37" t="s">
        <v>420</v>
      </c>
      <c r="D4385" s="84">
        <f t="shared" si="68"/>
        <v>2021</v>
      </c>
      <c r="E4385" s="78">
        <v>44466</v>
      </c>
      <c r="AJ4385" s="14"/>
      <c r="AK4385" s="112">
        <v>3.8270187523918873</v>
      </c>
      <c r="AL4385" s="119">
        <f t="shared" ref="AL4385:AL4400" si="73">AK4385/100</f>
        <v>3.8270187523918871E-2</v>
      </c>
      <c r="AM4385" s="4">
        <v>0.19488064485265982</v>
      </c>
      <c r="AN4385" s="4">
        <v>0.19488064485265982</v>
      </c>
      <c r="AO4385" s="39">
        <v>5.0917500000000004E-2</v>
      </c>
      <c r="AX4385" s="37"/>
    </row>
    <row r="4386" spans="1:50" hidden="1" x14ac:dyDescent="0.25">
      <c r="A4386" s="1" t="s">
        <v>480</v>
      </c>
      <c r="B4386" s="1" t="s">
        <v>424</v>
      </c>
      <c r="C4386" s="37" t="s">
        <v>420</v>
      </c>
      <c r="D4386" s="84">
        <f t="shared" si="68"/>
        <v>2021</v>
      </c>
      <c r="E4386" s="78">
        <v>44497</v>
      </c>
      <c r="AJ4386" s="14"/>
      <c r="AK4386" s="112">
        <v>71.131526774699012</v>
      </c>
      <c r="AL4386" s="119">
        <f t="shared" si="73"/>
        <v>0.71131526774699017</v>
      </c>
      <c r="AM4386" s="4">
        <v>2.2955819394032084</v>
      </c>
      <c r="AN4386" s="4">
        <v>2.2955819394032084</v>
      </c>
      <c r="AO4386" s="39">
        <v>3.2575E-2</v>
      </c>
      <c r="AX4386" s="37"/>
    </row>
    <row r="4387" spans="1:50" hidden="1" x14ac:dyDescent="0.25">
      <c r="A4387" s="1" t="s">
        <v>480</v>
      </c>
      <c r="B4387" s="1" t="s">
        <v>424</v>
      </c>
      <c r="C4387" s="37" t="s">
        <v>420</v>
      </c>
      <c r="D4387" s="84">
        <f t="shared" si="68"/>
        <v>2021</v>
      </c>
      <c r="E4387" s="78">
        <v>44530</v>
      </c>
      <c r="AJ4387" s="14"/>
      <c r="AK4387" s="112">
        <v>503.68223430170929</v>
      </c>
      <c r="AL4387" s="119">
        <f t="shared" si="73"/>
        <v>5.0368223430170929</v>
      </c>
      <c r="AM4387" s="4">
        <v>4.3457115124999603</v>
      </c>
      <c r="AN4387" s="4">
        <v>4.3457115124999603</v>
      </c>
      <c r="AO4387" s="39">
        <v>8.7250000000000001E-3</v>
      </c>
      <c r="AX4387" s="37"/>
    </row>
    <row r="4388" spans="1:50" hidden="1" x14ac:dyDescent="0.25">
      <c r="A4388" s="1" t="s">
        <v>480</v>
      </c>
      <c r="B4388" s="1" t="s">
        <v>424</v>
      </c>
      <c r="C4388" s="37" t="s">
        <v>421</v>
      </c>
      <c r="D4388" s="84">
        <f t="shared" si="68"/>
        <v>2021</v>
      </c>
      <c r="E4388" s="78">
        <v>44466</v>
      </c>
      <c r="AJ4388" s="14"/>
      <c r="AK4388" s="112">
        <v>4.927286643704555</v>
      </c>
      <c r="AL4388" s="119">
        <f t="shared" si="73"/>
        <v>4.9272866437045551E-2</v>
      </c>
      <c r="AM4388" s="4">
        <v>0.24373134328358215</v>
      </c>
      <c r="AN4388" s="4">
        <v>0.24373134328358215</v>
      </c>
      <c r="AO4388" s="39">
        <v>4.947E-2</v>
      </c>
      <c r="AX4388" s="37"/>
    </row>
    <row r="4389" spans="1:50" hidden="1" x14ac:dyDescent="0.25">
      <c r="A4389" s="1" t="s">
        <v>480</v>
      </c>
      <c r="B4389" s="1" t="s">
        <v>424</v>
      </c>
      <c r="C4389" s="37" t="s">
        <v>421</v>
      </c>
      <c r="D4389" s="84">
        <f t="shared" ref="D4389:D4433" si="74">YEAR(E4389)</f>
        <v>2021</v>
      </c>
      <c r="E4389" s="78">
        <v>44497</v>
      </c>
      <c r="AJ4389" s="14"/>
      <c r="AK4389" s="112">
        <v>99.575668551009841</v>
      </c>
      <c r="AL4389" s="119">
        <f t="shared" si="73"/>
        <v>0.99575668551009844</v>
      </c>
      <c r="AM4389" s="4">
        <v>3.0929884556447482</v>
      </c>
      <c r="AN4389" s="4">
        <v>3.0929884556447482</v>
      </c>
      <c r="AO4389" s="39">
        <v>3.1475000000000003E-2</v>
      </c>
      <c r="AX4389" s="37"/>
    </row>
    <row r="4390" spans="1:50" hidden="1" x14ac:dyDescent="0.25">
      <c r="A4390" s="1" t="s">
        <v>480</v>
      </c>
      <c r="B4390" s="1" t="s">
        <v>424</v>
      </c>
      <c r="C4390" s="37" t="s">
        <v>421</v>
      </c>
      <c r="D4390" s="84">
        <f t="shared" si="74"/>
        <v>2021</v>
      </c>
      <c r="E4390" s="78">
        <v>44530</v>
      </c>
      <c r="AJ4390" s="14"/>
      <c r="AK4390" s="112">
        <v>591.00825364214484</v>
      </c>
      <c r="AL4390" s="119">
        <f t="shared" si="73"/>
        <v>5.9100825364214487</v>
      </c>
      <c r="AM4390" s="4">
        <v>5.1935281049686806</v>
      </c>
      <c r="AN4390" s="4">
        <v>5.1935281049686806</v>
      </c>
      <c r="AO4390" s="39">
        <v>8.8249999999999995E-3</v>
      </c>
      <c r="AX4390" s="37"/>
    </row>
    <row r="4391" spans="1:50" hidden="1" x14ac:dyDescent="0.25">
      <c r="A4391" s="1" t="s">
        <v>480</v>
      </c>
      <c r="B4391" s="1" t="s">
        <v>424</v>
      </c>
      <c r="C4391" s="37" t="s">
        <v>422</v>
      </c>
      <c r="D4391" s="84">
        <f t="shared" si="74"/>
        <v>2021</v>
      </c>
      <c r="E4391" s="78">
        <v>44466</v>
      </c>
      <c r="AJ4391" s="14"/>
      <c r="AK4391" s="112">
        <v>8.1802525832376602</v>
      </c>
      <c r="AL4391" s="119">
        <f t="shared" si="73"/>
        <v>8.1802525832376599E-2</v>
      </c>
      <c r="AM4391" s="4">
        <v>0.41399971297359361</v>
      </c>
      <c r="AN4391" s="4">
        <v>0.41399971297359361</v>
      </c>
      <c r="AO4391" s="39">
        <v>5.0667499999999997E-2</v>
      </c>
      <c r="AX4391" s="37"/>
    </row>
    <row r="4392" spans="1:50" hidden="1" x14ac:dyDescent="0.25">
      <c r="A4392" s="1" t="s">
        <v>480</v>
      </c>
      <c r="B4392" s="1" t="s">
        <v>424</v>
      </c>
      <c r="C4392" s="37" t="s">
        <v>422</v>
      </c>
      <c r="D4392" s="84">
        <f t="shared" si="74"/>
        <v>2021</v>
      </c>
      <c r="E4392" s="78">
        <v>44497</v>
      </c>
      <c r="AJ4392" s="14"/>
      <c r="AK4392" s="112">
        <v>117.62748440348022</v>
      </c>
      <c r="AL4392" s="119">
        <f t="shared" si="73"/>
        <v>1.1762748440348023</v>
      </c>
      <c r="AM4392" s="4">
        <v>3.2758783969215237</v>
      </c>
      <c r="AN4392" s="4">
        <v>3.2758783969215237</v>
      </c>
      <c r="AO4392" s="39">
        <v>2.7975000000000003E-2</v>
      </c>
      <c r="AX4392" s="37"/>
    </row>
    <row r="4393" spans="1:50" hidden="1" x14ac:dyDescent="0.25">
      <c r="A4393" s="1" t="s">
        <v>480</v>
      </c>
      <c r="B4393" s="1" t="s">
        <v>424</v>
      </c>
      <c r="C4393" s="37" t="s">
        <v>422</v>
      </c>
      <c r="D4393" s="84">
        <f t="shared" si="74"/>
        <v>2021</v>
      </c>
      <c r="E4393" s="78">
        <v>44530</v>
      </c>
      <c r="AJ4393" s="14"/>
      <c r="AK4393" s="112">
        <v>615.6334999125603</v>
      </c>
      <c r="AL4393" s="119">
        <f t="shared" si="73"/>
        <v>6.1563349991256029</v>
      </c>
      <c r="AM4393" s="4">
        <v>4.9524831330265808</v>
      </c>
      <c r="AN4393" s="4">
        <v>4.9524831330265808</v>
      </c>
      <c r="AO4393" s="39">
        <v>8.0749999999999988E-3</v>
      </c>
      <c r="AX4393" s="37"/>
    </row>
    <row r="4394" spans="1:50" hidden="1" x14ac:dyDescent="0.25">
      <c r="A4394" s="1" t="s">
        <v>480</v>
      </c>
      <c r="B4394" s="1" t="s">
        <v>424</v>
      </c>
      <c r="C4394" s="41" t="s">
        <v>423</v>
      </c>
      <c r="D4394" s="84">
        <f t="shared" si="74"/>
        <v>2021</v>
      </c>
      <c r="E4394" s="71">
        <v>44440</v>
      </c>
      <c r="AJ4394" s="14"/>
      <c r="AK4394" s="61">
        <v>0</v>
      </c>
      <c r="AL4394" s="119">
        <f t="shared" si="73"/>
        <v>0</v>
      </c>
      <c r="AM4394" s="61">
        <v>0</v>
      </c>
      <c r="AN4394" s="61">
        <v>0</v>
      </c>
      <c r="AO4394" s="43"/>
      <c r="AX4394" s="42">
        <v>0</v>
      </c>
    </row>
    <row r="4395" spans="1:50" hidden="1" x14ac:dyDescent="0.25">
      <c r="A4395" s="1" t="s">
        <v>480</v>
      </c>
      <c r="B4395" s="1" t="s">
        <v>424</v>
      </c>
      <c r="C4395" s="41" t="s">
        <v>423</v>
      </c>
      <c r="D4395" s="84">
        <f t="shared" si="74"/>
        <v>2021</v>
      </c>
      <c r="E4395" s="71">
        <v>44453</v>
      </c>
      <c r="AJ4395" s="14"/>
      <c r="AK4395" s="61">
        <v>0</v>
      </c>
      <c r="AL4395" s="119">
        <f t="shared" si="73"/>
        <v>0</v>
      </c>
      <c r="AM4395" s="61">
        <v>0</v>
      </c>
      <c r="AN4395" s="61">
        <v>0</v>
      </c>
      <c r="AO4395" s="43"/>
      <c r="AX4395" s="42">
        <v>0</v>
      </c>
    </row>
    <row r="4396" spans="1:50" hidden="1" x14ac:dyDescent="0.25">
      <c r="A4396" s="1" t="s">
        <v>480</v>
      </c>
      <c r="B4396" s="1" t="s">
        <v>424</v>
      </c>
      <c r="C4396" s="41" t="s">
        <v>423</v>
      </c>
      <c r="D4396" s="84">
        <f t="shared" si="74"/>
        <v>2021</v>
      </c>
      <c r="E4396" s="71">
        <v>44462</v>
      </c>
      <c r="AJ4396" s="14"/>
      <c r="AK4396" s="61">
        <v>0</v>
      </c>
      <c r="AL4396" s="119">
        <f t="shared" si="73"/>
        <v>0</v>
      </c>
      <c r="AM4396" s="61">
        <v>0</v>
      </c>
      <c r="AN4396" s="61">
        <v>0</v>
      </c>
      <c r="AO4396" s="43"/>
      <c r="AX4396" s="42">
        <v>0</v>
      </c>
    </row>
    <row r="4397" spans="1:50" hidden="1" x14ac:dyDescent="0.25">
      <c r="A4397" s="1" t="s">
        <v>480</v>
      </c>
      <c r="B4397" s="1" t="s">
        <v>424</v>
      </c>
      <c r="C4397" s="41" t="s">
        <v>423</v>
      </c>
      <c r="D4397" s="84">
        <f t="shared" si="74"/>
        <v>2021</v>
      </c>
      <c r="E4397" s="71">
        <v>44473</v>
      </c>
      <c r="AJ4397" s="14"/>
      <c r="AK4397" s="61">
        <v>0</v>
      </c>
      <c r="AL4397" s="119">
        <f t="shared" si="73"/>
        <v>0</v>
      </c>
      <c r="AM4397" s="61">
        <v>0</v>
      </c>
      <c r="AN4397" s="61">
        <v>0</v>
      </c>
      <c r="AO4397" s="43"/>
      <c r="AX4397" s="42">
        <v>0</v>
      </c>
    </row>
    <row r="4398" spans="1:50" hidden="1" x14ac:dyDescent="0.25">
      <c r="A4398" s="1" t="s">
        <v>480</v>
      </c>
      <c r="B4398" s="1" t="s">
        <v>424</v>
      </c>
      <c r="C4398" s="41" t="s">
        <v>423</v>
      </c>
      <c r="D4398" s="84">
        <f t="shared" si="74"/>
        <v>2021</v>
      </c>
      <c r="E4398" s="71">
        <v>44483</v>
      </c>
      <c r="AJ4398" s="14"/>
      <c r="AK4398" s="61">
        <v>0</v>
      </c>
      <c r="AL4398" s="119">
        <f t="shared" si="73"/>
        <v>0</v>
      </c>
      <c r="AM4398" s="61">
        <v>0</v>
      </c>
      <c r="AN4398" s="61">
        <v>0</v>
      </c>
      <c r="AO4398" s="43"/>
      <c r="AX4398" s="42">
        <v>0</v>
      </c>
    </row>
    <row r="4399" spans="1:50" hidden="1" x14ac:dyDescent="0.25">
      <c r="A4399" s="1" t="s">
        <v>480</v>
      </c>
      <c r="B4399" s="1" t="s">
        <v>424</v>
      </c>
      <c r="C4399" s="41" t="s">
        <v>423</v>
      </c>
      <c r="D4399" s="84">
        <f t="shared" si="74"/>
        <v>2021</v>
      </c>
      <c r="E4399" s="71">
        <v>44497</v>
      </c>
      <c r="AJ4399" s="14"/>
      <c r="AK4399" s="61">
        <v>0</v>
      </c>
      <c r="AL4399" s="119">
        <f t="shared" si="73"/>
        <v>0</v>
      </c>
      <c r="AM4399" s="61">
        <v>0</v>
      </c>
      <c r="AN4399" s="61">
        <v>0</v>
      </c>
      <c r="AO4399" s="43"/>
      <c r="AX4399" s="42">
        <v>0</v>
      </c>
    </row>
    <row r="4400" spans="1:50" hidden="1" x14ac:dyDescent="0.25">
      <c r="A4400" s="1" t="s">
        <v>480</v>
      </c>
      <c r="B4400" s="1" t="s">
        <v>424</v>
      </c>
      <c r="C4400" s="41" t="s">
        <v>423</v>
      </c>
      <c r="D4400" s="84">
        <f t="shared" si="74"/>
        <v>2021</v>
      </c>
      <c r="E4400" s="71">
        <v>44518</v>
      </c>
      <c r="AJ4400" s="14"/>
      <c r="AK4400" s="61">
        <v>0</v>
      </c>
      <c r="AL4400" s="119">
        <f t="shared" si="73"/>
        <v>0</v>
      </c>
      <c r="AM4400" s="61">
        <v>0</v>
      </c>
      <c r="AN4400" s="61">
        <v>0</v>
      </c>
      <c r="AO4400" s="43"/>
      <c r="AX4400" s="42">
        <v>0</v>
      </c>
    </row>
    <row r="4401" spans="1:50" hidden="1" x14ac:dyDescent="0.25">
      <c r="A4401" s="1" t="s">
        <v>480</v>
      </c>
      <c r="B4401" s="1" t="s">
        <v>424</v>
      </c>
      <c r="C4401" s="37" t="s">
        <v>420</v>
      </c>
      <c r="D4401" s="84">
        <f t="shared" si="74"/>
        <v>2021</v>
      </c>
      <c r="E4401" s="3">
        <v>44440</v>
      </c>
      <c r="AJ4401" s="14"/>
      <c r="AK4401" s="38"/>
      <c r="AL4401" s="38"/>
      <c r="AM4401" s="112"/>
      <c r="AN4401" s="112"/>
      <c r="AO4401" s="39"/>
      <c r="AX4401" s="22">
        <v>0</v>
      </c>
    </row>
    <row r="4402" spans="1:50" hidden="1" x14ac:dyDescent="0.25">
      <c r="A4402" s="1" t="s">
        <v>480</v>
      </c>
      <c r="B4402" s="1" t="s">
        <v>424</v>
      </c>
      <c r="C4402" s="37" t="s">
        <v>420</v>
      </c>
      <c r="D4402" s="84">
        <f t="shared" si="74"/>
        <v>2021</v>
      </c>
      <c r="E4402" s="3">
        <v>44453</v>
      </c>
      <c r="AJ4402" s="14"/>
      <c r="AK4402" s="14"/>
      <c r="AL4402" s="14"/>
      <c r="AO4402" s="15"/>
      <c r="AX4402" s="22">
        <v>0</v>
      </c>
    </row>
    <row r="4403" spans="1:50" hidden="1" x14ac:dyDescent="0.25">
      <c r="A4403" s="1" t="s">
        <v>480</v>
      </c>
      <c r="B4403" s="1" t="s">
        <v>424</v>
      </c>
      <c r="C4403" s="37" t="s">
        <v>420</v>
      </c>
      <c r="D4403" s="84">
        <f t="shared" si="74"/>
        <v>2021</v>
      </c>
      <c r="E4403" s="3">
        <v>44462</v>
      </c>
      <c r="AJ4403" s="14"/>
      <c r="AK4403" s="14"/>
      <c r="AL4403" s="14"/>
      <c r="AO4403" s="15"/>
      <c r="AX4403" s="22">
        <v>0</v>
      </c>
    </row>
    <row r="4404" spans="1:50" hidden="1" x14ac:dyDescent="0.25">
      <c r="A4404" s="1" t="s">
        <v>480</v>
      </c>
      <c r="B4404" s="1" t="s">
        <v>424</v>
      </c>
      <c r="C4404" s="37" t="s">
        <v>420</v>
      </c>
      <c r="D4404" s="84">
        <f t="shared" si="74"/>
        <v>2021</v>
      </c>
      <c r="E4404" s="3">
        <v>44473</v>
      </c>
      <c r="AJ4404" s="14"/>
      <c r="AK4404" s="14"/>
      <c r="AL4404" s="14"/>
      <c r="AO4404" s="15"/>
      <c r="AX4404" s="22">
        <v>1.2820512820512832E-2</v>
      </c>
    </row>
    <row r="4405" spans="1:50" hidden="1" x14ac:dyDescent="0.25">
      <c r="A4405" s="1" t="s">
        <v>480</v>
      </c>
      <c r="B4405" s="1" t="s">
        <v>424</v>
      </c>
      <c r="C4405" s="37" t="s">
        <v>420</v>
      </c>
      <c r="D4405" s="84">
        <f t="shared" si="74"/>
        <v>2021</v>
      </c>
      <c r="E4405" s="3">
        <v>44483</v>
      </c>
      <c r="AJ4405" s="14"/>
      <c r="AK4405" s="14"/>
      <c r="AL4405" s="14"/>
      <c r="AO4405" s="15"/>
      <c r="AX4405" s="22">
        <v>0.19333333333333338</v>
      </c>
    </row>
    <row r="4406" spans="1:50" hidden="1" x14ac:dyDescent="0.25">
      <c r="A4406" s="1" t="s">
        <v>480</v>
      </c>
      <c r="B4406" s="1" t="s">
        <v>424</v>
      </c>
      <c r="C4406" s="37" t="s">
        <v>420</v>
      </c>
      <c r="D4406" s="84">
        <f t="shared" si="74"/>
        <v>2021</v>
      </c>
      <c r="E4406" s="3">
        <v>44497</v>
      </c>
      <c r="AJ4406" s="14"/>
      <c r="AK4406" s="14"/>
      <c r="AL4406" s="14"/>
      <c r="AO4406" s="15"/>
      <c r="AX4406" s="22">
        <v>0.58305084745762703</v>
      </c>
    </row>
    <row r="4407" spans="1:50" hidden="1" x14ac:dyDescent="0.25">
      <c r="A4407" s="1" t="s">
        <v>480</v>
      </c>
      <c r="B4407" s="1" t="s">
        <v>424</v>
      </c>
      <c r="C4407" s="37" t="s">
        <v>420</v>
      </c>
      <c r="D4407" s="84">
        <f t="shared" si="74"/>
        <v>2021</v>
      </c>
      <c r="E4407" s="3">
        <v>44518</v>
      </c>
      <c r="AJ4407" s="14"/>
      <c r="AK4407" s="14"/>
      <c r="AL4407" s="14"/>
      <c r="AO4407" s="15"/>
      <c r="AX4407" s="22">
        <v>0.72972972972972983</v>
      </c>
    </row>
    <row r="4408" spans="1:50" hidden="1" x14ac:dyDescent="0.25">
      <c r="A4408" s="1" t="s">
        <v>480</v>
      </c>
      <c r="B4408" s="1" t="s">
        <v>424</v>
      </c>
      <c r="C4408" s="37" t="s">
        <v>421</v>
      </c>
      <c r="D4408" s="84">
        <f t="shared" si="74"/>
        <v>2021</v>
      </c>
      <c r="E4408" s="78">
        <v>44440</v>
      </c>
      <c r="AJ4408" s="14"/>
      <c r="AK4408" s="14"/>
      <c r="AL4408" s="14"/>
      <c r="AO4408" s="15"/>
      <c r="AX4408" s="22">
        <v>0</v>
      </c>
    </row>
    <row r="4409" spans="1:50" hidden="1" x14ac:dyDescent="0.25">
      <c r="A4409" s="1" t="s">
        <v>480</v>
      </c>
      <c r="B4409" s="1" t="s">
        <v>424</v>
      </c>
      <c r="C4409" s="37" t="s">
        <v>421</v>
      </c>
      <c r="D4409" s="84">
        <f t="shared" si="74"/>
        <v>2021</v>
      </c>
      <c r="E4409" s="78">
        <v>44453</v>
      </c>
      <c r="AJ4409" s="14"/>
      <c r="AK4409" s="14"/>
      <c r="AL4409" s="14"/>
      <c r="AO4409" s="15"/>
      <c r="AX4409" s="22">
        <v>0</v>
      </c>
    </row>
    <row r="4410" spans="1:50" hidden="1" x14ac:dyDescent="0.25">
      <c r="A4410" s="1" t="s">
        <v>480</v>
      </c>
      <c r="B4410" s="1" t="s">
        <v>424</v>
      </c>
      <c r="C4410" s="37" t="s">
        <v>421</v>
      </c>
      <c r="D4410" s="84">
        <f t="shared" si="74"/>
        <v>2021</v>
      </c>
      <c r="E4410" s="78">
        <v>44462</v>
      </c>
      <c r="AJ4410" s="14"/>
      <c r="AK4410" s="14"/>
      <c r="AL4410" s="14"/>
      <c r="AO4410" s="15"/>
      <c r="AX4410" s="22">
        <v>0</v>
      </c>
    </row>
    <row r="4411" spans="1:50" hidden="1" x14ac:dyDescent="0.25">
      <c r="A4411" s="1" t="s">
        <v>480</v>
      </c>
      <c r="B4411" s="1" t="s">
        <v>424</v>
      </c>
      <c r="C4411" s="37" t="s">
        <v>421</v>
      </c>
      <c r="D4411" s="84">
        <f t="shared" si="74"/>
        <v>2021</v>
      </c>
      <c r="E4411" s="78">
        <v>44473</v>
      </c>
      <c r="AJ4411" s="14"/>
      <c r="AK4411" s="14"/>
      <c r="AL4411" s="14"/>
      <c r="AO4411" s="15"/>
      <c r="AX4411" s="22">
        <v>4.1666666666666671E-2</v>
      </c>
    </row>
    <row r="4412" spans="1:50" hidden="1" x14ac:dyDescent="0.25">
      <c r="A4412" s="1" t="s">
        <v>480</v>
      </c>
      <c r="B4412" s="1" t="s">
        <v>424</v>
      </c>
      <c r="C4412" s="37" t="s">
        <v>421</v>
      </c>
      <c r="D4412" s="84">
        <f t="shared" si="74"/>
        <v>2021</v>
      </c>
      <c r="E4412" s="78">
        <v>44483</v>
      </c>
      <c r="AJ4412" s="14"/>
      <c r="AK4412" s="14"/>
      <c r="AL4412" s="14"/>
      <c r="AO4412" s="15"/>
      <c r="AX4412" s="22">
        <v>0.26333333333333336</v>
      </c>
    </row>
    <row r="4413" spans="1:50" hidden="1" x14ac:dyDescent="0.25">
      <c r="A4413" s="1" t="s">
        <v>480</v>
      </c>
      <c r="B4413" s="1" t="s">
        <v>424</v>
      </c>
      <c r="C4413" s="37" t="s">
        <v>421</v>
      </c>
      <c r="D4413" s="84">
        <f t="shared" si="74"/>
        <v>2021</v>
      </c>
      <c r="E4413" s="78">
        <v>44497</v>
      </c>
      <c r="AJ4413" s="14"/>
      <c r="AK4413" s="14"/>
      <c r="AL4413" s="14"/>
      <c r="AO4413" s="15"/>
      <c r="AX4413" s="22">
        <v>0.57966101694915251</v>
      </c>
    </row>
    <row r="4414" spans="1:50" hidden="1" x14ac:dyDescent="0.25">
      <c r="A4414" s="1" t="s">
        <v>480</v>
      </c>
      <c r="B4414" s="1" t="s">
        <v>424</v>
      </c>
      <c r="C4414" s="37" t="s">
        <v>421</v>
      </c>
      <c r="D4414" s="84">
        <f t="shared" si="74"/>
        <v>2021</v>
      </c>
      <c r="E4414" s="78">
        <v>44518</v>
      </c>
      <c r="AJ4414" s="14"/>
      <c r="AK4414" s="14"/>
      <c r="AL4414" s="14"/>
      <c r="AO4414" s="15"/>
      <c r="AX4414" s="22">
        <v>0.71959459459459474</v>
      </c>
    </row>
    <row r="4415" spans="1:50" hidden="1" x14ac:dyDescent="0.25">
      <c r="A4415" s="1" t="s">
        <v>480</v>
      </c>
      <c r="B4415" s="1" t="s">
        <v>424</v>
      </c>
      <c r="C4415" s="37" t="s">
        <v>422</v>
      </c>
      <c r="D4415" s="84">
        <f t="shared" si="74"/>
        <v>2021</v>
      </c>
      <c r="E4415" s="3">
        <v>44440</v>
      </c>
      <c r="AJ4415" s="14"/>
      <c r="AK4415" s="14"/>
      <c r="AL4415" s="14"/>
      <c r="AO4415" s="15"/>
      <c r="AX4415" s="22">
        <v>0</v>
      </c>
    </row>
    <row r="4416" spans="1:50" hidden="1" x14ac:dyDescent="0.25">
      <c r="A4416" s="1" t="s">
        <v>480</v>
      </c>
      <c r="B4416" s="1" t="s">
        <v>424</v>
      </c>
      <c r="C4416" s="37" t="s">
        <v>422</v>
      </c>
      <c r="D4416" s="84">
        <f t="shared" si="74"/>
        <v>2021</v>
      </c>
      <c r="E4416" s="3">
        <v>44453</v>
      </c>
      <c r="AJ4416" s="14"/>
      <c r="AK4416" s="14"/>
      <c r="AL4416" s="14"/>
      <c r="AO4416" s="15"/>
      <c r="AX4416" s="22">
        <v>0</v>
      </c>
    </row>
    <row r="4417" spans="1:117" hidden="1" x14ac:dyDescent="0.25">
      <c r="A4417" s="1" t="s">
        <v>480</v>
      </c>
      <c r="B4417" s="1" t="s">
        <v>424</v>
      </c>
      <c r="C4417" s="37" t="s">
        <v>422</v>
      </c>
      <c r="D4417" s="84">
        <f t="shared" si="74"/>
        <v>2021</v>
      </c>
      <c r="E4417" s="3">
        <v>44462</v>
      </c>
      <c r="AJ4417" s="14"/>
      <c r="AK4417" s="14"/>
      <c r="AL4417" s="14"/>
      <c r="AO4417" s="15"/>
      <c r="AX4417" s="22">
        <v>0</v>
      </c>
    </row>
    <row r="4418" spans="1:117" hidden="1" x14ac:dyDescent="0.25">
      <c r="A4418" s="1" t="s">
        <v>480</v>
      </c>
      <c r="B4418" s="1" t="s">
        <v>424</v>
      </c>
      <c r="C4418" s="37" t="s">
        <v>422</v>
      </c>
      <c r="D4418" s="84">
        <f t="shared" si="74"/>
        <v>2021</v>
      </c>
      <c r="E4418" s="3">
        <v>44473</v>
      </c>
      <c r="AJ4418" s="14"/>
      <c r="AK4418" s="14"/>
      <c r="AL4418" s="14"/>
      <c r="AO4418" s="15"/>
      <c r="AX4418" s="22">
        <v>7.0512820512820512E-2</v>
      </c>
    </row>
    <row r="4419" spans="1:117" hidden="1" x14ac:dyDescent="0.25">
      <c r="A4419" s="1" t="s">
        <v>480</v>
      </c>
      <c r="B4419" s="1" t="s">
        <v>424</v>
      </c>
      <c r="C4419" s="37" t="s">
        <v>422</v>
      </c>
      <c r="D4419" s="84">
        <f t="shared" si="74"/>
        <v>2021</v>
      </c>
      <c r="E4419" s="3">
        <v>44483</v>
      </c>
      <c r="AJ4419" s="14"/>
      <c r="AK4419" s="14"/>
      <c r="AL4419" s="14"/>
      <c r="AO4419" s="15"/>
      <c r="AX4419" s="22">
        <v>0.37</v>
      </c>
    </row>
    <row r="4420" spans="1:117" hidden="1" x14ac:dyDescent="0.25">
      <c r="A4420" s="1" t="s">
        <v>480</v>
      </c>
      <c r="B4420" s="1" t="s">
        <v>424</v>
      </c>
      <c r="C4420" s="37" t="s">
        <v>422</v>
      </c>
      <c r="D4420" s="84">
        <f t="shared" si="74"/>
        <v>2021</v>
      </c>
      <c r="E4420" s="3">
        <v>44497</v>
      </c>
      <c r="AJ4420" s="14"/>
      <c r="AK4420" s="14"/>
      <c r="AL4420" s="14"/>
      <c r="AO4420" s="15"/>
      <c r="AX4420" s="22">
        <v>0.65423728813559312</v>
      </c>
    </row>
    <row r="4421" spans="1:117" hidden="1" x14ac:dyDescent="0.25">
      <c r="A4421" s="1" t="s">
        <v>480</v>
      </c>
      <c r="B4421" s="1" t="s">
        <v>424</v>
      </c>
      <c r="C4421" s="37" t="s">
        <v>422</v>
      </c>
      <c r="D4421" s="84">
        <f t="shared" si="74"/>
        <v>2021</v>
      </c>
      <c r="E4421" s="3">
        <v>44518</v>
      </c>
      <c r="AJ4421" s="14"/>
      <c r="AK4421" s="14"/>
      <c r="AL4421" s="14"/>
      <c r="AO4421" s="15"/>
      <c r="AX4421" s="22">
        <v>0.72972972972972983</v>
      </c>
    </row>
    <row r="4422" spans="1:117" s="100" customFormat="1" hidden="1" x14ac:dyDescent="0.25">
      <c r="A4422" s="1" t="s">
        <v>480</v>
      </c>
      <c r="B4422" s="100" t="s">
        <v>424</v>
      </c>
      <c r="C4422" s="99" t="s">
        <v>423</v>
      </c>
      <c r="D4422" s="101">
        <f t="shared" si="74"/>
        <v>2021</v>
      </c>
      <c r="E4422" s="102">
        <v>44396</v>
      </c>
      <c r="AJ4422" s="103"/>
      <c r="AK4422" s="100">
        <v>0</v>
      </c>
      <c r="AL4422" s="119">
        <f t="shared" ref="AL4422:AL4424" si="75">AK4422/100</f>
        <v>0</v>
      </c>
      <c r="AM4422" s="100">
        <v>0</v>
      </c>
      <c r="AN4422" s="100">
        <v>0</v>
      </c>
      <c r="AO4422" s="104"/>
      <c r="AX4422" s="99">
        <v>0</v>
      </c>
      <c r="DE4422" s="108">
        <v>39.549031719351298</v>
      </c>
      <c r="DF4422" s="108">
        <v>10.734732854783385</v>
      </c>
      <c r="DG4422" s="105"/>
      <c r="DH4422" s="108">
        <v>6.8698645718899751</v>
      </c>
      <c r="DI4422" s="105"/>
      <c r="DJ4422" s="105"/>
      <c r="DK4422" s="105">
        <f t="shared" ref="DK4422:DK4433" si="76">DE4422+DF4422</f>
        <v>50.283764574134679</v>
      </c>
      <c r="DL4422" s="105"/>
      <c r="DM4422" s="105">
        <f t="shared" ref="DM4422:DM4433" si="77">DE4422+DF4422+DH4422</f>
        <v>57.153629146024656</v>
      </c>
    </row>
    <row r="4423" spans="1:117" s="49" customFormat="1" hidden="1" x14ac:dyDescent="0.25">
      <c r="A4423" s="1" t="s">
        <v>480</v>
      </c>
      <c r="B4423" s="49" t="s">
        <v>424</v>
      </c>
      <c r="C4423" s="18" t="s">
        <v>423</v>
      </c>
      <c r="D4423" s="89">
        <f t="shared" si="74"/>
        <v>2021</v>
      </c>
      <c r="E4423" s="75">
        <v>44497</v>
      </c>
      <c r="AJ4423" s="19"/>
      <c r="AK4423" s="49">
        <v>0</v>
      </c>
      <c r="AL4423" s="119">
        <f t="shared" si="75"/>
        <v>0</v>
      </c>
      <c r="AM4423" s="49">
        <v>0</v>
      </c>
      <c r="AN4423" s="49">
        <v>0</v>
      </c>
      <c r="AO4423" s="21"/>
      <c r="AX4423" s="18">
        <v>0</v>
      </c>
      <c r="DE4423" s="50">
        <v>34.637257209842346</v>
      </c>
      <c r="DF4423" s="50">
        <v>20.532657941694026</v>
      </c>
      <c r="DG4423" s="50"/>
      <c r="DH4423" s="50">
        <v>22.49616009953635</v>
      </c>
      <c r="DI4423" s="50"/>
      <c r="DJ4423" s="50"/>
      <c r="DK4423" s="50">
        <f t="shared" si="76"/>
        <v>55.169915151536372</v>
      </c>
      <c r="DL4423" s="50"/>
      <c r="DM4423" s="50">
        <f t="shared" si="77"/>
        <v>77.666075251072726</v>
      </c>
    </row>
    <row r="4424" spans="1:117" s="79" customFormat="1" hidden="1" x14ac:dyDescent="0.25">
      <c r="A4424" s="1" t="s">
        <v>480</v>
      </c>
      <c r="B4424" s="79" t="s">
        <v>424</v>
      </c>
      <c r="C4424" s="24" t="s">
        <v>423</v>
      </c>
      <c r="D4424" s="106">
        <f t="shared" si="74"/>
        <v>2021</v>
      </c>
      <c r="E4424" s="76">
        <v>44530</v>
      </c>
      <c r="AJ4424" s="25"/>
      <c r="AK4424" s="79">
        <v>0</v>
      </c>
      <c r="AL4424" s="119">
        <f t="shared" si="75"/>
        <v>0</v>
      </c>
      <c r="AM4424" s="79">
        <v>0</v>
      </c>
      <c r="AN4424" s="79">
        <v>0</v>
      </c>
      <c r="AO4424" s="26"/>
      <c r="AX4424" s="24">
        <v>0</v>
      </c>
      <c r="DE4424" s="65">
        <v>20.441858096869201</v>
      </c>
      <c r="DF4424" s="65">
        <v>14.080899684777307</v>
      </c>
      <c r="DG4424" s="65"/>
      <c r="DH4424" s="65">
        <v>17.922255995663413</v>
      </c>
      <c r="DI4424" s="65"/>
      <c r="DJ4424" s="65"/>
      <c r="DK4424" s="65">
        <f t="shared" si="76"/>
        <v>34.522757781646504</v>
      </c>
      <c r="DL4424" s="65"/>
      <c r="DM4424" s="65">
        <f t="shared" si="77"/>
        <v>52.445013777309917</v>
      </c>
    </row>
    <row r="4425" spans="1:117" s="100" customFormat="1" hidden="1" x14ac:dyDescent="0.25">
      <c r="A4425" s="1" t="s">
        <v>480</v>
      </c>
      <c r="B4425" s="100" t="s">
        <v>424</v>
      </c>
      <c r="C4425" s="99" t="s">
        <v>420</v>
      </c>
      <c r="D4425" s="101">
        <f t="shared" si="74"/>
        <v>2021</v>
      </c>
      <c r="E4425" s="102">
        <v>44396</v>
      </c>
      <c r="AJ4425" s="103"/>
      <c r="AK4425" s="103"/>
      <c r="AL4425" s="103"/>
      <c r="AM4425" s="105"/>
      <c r="AN4425" s="105"/>
      <c r="AO4425" s="104"/>
      <c r="AX4425" s="99"/>
      <c r="DE4425" s="108">
        <v>39.549031719351319</v>
      </c>
      <c r="DF4425" s="108">
        <v>10.734732854783385</v>
      </c>
      <c r="DG4425" s="105"/>
      <c r="DH4425" s="108">
        <v>6.8698645718899751</v>
      </c>
      <c r="DI4425" s="105"/>
      <c r="DJ4425" s="105"/>
      <c r="DK4425" s="105">
        <f t="shared" si="76"/>
        <v>50.283764574134707</v>
      </c>
      <c r="DL4425" s="105"/>
      <c r="DM4425" s="105">
        <f t="shared" si="77"/>
        <v>57.153629146024684</v>
      </c>
    </row>
    <row r="4426" spans="1:117" s="49" customFormat="1" hidden="1" x14ac:dyDescent="0.25">
      <c r="A4426" s="1" t="s">
        <v>480</v>
      </c>
      <c r="B4426" s="49" t="s">
        <v>424</v>
      </c>
      <c r="C4426" s="18" t="s">
        <v>420</v>
      </c>
      <c r="D4426" s="89">
        <f t="shared" si="74"/>
        <v>2021</v>
      </c>
      <c r="E4426" s="75">
        <v>44497</v>
      </c>
      <c r="AJ4426" s="19"/>
      <c r="AK4426" s="19"/>
      <c r="AL4426" s="19"/>
      <c r="AM4426" s="50"/>
      <c r="AN4426" s="50"/>
      <c r="AO4426" s="21"/>
      <c r="AX4426" s="18"/>
      <c r="DE4426" s="50">
        <v>15.660386590012793</v>
      </c>
      <c r="DF4426" s="50">
        <v>10.781632594814836</v>
      </c>
      <c r="DG4426" s="50"/>
      <c r="DH4426" s="50">
        <v>17.080658107346771</v>
      </c>
      <c r="DI4426" s="50"/>
      <c r="DJ4426" s="50"/>
      <c r="DK4426" s="50">
        <f t="shared" si="76"/>
        <v>26.442019184827629</v>
      </c>
      <c r="DL4426" s="50"/>
      <c r="DM4426" s="50">
        <f t="shared" si="77"/>
        <v>43.5226772921744</v>
      </c>
    </row>
    <row r="4427" spans="1:117" s="79" customFormat="1" hidden="1" x14ac:dyDescent="0.25">
      <c r="A4427" s="1" t="s">
        <v>480</v>
      </c>
      <c r="B4427" s="79" t="s">
        <v>424</v>
      </c>
      <c r="C4427" s="24" t="s">
        <v>420</v>
      </c>
      <c r="D4427" s="106">
        <f t="shared" si="74"/>
        <v>2021</v>
      </c>
      <c r="E4427" s="76">
        <v>44530</v>
      </c>
      <c r="AJ4427" s="25"/>
      <c r="AK4427" s="25"/>
      <c r="AL4427" s="25"/>
      <c r="AM4427" s="65"/>
      <c r="AN4427" s="65"/>
      <c r="AO4427" s="26"/>
      <c r="AX4427" s="24"/>
      <c r="DE4427" s="65">
        <v>6.3522827906075277</v>
      </c>
      <c r="DF4427" s="65">
        <v>3.6856784821046307</v>
      </c>
      <c r="DG4427" s="65"/>
      <c r="DH4427" s="65">
        <v>3.8940807687615191</v>
      </c>
      <c r="DI4427" s="65"/>
      <c r="DJ4427" s="65"/>
      <c r="DK4427" s="65">
        <f t="shared" si="76"/>
        <v>10.037961272712158</v>
      </c>
      <c r="DL4427" s="65"/>
      <c r="DM4427" s="65">
        <f t="shared" si="77"/>
        <v>13.932042041473677</v>
      </c>
    </row>
    <row r="4428" spans="1:117" s="100" customFormat="1" hidden="1" x14ac:dyDescent="0.25">
      <c r="A4428" s="1" t="s">
        <v>480</v>
      </c>
      <c r="B4428" s="100" t="s">
        <v>424</v>
      </c>
      <c r="C4428" s="99" t="s">
        <v>421</v>
      </c>
      <c r="D4428" s="101">
        <f t="shared" si="74"/>
        <v>2021</v>
      </c>
      <c r="E4428" s="102">
        <v>44396</v>
      </c>
      <c r="AJ4428" s="103"/>
      <c r="AK4428" s="103"/>
      <c r="AL4428" s="103"/>
      <c r="AM4428" s="105"/>
      <c r="AN4428" s="105"/>
      <c r="AO4428" s="104"/>
      <c r="AX4428" s="99"/>
      <c r="DE4428" s="108">
        <v>39.549031719351319</v>
      </c>
      <c r="DF4428" s="108">
        <v>10.734732854783385</v>
      </c>
      <c r="DG4428" s="105"/>
      <c r="DH4428" s="108">
        <v>6.8698645718899751</v>
      </c>
      <c r="DI4428" s="105"/>
      <c r="DJ4428" s="105"/>
      <c r="DK4428" s="105">
        <f t="shared" si="76"/>
        <v>50.283764574134707</v>
      </c>
      <c r="DL4428" s="105"/>
      <c r="DM4428" s="105">
        <f t="shared" si="77"/>
        <v>57.153629146024684</v>
      </c>
    </row>
    <row r="4429" spans="1:117" s="49" customFormat="1" hidden="1" x14ac:dyDescent="0.25">
      <c r="A4429" s="1" t="s">
        <v>480</v>
      </c>
      <c r="B4429" s="49" t="s">
        <v>424</v>
      </c>
      <c r="C4429" s="18" t="s">
        <v>421</v>
      </c>
      <c r="D4429" s="89">
        <f t="shared" si="74"/>
        <v>2021</v>
      </c>
      <c r="E4429" s="75">
        <v>44497</v>
      </c>
      <c r="AJ4429" s="19"/>
      <c r="AK4429" s="19"/>
      <c r="AL4429" s="19"/>
      <c r="AM4429" s="50"/>
      <c r="AN4429" s="50"/>
      <c r="AO4429" s="21"/>
      <c r="AX4429" s="18"/>
      <c r="DE4429" s="50">
        <v>20.17767011684122</v>
      </c>
      <c r="DF4429" s="50">
        <v>9.0443535948825602</v>
      </c>
      <c r="DG4429" s="50"/>
      <c r="DH4429" s="50">
        <v>15.59008483187033</v>
      </c>
      <c r="DI4429" s="50"/>
      <c r="DJ4429" s="50"/>
      <c r="DK4429" s="50">
        <f t="shared" si="76"/>
        <v>29.222023711723779</v>
      </c>
      <c r="DL4429" s="50"/>
      <c r="DM4429" s="50">
        <f t="shared" si="77"/>
        <v>44.812108543594107</v>
      </c>
    </row>
    <row r="4430" spans="1:117" s="79" customFormat="1" hidden="1" x14ac:dyDescent="0.25">
      <c r="A4430" s="1" t="s">
        <v>480</v>
      </c>
      <c r="B4430" s="79" t="s">
        <v>424</v>
      </c>
      <c r="C4430" s="24" t="s">
        <v>421</v>
      </c>
      <c r="D4430" s="106">
        <f t="shared" si="74"/>
        <v>2021</v>
      </c>
      <c r="E4430" s="76">
        <v>44530</v>
      </c>
      <c r="AJ4430" s="25"/>
      <c r="AK4430" s="25"/>
      <c r="AL4430" s="25"/>
      <c r="AM4430" s="65"/>
      <c r="AN4430" s="65"/>
      <c r="AO4430" s="26"/>
      <c r="AX4430" s="24"/>
      <c r="DE4430" s="65">
        <v>5.8827737447168102</v>
      </c>
      <c r="DF4430" s="65">
        <v>3.1289073266828078</v>
      </c>
      <c r="DG4430" s="65"/>
      <c r="DH4430" s="65">
        <v>2.2156900727797817</v>
      </c>
      <c r="DI4430" s="65"/>
      <c r="DJ4430" s="65"/>
      <c r="DK4430" s="65">
        <f t="shared" si="76"/>
        <v>9.011681071399618</v>
      </c>
      <c r="DL4430" s="65"/>
      <c r="DM4430" s="65">
        <f t="shared" si="77"/>
        <v>11.227371144179401</v>
      </c>
    </row>
    <row r="4431" spans="1:117" s="100" customFormat="1" hidden="1" x14ac:dyDescent="0.25">
      <c r="A4431" s="1" t="s">
        <v>480</v>
      </c>
      <c r="B4431" s="100" t="s">
        <v>424</v>
      </c>
      <c r="C4431" s="99" t="s">
        <v>422</v>
      </c>
      <c r="D4431" s="101">
        <f t="shared" si="74"/>
        <v>2021</v>
      </c>
      <c r="E4431" s="102">
        <v>44396</v>
      </c>
      <c r="AJ4431" s="103"/>
      <c r="AK4431" s="103"/>
      <c r="AL4431" s="103"/>
      <c r="AM4431" s="105"/>
      <c r="AN4431" s="105"/>
      <c r="AO4431" s="104"/>
      <c r="AX4431" s="99"/>
      <c r="DE4431" s="108">
        <v>39.549031719351319</v>
      </c>
      <c r="DF4431" s="108">
        <v>10.734732854783385</v>
      </c>
      <c r="DG4431" s="105"/>
      <c r="DH4431" s="108">
        <v>6.8698645718899751</v>
      </c>
      <c r="DI4431" s="105"/>
      <c r="DJ4431" s="105"/>
      <c r="DK4431" s="105">
        <f t="shared" si="76"/>
        <v>50.283764574134707</v>
      </c>
      <c r="DL4431" s="105"/>
      <c r="DM4431" s="105">
        <f t="shared" si="77"/>
        <v>57.153629146024684</v>
      </c>
    </row>
    <row r="4432" spans="1:117" s="49" customFormat="1" hidden="1" x14ac:dyDescent="0.25">
      <c r="A4432" s="1" t="s">
        <v>480</v>
      </c>
      <c r="B4432" s="49" t="s">
        <v>424</v>
      </c>
      <c r="C4432" s="18" t="s">
        <v>422</v>
      </c>
      <c r="D4432" s="89">
        <f t="shared" si="74"/>
        <v>2021</v>
      </c>
      <c r="E4432" s="75">
        <v>44497</v>
      </c>
      <c r="AJ4432" s="19"/>
      <c r="AK4432" s="19"/>
      <c r="AL4432" s="19"/>
      <c r="AM4432" s="50"/>
      <c r="AN4432" s="50"/>
      <c r="AO4432" s="21"/>
      <c r="AX4432" s="18"/>
      <c r="DE4432" s="50">
        <v>13.433286390507284</v>
      </c>
      <c r="DF4432" s="50">
        <v>8.0290054099243395</v>
      </c>
      <c r="DG4432" s="50"/>
      <c r="DH4432" s="50">
        <v>12.383502001058883</v>
      </c>
      <c r="DI4432" s="50"/>
      <c r="DJ4432" s="50"/>
      <c r="DK4432" s="50">
        <f t="shared" si="76"/>
        <v>21.462291800431622</v>
      </c>
      <c r="DL4432" s="50"/>
      <c r="DM4432" s="50">
        <f t="shared" si="77"/>
        <v>33.845793801490501</v>
      </c>
    </row>
    <row r="4433" spans="1:119" s="79" customFormat="1" hidden="1" x14ac:dyDescent="0.25">
      <c r="A4433" s="1" t="s">
        <v>480</v>
      </c>
      <c r="B4433" s="79" t="s">
        <v>424</v>
      </c>
      <c r="C4433" s="24" t="s">
        <v>422</v>
      </c>
      <c r="D4433" s="106">
        <f t="shared" si="74"/>
        <v>2021</v>
      </c>
      <c r="E4433" s="76">
        <v>44530</v>
      </c>
      <c r="AJ4433" s="25"/>
      <c r="AK4433" s="25"/>
      <c r="AL4433" s="25"/>
      <c r="AM4433" s="65"/>
      <c r="AN4433" s="65"/>
      <c r="AO4433" s="26"/>
      <c r="AX4433" s="24"/>
      <c r="DE4433" s="65">
        <v>7.1203091996304702</v>
      </c>
      <c r="DF4433" s="65">
        <v>4.3839616960473009</v>
      </c>
      <c r="DG4433" s="65"/>
      <c r="DH4433" s="65">
        <v>4.5049121740043558</v>
      </c>
      <c r="DI4433" s="65"/>
      <c r="DJ4433" s="65"/>
      <c r="DK4433" s="65">
        <f t="shared" si="76"/>
        <v>11.50427089567777</v>
      </c>
      <c r="DL4433" s="65"/>
      <c r="DM4433" s="65">
        <f t="shared" si="77"/>
        <v>16.009183069682127</v>
      </c>
    </row>
    <row r="4434" spans="1:119" hidden="1" x14ac:dyDescent="0.25">
      <c r="A4434" s="1" t="s">
        <v>480</v>
      </c>
      <c r="B4434" s="1" t="s">
        <v>431</v>
      </c>
      <c r="C4434" s="1" t="s">
        <v>433</v>
      </c>
      <c r="D4434" s="84">
        <v>2017</v>
      </c>
      <c r="E4434" s="3">
        <v>42992</v>
      </c>
      <c r="AJ4434" s="14"/>
      <c r="AK4434" s="1">
        <v>66.924999999999997</v>
      </c>
      <c r="AL4434" s="119">
        <f t="shared" ref="AL4434:AL4441" si="78">AK4434/100</f>
        <v>0.66925000000000001</v>
      </c>
      <c r="AM4434" s="1">
        <v>3.4854234500000003</v>
      </c>
      <c r="AN4434" s="1">
        <v>3.4854234500000003</v>
      </c>
      <c r="AO4434">
        <v>5.2194999999999998E-2</v>
      </c>
    </row>
    <row r="4435" spans="1:119" hidden="1" x14ac:dyDescent="0.25">
      <c r="A4435" s="1" t="s">
        <v>480</v>
      </c>
      <c r="B4435" s="1" t="s">
        <v>431</v>
      </c>
      <c r="C4435" s="1" t="s">
        <v>433</v>
      </c>
      <c r="D4435" s="84">
        <v>2017</v>
      </c>
      <c r="E4435" s="3">
        <v>43019</v>
      </c>
      <c r="AJ4435" s="14"/>
      <c r="AK4435" s="1">
        <v>433.52110426395905</v>
      </c>
      <c r="AL4435" s="119">
        <f t="shared" si="78"/>
        <v>4.3352110426395907</v>
      </c>
      <c r="AM4435" s="4">
        <v>20.78995846132019</v>
      </c>
      <c r="AN4435" s="4">
        <v>20.78995846132019</v>
      </c>
      <c r="AO4435">
        <v>4.8305000000000008E-2</v>
      </c>
    </row>
    <row r="4436" spans="1:119" hidden="1" x14ac:dyDescent="0.25">
      <c r="A4436" s="1" t="s">
        <v>480</v>
      </c>
      <c r="B4436" s="1" t="s">
        <v>431</v>
      </c>
      <c r="C4436" s="1" t="s">
        <v>433</v>
      </c>
      <c r="D4436" s="84">
        <v>2017</v>
      </c>
      <c r="E4436" s="3">
        <v>43038</v>
      </c>
      <c r="AJ4436" s="14"/>
      <c r="AK4436" s="1">
        <v>1059.7298844036004</v>
      </c>
      <c r="AL4436" s="119">
        <f t="shared" si="78"/>
        <v>10.597298844036004</v>
      </c>
      <c r="AM4436" s="4">
        <v>27.005229574247107</v>
      </c>
      <c r="AN4436" s="4">
        <v>27.005229574247107</v>
      </c>
      <c r="AO4436">
        <v>2.538E-2</v>
      </c>
    </row>
    <row r="4437" spans="1:119" hidden="1" x14ac:dyDescent="0.25">
      <c r="A4437" s="1" t="s">
        <v>480</v>
      </c>
      <c r="B4437" s="1" t="s">
        <v>431</v>
      </c>
      <c r="C4437" s="1" t="s">
        <v>433</v>
      </c>
      <c r="D4437" s="84">
        <v>2017</v>
      </c>
      <c r="E4437" s="3">
        <v>43091</v>
      </c>
      <c r="AJ4437" s="14"/>
      <c r="AK4437" s="1">
        <v>2083.746935291364</v>
      </c>
      <c r="AL4437" s="119">
        <f t="shared" si="78"/>
        <v>20.83746935291364</v>
      </c>
      <c r="AM4437" s="4">
        <v>31.805834647898497</v>
      </c>
      <c r="AN4437" s="4">
        <v>31.805834647898497</v>
      </c>
      <c r="AO4437">
        <v>1.5224999999999999E-2</v>
      </c>
    </row>
    <row r="4438" spans="1:119" s="49" customFormat="1" hidden="1" x14ac:dyDescent="0.25">
      <c r="A4438" s="1" t="s">
        <v>480</v>
      </c>
      <c r="B4438" s="49" t="s">
        <v>431</v>
      </c>
      <c r="C4438" s="49" t="s">
        <v>432</v>
      </c>
      <c r="D4438" s="89">
        <v>2017</v>
      </c>
      <c r="E4438" s="75">
        <v>42992</v>
      </c>
      <c r="AJ4438" s="19"/>
      <c r="AK4438" s="49">
        <v>0</v>
      </c>
      <c r="AL4438" s="119">
        <f t="shared" si="78"/>
        <v>0</v>
      </c>
    </row>
    <row r="4439" spans="1:119" s="49" customFormat="1" hidden="1" x14ac:dyDescent="0.25">
      <c r="A4439" s="1" t="s">
        <v>480</v>
      </c>
      <c r="B4439" s="49" t="s">
        <v>431</v>
      </c>
      <c r="C4439" s="49" t="s">
        <v>432</v>
      </c>
      <c r="D4439" s="89">
        <v>2017</v>
      </c>
      <c r="E4439" s="75">
        <v>43019</v>
      </c>
      <c r="AJ4439" s="19"/>
      <c r="AK4439" s="49">
        <v>0</v>
      </c>
      <c r="AL4439" s="119">
        <f t="shared" si="78"/>
        <v>0</v>
      </c>
      <c r="AM4439" s="49">
        <v>0</v>
      </c>
      <c r="AN4439" s="49">
        <v>0</v>
      </c>
      <c r="AO4439" s="49">
        <v>0</v>
      </c>
    </row>
    <row r="4440" spans="1:119" s="49" customFormat="1" hidden="1" x14ac:dyDescent="0.25">
      <c r="A4440" s="1" t="s">
        <v>480</v>
      </c>
      <c r="B4440" s="49" t="s">
        <v>431</v>
      </c>
      <c r="C4440" s="49" t="s">
        <v>432</v>
      </c>
      <c r="D4440" s="89">
        <v>2017</v>
      </c>
      <c r="E4440" s="75">
        <v>43038</v>
      </c>
      <c r="AJ4440" s="19"/>
      <c r="AK4440" s="49">
        <v>0</v>
      </c>
      <c r="AL4440" s="119">
        <f t="shared" si="78"/>
        <v>0</v>
      </c>
      <c r="AM4440" s="49">
        <v>0</v>
      </c>
      <c r="AN4440" s="49">
        <v>0</v>
      </c>
      <c r="AO4440" s="49">
        <v>0</v>
      </c>
    </row>
    <row r="4441" spans="1:119" s="49" customFormat="1" hidden="1" x14ac:dyDescent="0.25">
      <c r="A4441" s="1" t="s">
        <v>480</v>
      </c>
      <c r="B4441" s="49" t="s">
        <v>431</v>
      </c>
      <c r="C4441" s="49" t="s">
        <v>432</v>
      </c>
      <c r="D4441" s="89">
        <v>2017</v>
      </c>
      <c r="E4441" s="75">
        <v>43091</v>
      </c>
      <c r="AJ4441" s="19"/>
      <c r="AK4441" s="49">
        <v>0</v>
      </c>
      <c r="AL4441" s="119">
        <f t="shared" si="78"/>
        <v>0</v>
      </c>
      <c r="AM4441" s="49">
        <v>0</v>
      </c>
      <c r="AN4441" s="49">
        <v>0</v>
      </c>
      <c r="AO4441" s="49">
        <v>0</v>
      </c>
    </row>
    <row r="4442" spans="1:119" s="61" customFormat="1" hidden="1" x14ac:dyDescent="0.25">
      <c r="A4442" s="1" t="s">
        <v>480</v>
      </c>
      <c r="B4442" s="61" t="s">
        <v>431</v>
      </c>
      <c r="C4442" s="61" t="s">
        <v>433</v>
      </c>
      <c r="D4442" s="91">
        <v>2017</v>
      </c>
      <c r="E4442" s="71">
        <v>42989</v>
      </c>
      <c r="AJ4442" s="93"/>
      <c r="AM4442" s="70"/>
      <c r="AN4442" s="70"/>
      <c r="AO4442" s="41"/>
      <c r="DE4442" s="15">
        <v>172.95000000000002</v>
      </c>
      <c r="DF4442" s="94">
        <v>87.136500000000012</v>
      </c>
      <c r="DG4442" s="94"/>
      <c r="DH4442" s="15">
        <v>65.592000000000013</v>
      </c>
      <c r="DI4442" s="94">
        <v>73.872</v>
      </c>
      <c r="DJ4442" s="15">
        <v>54.81</v>
      </c>
      <c r="DK4442" s="4">
        <f>DE4442+DF4442</f>
        <v>260.0865</v>
      </c>
      <c r="DL4442" s="4"/>
      <c r="DM4442" s="4">
        <f>DE4442+DF4442+DH4442</f>
        <v>325.67849999999999</v>
      </c>
      <c r="DN4442" s="95">
        <f>DE4442+DF4442+DH4442+DI4442</f>
        <v>399.5505</v>
      </c>
      <c r="DO4442" s="95">
        <f>DE4442+DF4442+DH4442+DI4442+DJ4442</f>
        <v>454.3605</v>
      </c>
    </row>
    <row r="4443" spans="1:119" s="61" customFormat="1" hidden="1" x14ac:dyDescent="0.25">
      <c r="A4443" s="1" t="s">
        <v>480</v>
      </c>
      <c r="B4443" s="61" t="s">
        <v>431</v>
      </c>
      <c r="C4443" s="61" t="s">
        <v>433</v>
      </c>
      <c r="D4443" s="91">
        <v>2017</v>
      </c>
      <c r="E4443" s="71">
        <v>43019</v>
      </c>
      <c r="AJ4443" s="93"/>
      <c r="AM4443" s="70"/>
      <c r="AN4443" s="70"/>
      <c r="AO4443" s="41"/>
      <c r="DE4443" s="15">
        <v>51.172500000000014</v>
      </c>
      <c r="DF4443" s="94">
        <v>44.925375000000003</v>
      </c>
      <c r="DG4443" s="94"/>
      <c r="DH4443" s="15">
        <v>54.963000000000001</v>
      </c>
      <c r="DI4443" s="94">
        <v>65.790750000000003</v>
      </c>
      <c r="DJ4443" s="15">
        <v>60.898499999999999</v>
      </c>
      <c r="DK4443" s="4">
        <f t="shared" ref="DK4443:DK4449" si="79">DE4443+DF4443</f>
        <v>96.097875000000016</v>
      </c>
      <c r="DL4443" s="4"/>
      <c r="DM4443" s="4">
        <f t="shared" ref="DM4443:DM4449" si="80">DE4443+DF4443+DH4443</f>
        <v>151.06087500000001</v>
      </c>
      <c r="DN4443" s="95">
        <f t="shared" ref="DN4443:DN4449" si="81">DE4443+DF4443+DH4443+DI4443</f>
        <v>216.85162500000001</v>
      </c>
      <c r="DO4443" s="95">
        <f t="shared" ref="DO4443:DO4449" si="82">DE4443+DF4443+DH4443+DI4443+DJ4443</f>
        <v>277.75012500000003</v>
      </c>
    </row>
    <row r="4444" spans="1:119" s="61" customFormat="1" hidden="1" x14ac:dyDescent="0.25">
      <c r="A4444" s="1" t="s">
        <v>480</v>
      </c>
      <c r="B4444" s="61" t="s">
        <v>431</v>
      </c>
      <c r="C4444" s="61" t="s">
        <v>433</v>
      </c>
      <c r="D4444" s="91">
        <v>2017</v>
      </c>
      <c r="E4444" s="71">
        <v>43038</v>
      </c>
      <c r="AJ4444" s="93"/>
      <c r="AM4444" s="70"/>
      <c r="AN4444" s="70"/>
      <c r="AO4444" s="41"/>
      <c r="DE4444" s="15">
        <v>13.447499999999998</v>
      </c>
      <c r="DF4444" s="94">
        <v>12.672000000000002</v>
      </c>
      <c r="DG4444" s="94"/>
      <c r="DH4444" s="15">
        <v>35.360999999999997</v>
      </c>
      <c r="DI4444" s="94">
        <v>59.843250000000005</v>
      </c>
      <c r="DJ4444" s="15">
        <v>61.011000000000003</v>
      </c>
      <c r="DK4444" s="4">
        <f t="shared" si="79"/>
        <v>26.119500000000002</v>
      </c>
      <c r="DL4444" s="4"/>
      <c r="DM4444" s="4">
        <f t="shared" si="80"/>
        <v>61.480499999999999</v>
      </c>
      <c r="DN4444" s="95">
        <f t="shared" si="81"/>
        <v>121.32375</v>
      </c>
      <c r="DO4444" s="95">
        <f t="shared" si="82"/>
        <v>182.33475000000001</v>
      </c>
    </row>
    <row r="4445" spans="1:119" s="61" customFormat="1" hidden="1" x14ac:dyDescent="0.25">
      <c r="A4445" s="1" t="s">
        <v>480</v>
      </c>
      <c r="B4445" s="61" t="s">
        <v>431</v>
      </c>
      <c r="C4445" s="61" t="s">
        <v>433</v>
      </c>
      <c r="D4445" s="91">
        <v>2017</v>
      </c>
      <c r="E4445" s="71">
        <v>43119</v>
      </c>
      <c r="AJ4445" s="93"/>
      <c r="AM4445" s="70"/>
      <c r="AN4445" s="70"/>
      <c r="AO4445" s="41"/>
      <c r="DE4445" s="15">
        <v>14.591249999999999</v>
      </c>
      <c r="DF4445" s="94">
        <v>22.196625000000004</v>
      </c>
      <c r="DG4445" s="94"/>
      <c r="DH4445" s="15">
        <v>58.860000000000007</v>
      </c>
      <c r="DI4445" s="94">
        <v>83.565750000000008</v>
      </c>
      <c r="DJ4445" s="15">
        <v>40.666499999999999</v>
      </c>
      <c r="DK4445" s="4">
        <f t="shared" si="79"/>
        <v>36.787875</v>
      </c>
      <c r="DL4445" s="4"/>
      <c r="DM4445" s="4">
        <f t="shared" si="80"/>
        <v>95.647874999999999</v>
      </c>
      <c r="DN4445" s="95">
        <f t="shared" si="81"/>
        <v>179.21362500000001</v>
      </c>
      <c r="DO4445" s="95">
        <f t="shared" si="82"/>
        <v>219.88012500000002</v>
      </c>
    </row>
    <row r="4446" spans="1:119" hidden="1" x14ac:dyDescent="0.25">
      <c r="A4446" s="1" t="s">
        <v>480</v>
      </c>
      <c r="B4446" s="49" t="s">
        <v>431</v>
      </c>
      <c r="C4446" s="49" t="s">
        <v>432</v>
      </c>
      <c r="D4446" s="89">
        <v>2017</v>
      </c>
      <c r="E4446" s="75">
        <v>42989</v>
      </c>
      <c r="AJ4446" s="14"/>
      <c r="AK4446" s="1"/>
      <c r="AL4446" s="1"/>
      <c r="AO4446"/>
      <c r="DE4446" s="15">
        <v>243.22500000000002</v>
      </c>
      <c r="DF4446" s="94">
        <v>90.890250000000023</v>
      </c>
      <c r="DG4446" s="94"/>
      <c r="DH4446" s="15">
        <v>101.565</v>
      </c>
      <c r="DI4446" s="94">
        <v>88.734750000000005</v>
      </c>
      <c r="DJ4446" s="15">
        <v>79.807500000000005</v>
      </c>
      <c r="DK4446" s="4">
        <f t="shared" si="79"/>
        <v>334.11525000000006</v>
      </c>
      <c r="DL4446" s="4"/>
      <c r="DM4446" s="4">
        <f t="shared" si="80"/>
        <v>435.68025000000006</v>
      </c>
      <c r="DN4446" s="95">
        <f t="shared" si="81"/>
        <v>524.41500000000008</v>
      </c>
      <c r="DO4446" s="95">
        <f t="shared" si="82"/>
        <v>604.22250000000008</v>
      </c>
    </row>
    <row r="4447" spans="1:119" hidden="1" x14ac:dyDescent="0.25">
      <c r="A4447" s="1" t="s">
        <v>480</v>
      </c>
      <c r="B4447" s="49" t="s">
        <v>431</v>
      </c>
      <c r="C4447" s="49" t="s">
        <v>432</v>
      </c>
      <c r="D4447" s="89">
        <v>2017</v>
      </c>
      <c r="E4447" s="75">
        <v>43019</v>
      </c>
      <c r="AJ4447" s="14"/>
      <c r="AK4447" s="1"/>
      <c r="AL4447" s="1"/>
      <c r="AO4447"/>
      <c r="DE4447" s="15">
        <v>205.8</v>
      </c>
      <c r="DF4447" s="94">
        <v>99.866250000000008</v>
      </c>
      <c r="DG4447" s="94"/>
      <c r="DH4447" s="15">
        <v>73.763999999999996</v>
      </c>
      <c r="DI4447" s="94">
        <v>70.953750000000014</v>
      </c>
      <c r="DJ4447" s="15">
        <v>63.909000000000006</v>
      </c>
      <c r="DK4447" s="4">
        <f t="shared" si="79"/>
        <v>305.66624999999999</v>
      </c>
      <c r="DL4447" s="4"/>
      <c r="DM4447" s="4">
        <f t="shared" si="80"/>
        <v>379.43025</v>
      </c>
      <c r="DN4447" s="95">
        <f t="shared" si="81"/>
        <v>450.38400000000001</v>
      </c>
      <c r="DO4447" s="95">
        <f t="shared" si="82"/>
        <v>514.29300000000001</v>
      </c>
    </row>
    <row r="4448" spans="1:119" hidden="1" x14ac:dyDescent="0.25">
      <c r="A4448" s="1" t="s">
        <v>480</v>
      </c>
      <c r="B4448" s="49" t="s">
        <v>431</v>
      </c>
      <c r="C4448" s="49" t="s">
        <v>432</v>
      </c>
      <c r="D4448" s="89">
        <v>2017</v>
      </c>
      <c r="E4448" s="75">
        <v>43038</v>
      </c>
      <c r="AJ4448" s="14"/>
      <c r="AK4448" s="1"/>
      <c r="AL4448" s="1"/>
      <c r="AO4448"/>
      <c r="DE4448" s="15">
        <v>227.69624999999999</v>
      </c>
      <c r="DF4448" s="94">
        <v>113.23125000000002</v>
      </c>
      <c r="DG4448" s="94"/>
      <c r="DH4448" s="15">
        <v>99.701999999999998</v>
      </c>
      <c r="DI4448" s="94">
        <v>87.781499999999994</v>
      </c>
      <c r="DJ4448" s="15">
        <v>91.436999999999998</v>
      </c>
      <c r="DK4448" s="4">
        <f t="shared" si="79"/>
        <v>340.92750000000001</v>
      </c>
      <c r="DL4448" s="4"/>
      <c r="DM4448" s="4">
        <f t="shared" si="80"/>
        <v>440.62950000000001</v>
      </c>
      <c r="DN4448" s="95">
        <f t="shared" si="81"/>
        <v>528.41100000000006</v>
      </c>
      <c r="DO4448" s="95">
        <f t="shared" si="82"/>
        <v>619.84800000000007</v>
      </c>
    </row>
    <row r="4449" spans="1:135" hidden="1" x14ac:dyDescent="0.25">
      <c r="A4449" s="1" t="s">
        <v>480</v>
      </c>
      <c r="B4449" s="49" t="s">
        <v>431</v>
      </c>
      <c r="C4449" s="49" t="s">
        <v>432</v>
      </c>
      <c r="D4449" s="89">
        <v>2017</v>
      </c>
      <c r="E4449" s="75">
        <v>43119</v>
      </c>
      <c r="AJ4449" s="14"/>
      <c r="AK4449" s="1"/>
      <c r="AL4449" s="1"/>
      <c r="AO4449"/>
      <c r="DE4449" s="15">
        <v>67.038749999999993</v>
      </c>
      <c r="DF4449" s="94">
        <v>128.27100000000002</v>
      </c>
      <c r="DG4449" s="94"/>
      <c r="DH4449" s="15">
        <v>100.71</v>
      </c>
      <c r="DI4449" s="94">
        <v>56.999250000000004</v>
      </c>
      <c r="DJ4449" s="15">
        <v>39.285000000000004</v>
      </c>
      <c r="DK4449" s="4">
        <f t="shared" si="79"/>
        <v>195.30975000000001</v>
      </c>
      <c r="DL4449" s="4"/>
      <c r="DM4449" s="4">
        <f t="shared" si="80"/>
        <v>296.01974999999999</v>
      </c>
      <c r="DN4449" s="95">
        <f t="shared" si="81"/>
        <v>353.01900000000001</v>
      </c>
      <c r="DO4449" s="95">
        <f t="shared" si="82"/>
        <v>392.30400000000003</v>
      </c>
    </row>
    <row r="4450" spans="1:135" hidden="1" x14ac:dyDescent="0.25">
      <c r="A4450" s="1" t="s">
        <v>480</v>
      </c>
      <c r="B4450" s="1" t="s">
        <v>431</v>
      </c>
      <c r="C4450" s="1" t="s">
        <v>459</v>
      </c>
      <c r="D4450" s="84">
        <v>2017</v>
      </c>
      <c r="E4450" s="3">
        <v>43066</v>
      </c>
      <c r="AJ4450" s="14"/>
      <c r="AK4450" s="84">
        <v>1103.8646785602946</v>
      </c>
      <c r="AL4450" s="119">
        <f t="shared" ref="AL4450:AL4453" si="83">AK4450/100</f>
        <v>11.038646785602946</v>
      </c>
      <c r="AM4450" s="4">
        <v>13.402074839422658</v>
      </c>
      <c r="AN4450" s="4">
        <v>13.402074839422658</v>
      </c>
      <c r="AO4450">
        <v>1.2149999999999999E-2</v>
      </c>
    </row>
    <row r="4451" spans="1:135" hidden="1" x14ac:dyDescent="0.25">
      <c r="A4451" s="1" t="s">
        <v>480</v>
      </c>
      <c r="B4451" s="1" t="s">
        <v>431</v>
      </c>
      <c r="C4451" s="1" t="s">
        <v>461</v>
      </c>
      <c r="D4451" s="84">
        <v>2017</v>
      </c>
      <c r="E4451" s="3">
        <v>43066</v>
      </c>
      <c r="AJ4451" s="14"/>
      <c r="AK4451" s="84">
        <v>1128.8658484552852</v>
      </c>
      <c r="AL4451" s="119">
        <f t="shared" si="83"/>
        <v>11.288658484552853</v>
      </c>
      <c r="AM4451" s="4">
        <v>13.598896831466851</v>
      </c>
      <c r="AN4451" s="4">
        <v>13.598896831466851</v>
      </c>
      <c r="AO4451">
        <v>1.2149999999999999E-2</v>
      </c>
    </row>
    <row r="4452" spans="1:135" hidden="1" x14ac:dyDescent="0.25">
      <c r="A4452" s="1" t="s">
        <v>480</v>
      </c>
      <c r="B4452" s="1" t="s">
        <v>431</v>
      </c>
      <c r="C4452" s="1" t="s">
        <v>460</v>
      </c>
      <c r="D4452" s="84">
        <v>2017</v>
      </c>
      <c r="E4452" s="3">
        <v>43066</v>
      </c>
      <c r="AJ4452" s="14"/>
      <c r="AK4452" s="84">
        <v>698.67997416305218</v>
      </c>
      <c r="AL4452" s="119">
        <f t="shared" si="83"/>
        <v>6.9867997416305219</v>
      </c>
      <c r="AM4452" s="4">
        <v>7.4779445157790301</v>
      </c>
      <c r="AN4452" s="4">
        <v>7.4779445157790301</v>
      </c>
      <c r="AO4452" s="1">
        <v>1.0700000000000001E-2</v>
      </c>
    </row>
    <row r="4453" spans="1:135" hidden="1" x14ac:dyDescent="0.25">
      <c r="A4453" s="1" t="s">
        <v>480</v>
      </c>
      <c r="B4453" s="1" t="s">
        <v>431</v>
      </c>
      <c r="C4453" s="1" t="s">
        <v>462</v>
      </c>
      <c r="D4453" s="84">
        <v>2017</v>
      </c>
      <c r="E4453" s="3">
        <v>43066</v>
      </c>
      <c r="AJ4453" s="14"/>
      <c r="AK4453" s="84">
        <v>602.78242990664387</v>
      </c>
      <c r="AL4453" s="119">
        <f t="shared" si="83"/>
        <v>6.027824299066439</v>
      </c>
      <c r="AM4453" s="4">
        <v>7.0604102228257402</v>
      </c>
      <c r="AN4453" s="4">
        <v>7.0604102228257402</v>
      </c>
      <c r="AO4453" s="1">
        <v>1.1775000000000001E-2</v>
      </c>
    </row>
    <row r="4454" spans="1:135" hidden="1" x14ac:dyDescent="0.25">
      <c r="A4454" s="1" t="s">
        <v>480</v>
      </c>
      <c r="B4454" s="1" t="s">
        <v>431</v>
      </c>
      <c r="C4454" s="1" t="s">
        <v>459</v>
      </c>
      <c r="D4454" s="84">
        <v>2017</v>
      </c>
      <c r="E4454" s="3">
        <v>42927</v>
      </c>
      <c r="AK4454" s="1"/>
      <c r="AL4454" s="1"/>
      <c r="AO4454"/>
      <c r="ED4454" s="15">
        <v>4.713157347744751</v>
      </c>
      <c r="EE4454" s="15">
        <v>0.49227672235501979</v>
      </c>
    </row>
    <row r="4455" spans="1:135" hidden="1" x14ac:dyDescent="0.25">
      <c r="A4455" s="1" t="s">
        <v>480</v>
      </c>
      <c r="B4455" s="1" t="s">
        <v>431</v>
      </c>
      <c r="C4455" s="1" t="s">
        <v>459</v>
      </c>
      <c r="D4455" s="84">
        <v>2017</v>
      </c>
      <c r="E4455" s="3">
        <v>42928</v>
      </c>
      <c r="AK4455" s="1"/>
      <c r="AL4455" s="1"/>
      <c r="AO4455"/>
      <c r="ED4455" s="15">
        <v>21.949698607358137</v>
      </c>
      <c r="EE4455" s="15">
        <v>2.19244515643837</v>
      </c>
    </row>
    <row r="4456" spans="1:135" hidden="1" x14ac:dyDescent="0.25">
      <c r="A4456" s="1" t="s">
        <v>480</v>
      </c>
      <c r="B4456" s="1" t="s">
        <v>431</v>
      </c>
      <c r="C4456" s="1" t="s">
        <v>459</v>
      </c>
      <c r="D4456" s="84">
        <v>2017</v>
      </c>
      <c r="E4456" s="3">
        <v>42929</v>
      </c>
      <c r="AK4456" s="1"/>
      <c r="AL4456" s="1"/>
      <c r="ED4456" s="15">
        <v>33.262315526917476</v>
      </c>
      <c r="EE4456" s="15">
        <v>3.4923337060382456</v>
      </c>
    </row>
    <row r="4457" spans="1:135" hidden="1" x14ac:dyDescent="0.25">
      <c r="A4457" s="1" t="s">
        <v>480</v>
      </c>
      <c r="B4457" s="1" t="s">
        <v>431</v>
      </c>
      <c r="C4457" s="1" t="s">
        <v>459</v>
      </c>
      <c r="D4457" s="84">
        <v>2017</v>
      </c>
      <c r="E4457" s="3">
        <v>42933</v>
      </c>
      <c r="AK4457" s="1"/>
      <c r="AL4457" s="1"/>
      <c r="ED4457" s="15">
        <v>42.119621700270216</v>
      </c>
      <c r="EE4457" s="15">
        <v>4.4321451030451051</v>
      </c>
    </row>
    <row r="4458" spans="1:135" hidden="1" x14ac:dyDescent="0.25">
      <c r="A4458" s="1" t="s">
        <v>480</v>
      </c>
      <c r="B4458" s="1" t="s">
        <v>431</v>
      </c>
      <c r="C4458" s="1" t="s">
        <v>459</v>
      </c>
      <c r="D4458" s="84">
        <v>2017</v>
      </c>
      <c r="E4458" s="3">
        <v>42934</v>
      </c>
      <c r="AK4458" s="1"/>
      <c r="AL4458" s="1"/>
      <c r="ED4458" s="15">
        <v>47.203024319268344</v>
      </c>
      <c r="EE4458" s="15">
        <v>4.9947116939175853</v>
      </c>
    </row>
    <row r="4459" spans="1:135" hidden="1" x14ac:dyDescent="0.25">
      <c r="A4459" s="1" t="s">
        <v>480</v>
      </c>
      <c r="B4459" s="1" t="s">
        <v>431</v>
      </c>
      <c r="C4459" s="1" t="s">
        <v>459</v>
      </c>
      <c r="D4459" s="84">
        <v>2017</v>
      </c>
      <c r="E4459" s="3">
        <v>42937</v>
      </c>
      <c r="AK4459" s="1"/>
      <c r="AL4459" s="1"/>
      <c r="ED4459" s="15">
        <v>74.670027021409268</v>
      </c>
      <c r="EE4459" s="15">
        <v>8.4130098008729988</v>
      </c>
    </row>
    <row r="4460" spans="1:135" hidden="1" x14ac:dyDescent="0.25">
      <c r="A4460" s="1" t="s">
        <v>480</v>
      </c>
      <c r="B4460" s="1" t="s">
        <v>431</v>
      </c>
      <c r="C4460" s="1" t="s">
        <v>459</v>
      </c>
      <c r="D4460" s="84">
        <v>2017</v>
      </c>
      <c r="E4460" s="3">
        <v>42938</v>
      </c>
      <c r="AK4460" s="1"/>
      <c r="AL4460" s="1"/>
      <c r="ED4460" s="15">
        <v>101.99412803990855</v>
      </c>
      <c r="EE4460" s="15">
        <v>13.390621519889319</v>
      </c>
    </row>
    <row r="4461" spans="1:135" hidden="1" x14ac:dyDescent="0.25">
      <c r="A4461" s="1" t="s">
        <v>480</v>
      </c>
      <c r="B4461" s="1" t="s">
        <v>431</v>
      </c>
      <c r="C4461" s="1" t="s">
        <v>459</v>
      </c>
      <c r="D4461" s="84">
        <v>2017</v>
      </c>
      <c r="E4461" s="3">
        <v>42939</v>
      </c>
      <c r="AK4461" s="1"/>
      <c r="AL4461" s="1"/>
      <c r="ED4461" s="15">
        <v>122.96559966742882</v>
      </c>
      <c r="EE4461" s="15">
        <v>16.944976125324779</v>
      </c>
    </row>
    <row r="4462" spans="1:135" hidden="1" x14ac:dyDescent="0.25">
      <c r="A4462" s="1" t="s">
        <v>480</v>
      </c>
      <c r="B4462" s="1" t="s">
        <v>431</v>
      </c>
      <c r="C4462" s="1" t="s">
        <v>459</v>
      </c>
      <c r="D4462" s="84">
        <v>2017</v>
      </c>
      <c r="E4462" s="3">
        <v>42940</v>
      </c>
      <c r="AK4462" s="1"/>
      <c r="AL4462" s="1"/>
      <c r="ED4462" s="15">
        <v>125.53523176054875</v>
      </c>
      <c r="EE4462" s="15">
        <v>17.647752142031283</v>
      </c>
    </row>
    <row r="4463" spans="1:135" hidden="1" x14ac:dyDescent="0.25">
      <c r="A4463" s="1" t="s">
        <v>480</v>
      </c>
      <c r="B4463" s="1" t="s">
        <v>431</v>
      </c>
      <c r="C4463" s="1" t="s">
        <v>459</v>
      </c>
      <c r="D4463" s="84">
        <v>2017</v>
      </c>
      <c r="E4463" s="3">
        <v>42944</v>
      </c>
      <c r="AK4463" s="1"/>
      <c r="AL4463" s="1"/>
      <c r="ED4463" s="15">
        <v>140.08262315526918</v>
      </c>
      <c r="EE4463" s="15">
        <v>21.78641099642746</v>
      </c>
    </row>
    <row r="4464" spans="1:135" hidden="1" x14ac:dyDescent="0.25">
      <c r="A4464" s="1" t="s">
        <v>480</v>
      </c>
      <c r="B4464" s="1" t="s">
        <v>431</v>
      </c>
      <c r="C4464" s="1" t="s">
        <v>459</v>
      </c>
      <c r="D4464" s="84">
        <v>2017</v>
      </c>
      <c r="E4464" s="3">
        <v>42949</v>
      </c>
      <c r="AK4464" s="1"/>
      <c r="AL4464" s="1"/>
      <c r="ED4464" s="15">
        <v>145.43234254832677</v>
      </c>
      <c r="EE4464" s="15">
        <v>23.459337105643321</v>
      </c>
    </row>
    <row r="4465" spans="1:135" hidden="1" x14ac:dyDescent="0.25">
      <c r="A4465" s="1" t="s">
        <v>480</v>
      </c>
      <c r="B4465" s="1" t="s">
        <v>431</v>
      </c>
      <c r="C4465" s="1" t="s">
        <v>459</v>
      </c>
      <c r="D4465" s="84">
        <v>2017</v>
      </c>
      <c r="E4465" s="3">
        <v>42961</v>
      </c>
      <c r="AK4465" s="1"/>
      <c r="AL4465" s="1"/>
      <c r="ED4465" s="15">
        <v>171.7366451881106</v>
      </c>
      <c r="EE4465" s="15">
        <v>32.523268973602171</v>
      </c>
    </row>
    <row r="4466" spans="1:135" hidden="1" x14ac:dyDescent="0.25">
      <c r="A4466" s="1" t="s">
        <v>480</v>
      </c>
      <c r="B4466" s="1" t="s">
        <v>431</v>
      </c>
      <c r="C4466" s="1" t="s">
        <v>459</v>
      </c>
      <c r="D4466" s="84">
        <v>2017</v>
      </c>
      <c r="E4466" s="3">
        <v>42963</v>
      </c>
      <c r="AK4466" s="1"/>
      <c r="AL4466" s="1"/>
      <c r="ED4466" s="15">
        <v>185.2642382041156</v>
      </c>
      <c r="EE4466" s="15">
        <v>37.568937079440346</v>
      </c>
    </row>
    <row r="4467" spans="1:135" hidden="1" x14ac:dyDescent="0.25">
      <c r="A4467" s="1" t="s">
        <v>480</v>
      </c>
      <c r="B4467" s="1" t="s">
        <v>431</v>
      </c>
      <c r="C4467" s="1" t="s">
        <v>459</v>
      </c>
      <c r="D4467" s="84">
        <v>2017</v>
      </c>
      <c r="E4467" s="3">
        <v>42982</v>
      </c>
      <c r="AK4467" s="1"/>
      <c r="AL4467" s="1"/>
      <c r="ED4467" s="15">
        <v>193.82274994803578</v>
      </c>
      <c r="EE4467" s="15">
        <v>41.17615073898358</v>
      </c>
    </row>
    <row r="4468" spans="1:135" hidden="1" x14ac:dyDescent="0.25">
      <c r="A4468" s="1" t="s">
        <v>480</v>
      </c>
      <c r="B4468" s="1" t="s">
        <v>431</v>
      </c>
      <c r="C4468" s="1" t="s">
        <v>459</v>
      </c>
      <c r="D4468" s="84">
        <v>2017</v>
      </c>
      <c r="E4468" s="3">
        <v>42997</v>
      </c>
      <c r="AK4468" s="1"/>
      <c r="AL4468" s="1"/>
      <c r="ED4468" s="15">
        <v>198.58137601330284</v>
      </c>
      <c r="EE4468" s="15">
        <v>43.354212060044695</v>
      </c>
    </row>
    <row r="4469" spans="1:135" hidden="1" x14ac:dyDescent="0.25">
      <c r="A4469" s="1" t="s">
        <v>480</v>
      </c>
      <c r="B4469" s="1" t="s">
        <v>431</v>
      </c>
      <c r="C4469" s="1" t="s">
        <v>459</v>
      </c>
      <c r="D4469" s="84">
        <v>2017</v>
      </c>
      <c r="E4469" s="3">
        <v>43004</v>
      </c>
      <c r="AK4469" s="1"/>
      <c r="AL4469" s="1"/>
      <c r="ED4469" s="15">
        <v>205.80180835585116</v>
      </c>
      <c r="EE4469" s="15">
        <v>48.261872779931416</v>
      </c>
    </row>
    <row r="4470" spans="1:135" hidden="1" x14ac:dyDescent="0.25">
      <c r="A4470" s="1" t="s">
        <v>480</v>
      </c>
      <c r="B4470" s="1" t="s">
        <v>431</v>
      </c>
      <c r="C4470" s="1" t="s">
        <v>459</v>
      </c>
      <c r="D4470" s="84">
        <v>2017</v>
      </c>
      <c r="E4470" s="3">
        <v>43020</v>
      </c>
      <c r="AK4470" s="1"/>
      <c r="AL4470" s="1"/>
      <c r="ED4470" s="15">
        <v>205.80180835585116</v>
      </c>
      <c r="EE4470" s="15">
        <v>48.261872779931416</v>
      </c>
    </row>
    <row r="4471" spans="1:135" hidden="1" x14ac:dyDescent="0.25">
      <c r="A4471" s="1" t="s">
        <v>480</v>
      </c>
      <c r="B4471" s="1" t="s">
        <v>431</v>
      </c>
      <c r="C4471" s="1" t="s">
        <v>459</v>
      </c>
      <c r="D4471" s="84">
        <v>2017</v>
      </c>
      <c r="E4471" s="3">
        <v>43035</v>
      </c>
      <c r="AK4471" s="1"/>
      <c r="AL4471" s="1"/>
      <c r="ED4471" s="15">
        <v>228.11785491581793</v>
      </c>
      <c r="EE4471" s="15">
        <v>63.133924195125758</v>
      </c>
    </row>
    <row r="4472" spans="1:135" hidden="1" x14ac:dyDescent="0.25">
      <c r="A4472" s="1" t="s">
        <v>480</v>
      </c>
      <c r="B4472" s="1" t="s">
        <v>431</v>
      </c>
      <c r="C4472" s="1" t="s">
        <v>459</v>
      </c>
      <c r="D4472" s="84">
        <v>2017</v>
      </c>
      <c r="E4472" s="3">
        <v>43042</v>
      </c>
      <c r="AK4472" s="1"/>
      <c r="AL4472" s="1"/>
      <c r="ED4472" s="15">
        <v>228.11785491581793</v>
      </c>
      <c r="EE4472" s="15">
        <v>63.133924195125758</v>
      </c>
    </row>
    <row r="4473" spans="1:135" hidden="1" x14ac:dyDescent="0.25">
      <c r="A4473" s="1" t="s">
        <v>480</v>
      </c>
      <c r="B4473" s="1" t="s">
        <v>431</v>
      </c>
      <c r="C4473" s="1" t="s">
        <v>459</v>
      </c>
      <c r="D4473" s="84">
        <v>2017</v>
      </c>
      <c r="E4473" s="3">
        <v>43049</v>
      </c>
      <c r="AK4473" s="1"/>
      <c r="AL4473" s="1"/>
      <c r="ED4473" s="15">
        <v>228.11785491581793</v>
      </c>
      <c r="EE4473" s="15">
        <v>63.133924195125758</v>
      </c>
    </row>
    <row r="4474" spans="1:135" hidden="1" x14ac:dyDescent="0.25">
      <c r="A4474" s="1" t="s">
        <v>480</v>
      </c>
      <c r="B4474" s="1" t="s">
        <v>431</v>
      </c>
      <c r="C4474" s="1" t="s">
        <v>459</v>
      </c>
      <c r="D4474" s="84">
        <v>2017</v>
      </c>
      <c r="E4474" s="3">
        <v>43063</v>
      </c>
      <c r="AK4474" s="1"/>
      <c r="AL4474" s="1"/>
      <c r="ED4474" s="15">
        <v>228.11785491581793</v>
      </c>
      <c r="EE4474" s="15">
        <v>63.133924195125758</v>
      </c>
    </row>
    <row r="4475" spans="1:135" hidden="1" x14ac:dyDescent="0.25">
      <c r="A4475" s="1" t="s">
        <v>480</v>
      </c>
      <c r="B4475" s="1" t="s">
        <v>431</v>
      </c>
      <c r="C4475" s="1" t="s">
        <v>459</v>
      </c>
      <c r="D4475" s="84">
        <v>2017</v>
      </c>
      <c r="E4475" s="3">
        <v>43077</v>
      </c>
      <c r="AK4475" s="1"/>
      <c r="AL4475" s="1"/>
      <c r="ED4475" s="15">
        <v>228.11785491581793</v>
      </c>
      <c r="EE4475" s="15">
        <v>63.133924195125758</v>
      </c>
    </row>
    <row r="4476" spans="1:135" hidden="1" x14ac:dyDescent="0.25">
      <c r="A4476" s="1" t="s">
        <v>480</v>
      </c>
      <c r="B4476" s="97" t="s">
        <v>431</v>
      </c>
      <c r="C4476" s="97" t="s">
        <v>460</v>
      </c>
      <c r="D4476" s="98">
        <v>2017</v>
      </c>
      <c r="E4476" s="78">
        <v>42927</v>
      </c>
      <c r="AK4476" s="1"/>
      <c r="AL4476" s="1"/>
      <c r="ED4476" s="15">
        <v>2.8463417168987735</v>
      </c>
      <c r="EE4476" s="15">
        <v>0.28876751123726879</v>
      </c>
    </row>
    <row r="4477" spans="1:135" hidden="1" x14ac:dyDescent="0.25">
      <c r="A4477" s="1" t="s">
        <v>480</v>
      </c>
      <c r="B4477" s="97" t="s">
        <v>431</v>
      </c>
      <c r="C4477" s="97" t="s">
        <v>460</v>
      </c>
      <c r="D4477" s="98">
        <v>2017</v>
      </c>
      <c r="E4477" s="78">
        <v>42928</v>
      </c>
      <c r="AK4477" s="1"/>
      <c r="AL4477" s="1"/>
      <c r="ED4477" s="15">
        <v>16.77665765953024</v>
      </c>
      <c r="EE4477" s="15">
        <v>2.6041139425795055</v>
      </c>
    </row>
    <row r="4478" spans="1:135" hidden="1" x14ac:dyDescent="0.25">
      <c r="A4478" s="1" t="s">
        <v>480</v>
      </c>
      <c r="B4478" s="97" t="s">
        <v>431</v>
      </c>
      <c r="C4478" s="97" t="s">
        <v>460</v>
      </c>
      <c r="D4478" s="98">
        <v>2017</v>
      </c>
      <c r="E4478" s="78">
        <v>42929</v>
      </c>
      <c r="AK4478" s="1"/>
      <c r="AL4478" s="1"/>
      <c r="ED4478" s="15">
        <v>27.075971731448764</v>
      </c>
      <c r="EE4478" s="15">
        <v>4.8623970468197886</v>
      </c>
    </row>
    <row r="4479" spans="1:135" hidden="1" x14ac:dyDescent="0.25">
      <c r="A4479" s="1" t="s">
        <v>480</v>
      </c>
      <c r="B4479" s="97" t="s">
        <v>431</v>
      </c>
      <c r="C4479" s="97" t="s">
        <v>460</v>
      </c>
      <c r="D4479" s="98">
        <v>2017</v>
      </c>
      <c r="E4479" s="78">
        <v>42933</v>
      </c>
      <c r="AK4479" s="1"/>
      <c r="AL4479" s="1"/>
      <c r="ED4479" s="15">
        <v>33.088235294117645</v>
      </c>
      <c r="EE4479" s="15">
        <v>6.5852149445541466</v>
      </c>
    </row>
    <row r="4480" spans="1:135" hidden="1" x14ac:dyDescent="0.25">
      <c r="A4480" s="1" t="s">
        <v>480</v>
      </c>
      <c r="B4480" s="97" t="s">
        <v>431</v>
      </c>
      <c r="C4480" s="97" t="s">
        <v>460</v>
      </c>
      <c r="D4480" s="98">
        <v>2017</v>
      </c>
      <c r="E4480" s="78">
        <v>42934</v>
      </c>
      <c r="AK4480" s="1"/>
      <c r="AL4480" s="1"/>
      <c r="ED4480" s="15">
        <v>35.45650592392434</v>
      </c>
      <c r="EE4480" s="15">
        <v>7.3325213398461848</v>
      </c>
    </row>
    <row r="4481" spans="1:135" hidden="1" x14ac:dyDescent="0.25">
      <c r="A4481" s="1" t="s">
        <v>480</v>
      </c>
      <c r="B4481" s="97" t="s">
        <v>431</v>
      </c>
      <c r="C4481" s="97" t="s">
        <v>460</v>
      </c>
      <c r="D4481" s="98">
        <v>2017</v>
      </c>
      <c r="E4481" s="78">
        <v>42937</v>
      </c>
      <c r="AK4481" s="1"/>
      <c r="AL4481" s="1"/>
      <c r="ED4481" s="15">
        <v>64.664310954063609</v>
      </c>
      <c r="EE4481" s="15">
        <v>17.145066683005091</v>
      </c>
    </row>
    <row r="4482" spans="1:135" hidden="1" x14ac:dyDescent="0.25">
      <c r="A4482" s="1" t="s">
        <v>480</v>
      </c>
      <c r="B4482" s="97" t="s">
        <v>431</v>
      </c>
      <c r="C4482" s="97" t="s">
        <v>460</v>
      </c>
      <c r="D4482" s="98">
        <v>2017</v>
      </c>
      <c r="E4482" s="78">
        <v>42938</v>
      </c>
      <c r="AK4482" s="1"/>
      <c r="AL4482" s="1"/>
      <c r="ED4482" s="15">
        <v>93.138120972770736</v>
      </c>
      <c r="EE4482" s="15">
        <v>27.760822767784767</v>
      </c>
    </row>
    <row r="4483" spans="1:135" hidden="1" x14ac:dyDescent="0.25">
      <c r="A4483" s="1" t="s">
        <v>480</v>
      </c>
      <c r="B4483" s="97" t="s">
        <v>431</v>
      </c>
      <c r="C4483" s="97" t="s">
        <v>460</v>
      </c>
      <c r="D4483" s="98">
        <v>2017</v>
      </c>
      <c r="E4483" s="78">
        <v>42939</v>
      </c>
      <c r="AK4483" s="1"/>
      <c r="AL4483" s="1"/>
      <c r="ED4483" s="15">
        <v>108.47147162752026</v>
      </c>
      <c r="EE4483" s="15">
        <v>32.882052742114425</v>
      </c>
    </row>
    <row r="4484" spans="1:135" hidden="1" x14ac:dyDescent="0.25">
      <c r="A4484" s="1" t="s">
        <v>480</v>
      </c>
      <c r="B4484" s="97" t="s">
        <v>431</v>
      </c>
      <c r="C4484" s="97" t="s">
        <v>460</v>
      </c>
      <c r="D4484" s="98">
        <v>2017</v>
      </c>
      <c r="E4484" s="78">
        <v>42940</v>
      </c>
      <c r="AK4484" s="1"/>
      <c r="AL4484" s="1"/>
      <c r="ED4484" s="15">
        <v>109.81994387861151</v>
      </c>
      <c r="EE4484" s="15">
        <v>33.255342158815736</v>
      </c>
    </row>
    <row r="4485" spans="1:135" hidden="1" x14ac:dyDescent="0.25">
      <c r="A4485" s="1" t="s">
        <v>480</v>
      </c>
      <c r="B4485" s="97" t="s">
        <v>431</v>
      </c>
      <c r="C4485" s="97" t="s">
        <v>460</v>
      </c>
      <c r="D4485" s="98">
        <v>2017</v>
      </c>
      <c r="E4485" s="78">
        <v>42944</v>
      </c>
      <c r="AK4485" s="1"/>
      <c r="AL4485" s="1"/>
      <c r="ED4485" s="15">
        <v>123.52941176470588</v>
      </c>
      <c r="EE4485" s="15">
        <v>36.574348505157452</v>
      </c>
    </row>
    <row r="4486" spans="1:135" hidden="1" x14ac:dyDescent="0.25">
      <c r="A4486" s="1" t="s">
        <v>480</v>
      </c>
      <c r="B4486" s="97" t="s">
        <v>431</v>
      </c>
      <c r="C4486" s="97" t="s">
        <v>460</v>
      </c>
      <c r="D4486" s="98">
        <v>2017</v>
      </c>
      <c r="E4486" s="78">
        <v>42949</v>
      </c>
      <c r="AK4486" s="1"/>
      <c r="AL4486" s="1"/>
      <c r="ED4486" s="15">
        <v>126.19647682394512</v>
      </c>
      <c r="EE4486" s="15">
        <v>37.324414700361146</v>
      </c>
    </row>
    <row r="4487" spans="1:135" hidden="1" x14ac:dyDescent="0.25">
      <c r="A4487" s="1" t="s">
        <v>480</v>
      </c>
      <c r="B4487" s="97" t="s">
        <v>431</v>
      </c>
      <c r="C4487" s="97" t="s">
        <v>460</v>
      </c>
      <c r="D4487" s="98">
        <v>2017</v>
      </c>
      <c r="E4487" s="78">
        <v>42961</v>
      </c>
      <c r="AK4487" s="1"/>
      <c r="AL4487" s="1"/>
      <c r="ED4487" s="15">
        <v>154.73524215339847</v>
      </c>
      <c r="EE4487" s="15">
        <v>50.447381136341207</v>
      </c>
    </row>
    <row r="4488" spans="1:135" hidden="1" x14ac:dyDescent="0.25">
      <c r="A4488" s="1" t="s">
        <v>480</v>
      </c>
      <c r="B4488" s="97" t="s">
        <v>431</v>
      </c>
      <c r="C4488" s="97" t="s">
        <v>460</v>
      </c>
      <c r="D4488" s="98">
        <v>2017</v>
      </c>
      <c r="E4488" s="78">
        <v>42963</v>
      </c>
      <c r="AK4488" s="1"/>
      <c r="AL4488" s="1"/>
      <c r="ED4488" s="15">
        <v>163.27426730409476</v>
      </c>
      <c r="EE4488" s="15">
        <v>57.799540141095925</v>
      </c>
    </row>
    <row r="4489" spans="1:135" hidden="1" x14ac:dyDescent="0.25">
      <c r="A4489" s="1" t="s">
        <v>480</v>
      </c>
      <c r="B4489" s="97" t="s">
        <v>431</v>
      </c>
      <c r="C4489" s="97" t="s">
        <v>460</v>
      </c>
      <c r="D4489" s="98">
        <v>2017</v>
      </c>
      <c r="E4489" s="78">
        <v>42982</v>
      </c>
      <c r="AK4489" s="1"/>
      <c r="AL4489" s="1"/>
      <c r="ED4489" s="15">
        <v>171.11567241737683</v>
      </c>
      <c r="EE4489" s="15">
        <v>65.884965659049584</v>
      </c>
    </row>
    <row r="4490" spans="1:135" hidden="1" x14ac:dyDescent="0.25">
      <c r="A4490" s="1" t="s">
        <v>480</v>
      </c>
      <c r="B4490" s="97" t="s">
        <v>431</v>
      </c>
      <c r="C4490" s="97" t="s">
        <v>460</v>
      </c>
      <c r="D4490" s="98">
        <v>2017</v>
      </c>
      <c r="E4490" s="78">
        <v>42997</v>
      </c>
      <c r="AK4490" s="1"/>
      <c r="AL4490" s="1"/>
      <c r="ED4490" s="15">
        <v>180.14835792974432</v>
      </c>
      <c r="EE4490" s="15">
        <v>76.990182243257635</v>
      </c>
    </row>
    <row r="4491" spans="1:135" hidden="1" x14ac:dyDescent="0.25">
      <c r="A4491" s="1" t="s">
        <v>480</v>
      </c>
      <c r="B4491" s="97" t="s">
        <v>431</v>
      </c>
      <c r="C4491" s="97" t="s">
        <v>460</v>
      </c>
      <c r="D4491" s="98">
        <v>2017</v>
      </c>
      <c r="E4491" s="78">
        <v>43004</v>
      </c>
      <c r="AK4491" s="1"/>
      <c r="AL4491" s="1"/>
      <c r="ED4491" s="15">
        <v>185.67345666181666</v>
      </c>
      <c r="EE4491" s="15">
        <v>83.885512103110045</v>
      </c>
    </row>
    <row r="4492" spans="1:135" hidden="1" x14ac:dyDescent="0.25">
      <c r="A4492" s="1" t="s">
        <v>480</v>
      </c>
      <c r="B4492" s="97" t="s">
        <v>431</v>
      </c>
      <c r="C4492" s="97" t="s">
        <v>460</v>
      </c>
      <c r="D4492" s="98">
        <v>2017</v>
      </c>
      <c r="E4492" s="78">
        <v>43020</v>
      </c>
      <c r="AK4492" s="1"/>
      <c r="AL4492" s="1"/>
      <c r="ED4492" s="15">
        <v>189.29276657659528</v>
      </c>
      <c r="EE4492" s="15">
        <v>89.403694857423091</v>
      </c>
    </row>
    <row r="4493" spans="1:135" hidden="1" x14ac:dyDescent="0.25">
      <c r="A4493" s="1" t="s">
        <v>480</v>
      </c>
      <c r="B4493" s="97" t="s">
        <v>431</v>
      </c>
      <c r="C4493" s="97" t="s">
        <v>460</v>
      </c>
      <c r="D4493" s="98">
        <v>2017</v>
      </c>
      <c r="E4493" s="78">
        <v>43035</v>
      </c>
      <c r="AK4493" s="1"/>
      <c r="AL4493" s="1"/>
      <c r="ED4493" s="15">
        <v>218.60450010392847</v>
      </c>
      <c r="EE4493" s="15">
        <v>125.96109452352681</v>
      </c>
    </row>
    <row r="4494" spans="1:135" hidden="1" x14ac:dyDescent="0.25">
      <c r="A4494" s="1" t="s">
        <v>480</v>
      </c>
      <c r="B4494" s="97" t="s">
        <v>431</v>
      </c>
      <c r="C4494" s="97" t="s">
        <v>460</v>
      </c>
      <c r="D4494" s="98">
        <v>2017</v>
      </c>
      <c r="E4494" s="78">
        <v>43042</v>
      </c>
      <c r="AK4494" s="1"/>
      <c r="AL4494" s="1"/>
      <c r="ED4494" s="15">
        <v>221.42096237788402</v>
      </c>
      <c r="EE4494" s="15">
        <v>128.21528943019902</v>
      </c>
    </row>
    <row r="4495" spans="1:135" hidden="1" x14ac:dyDescent="0.25">
      <c r="A4495" s="1" t="s">
        <v>480</v>
      </c>
      <c r="B4495" s="97" t="s">
        <v>431</v>
      </c>
      <c r="C4495" s="97" t="s">
        <v>460</v>
      </c>
      <c r="D4495" s="98">
        <v>2017</v>
      </c>
      <c r="E4495" s="78">
        <v>43049</v>
      </c>
      <c r="AK4495" s="1"/>
      <c r="AL4495" s="1"/>
      <c r="ED4495" s="15">
        <v>221.42096237788402</v>
      </c>
      <c r="EE4495" s="15">
        <v>128.21528943019902</v>
      </c>
    </row>
    <row r="4496" spans="1:135" hidden="1" x14ac:dyDescent="0.25">
      <c r="A4496" s="1" t="s">
        <v>480</v>
      </c>
      <c r="B4496" s="97" t="s">
        <v>431</v>
      </c>
      <c r="C4496" s="97" t="s">
        <v>460</v>
      </c>
      <c r="D4496" s="98">
        <v>2017</v>
      </c>
      <c r="E4496" s="78">
        <v>43063</v>
      </c>
      <c r="AK4496" s="1"/>
      <c r="AL4496" s="1"/>
      <c r="ED4496" s="15">
        <v>221.42096237788402</v>
      </c>
      <c r="EE4496" s="15">
        <v>128.21528943019902</v>
      </c>
    </row>
    <row r="4497" spans="1:135" hidden="1" x14ac:dyDescent="0.25">
      <c r="A4497" s="1" t="s">
        <v>480</v>
      </c>
      <c r="B4497" s="97" t="s">
        <v>431</v>
      </c>
      <c r="C4497" s="97" t="s">
        <v>460</v>
      </c>
      <c r="D4497" s="98">
        <v>2017</v>
      </c>
      <c r="E4497" s="78">
        <v>43077</v>
      </c>
      <c r="AK4497" s="1"/>
      <c r="AL4497" s="1"/>
      <c r="ED4497" s="15">
        <v>221.42096237788402</v>
      </c>
      <c r="EE4497" s="15">
        <v>128.21528943019902</v>
      </c>
    </row>
    <row r="4498" spans="1:135" hidden="1" x14ac:dyDescent="0.25">
      <c r="A4498" s="1" t="s">
        <v>480</v>
      </c>
      <c r="B4498" s="1" t="s">
        <v>431</v>
      </c>
      <c r="C4498" s="1" t="s">
        <v>461</v>
      </c>
      <c r="D4498" s="84">
        <v>2017</v>
      </c>
      <c r="E4498" s="3">
        <v>42927</v>
      </c>
      <c r="AK4498" s="1"/>
      <c r="AL4498" s="1"/>
      <c r="AO4498"/>
      <c r="ED4498" s="15">
        <v>4.5702556641030974</v>
      </c>
      <c r="EE4498" s="15">
        <v>0.62174123417688643</v>
      </c>
    </row>
    <row r="4499" spans="1:135" hidden="1" x14ac:dyDescent="0.25">
      <c r="A4499" s="1" t="s">
        <v>480</v>
      </c>
      <c r="B4499" s="1" t="s">
        <v>431</v>
      </c>
      <c r="C4499" s="1" t="s">
        <v>461</v>
      </c>
      <c r="D4499" s="84">
        <v>2017</v>
      </c>
      <c r="E4499" s="3">
        <v>42928</v>
      </c>
      <c r="AK4499" s="1"/>
      <c r="AL4499" s="1"/>
      <c r="AO4499"/>
      <c r="ED4499" s="15">
        <v>21.449542714612345</v>
      </c>
      <c r="EE4499" s="15">
        <v>2.718332408685824</v>
      </c>
    </row>
    <row r="4500" spans="1:135" hidden="1" x14ac:dyDescent="0.25">
      <c r="A4500" s="1" t="s">
        <v>480</v>
      </c>
      <c r="B4500" s="1" t="s">
        <v>431</v>
      </c>
      <c r="C4500" s="1" t="s">
        <v>461</v>
      </c>
      <c r="D4500" s="84">
        <v>2017</v>
      </c>
      <c r="E4500" s="3">
        <v>42929</v>
      </c>
      <c r="AK4500" s="1"/>
      <c r="AL4500" s="1"/>
      <c r="ED4500" s="15">
        <v>32.866088131365622</v>
      </c>
      <c r="EE4500" s="15">
        <v>4.1303269369024118</v>
      </c>
    </row>
    <row r="4501" spans="1:135" hidden="1" x14ac:dyDescent="0.25">
      <c r="A4501" s="1" t="s">
        <v>480</v>
      </c>
      <c r="B4501" s="1" t="s">
        <v>431</v>
      </c>
      <c r="C4501" s="1" t="s">
        <v>461</v>
      </c>
      <c r="D4501" s="84">
        <v>2017</v>
      </c>
      <c r="E4501" s="3">
        <v>42933</v>
      </c>
      <c r="AK4501" s="1"/>
      <c r="AL4501" s="1"/>
      <c r="ED4501" s="15">
        <v>42.028684265225522</v>
      </c>
      <c r="EE4501" s="15">
        <v>5.3347838356370811</v>
      </c>
    </row>
    <row r="4502" spans="1:135" hidden="1" x14ac:dyDescent="0.25">
      <c r="A4502" s="1" t="s">
        <v>480</v>
      </c>
      <c r="B4502" s="1" t="s">
        <v>431</v>
      </c>
      <c r="C4502" s="1" t="s">
        <v>461</v>
      </c>
      <c r="D4502" s="84">
        <v>2017</v>
      </c>
      <c r="E4502" s="3">
        <v>42934</v>
      </c>
      <c r="AK4502" s="1"/>
      <c r="AL4502" s="1"/>
      <c r="ED4502" s="15">
        <v>46.605435460403235</v>
      </c>
      <c r="EE4502" s="15">
        <v>5.9988706734696526</v>
      </c>
    </row>
    <row r="4503" spans="1:135" hidden="1" x14ac:dyDescent="0.25">
      <c r="A4503" s="1" t="s">
        <v>480</v>
      </c>
      <c r="B4503" s="1" t="s">
        <v>431</v>
      </c>
      <c r="C4503" s="1" t="s">
        <v>461</v>
      </c>
      <c r="D4503" s="84">
        <v>2017</v>
      </c>
      <c r="E4503" s="3">
        <v>42937</v>
      </c>
      <c r="AK4503" s="1"/>
      <c r="AL4503" s="1"/>
      <c r="ED4503" s="15">
        <v>75.300093535647477</v>
      </c>
      <c r="EE4503" s="15">
        <v>10.362281644551548</v>
      </c>
    </row>
    <row r="4504" spans="1:135" hidden="1" x14ac:dyDescent="0.25">
      <c r="A4504" s="1" t="s">
        <v>480</v>
      </c>
      <c r="B4504" s="1" t="s">
        <v>431</v>
      </c>
      <c r="C4504" s="1" t="s">
        <v>461</v>
      </c>
      <c r="D4504" s="84">
        <v>2017</v>
      </c>
      <c r="E4504" s="3">
        <v>42938</v>
      </c>
      <c r="AK4504" s="1"/>
      <c r="AL4504" s="1"/>
      <c r="ED4504" s="15">
        <v>101.59790064435668</v>
      </c>
      <c r="EE4504" s="15">
        <v>15.605786249376429</v>
      </c>
    </row>
    <row r="4505" spans="1:135" hidden="1" x14ac:dyDescent="0.25">
      <c r="A4505" s="1" t="s">
        <v>480</v>
      </c>
      <c r="B4505" s="1" t="s">
        <v>431</v>
      </c>
      <c r="C4505" s="1" t="s">
        <v>461</v>
      </c>
      <c r="D4505" s="84">
        <v>2017</v>
      </c>
      <c r="E4505" s="3">
        <v>42939</v>
      </c>
      <c r="AK4505" s="1"/>
      <c r="AL4505" s="1"/>
      <c r="ED4505" s="15">
        <v>121.32223030554979</v>
      </c>
      <c r="EE4505" s="15">
        <v>20.398188667143003</v>
      </c>
    </row>
    <row r="4506" spans="1:135" hidden="1" x14ac:dyDescent="0.25">
      <c r="A4506" s="1" t="s">
        <v>480</v>
      </c>
      <c r="B4506" s="1" t="s">
        <v>431</v>
      </c>
      <c r="C4506" s="1" t="s">
        <v>461</v>
      </c>
      <c r="D4506" s="84">
        <v>2017</v>
      </c>
      <c r="E4506" s="3">
        <v>42940</v>
      </c>
      <c r="AK4506" s="1"/>
      <c r="AL4506" s="1"/>
      <c r="ED4506" s="15">
        <v>123.9827998337144</v>
      </c>
      <c r="EE4506" s="15">
        <v>21.124572257430888</v>
      </c>
    </row>
    <row r="4507" spans="1:135" hidden="1" x14ac:dyDescent="0.25">
      <c r="A4507" s="1" t="s">
        <v>480</v>
      </c>
      <c r="B4507" s="1" t="s">
        <v>431</v>
      </c>
      <c r="C4507" s="1" t="s">
        <v>461</v>
      </c>
      <c r="D4507" s="84">
        <v>2017</v>
      </c>
      <c r="E4507" s="3">
        <v>42944</v>
      </c>
      <c r="AK4507" s="1"/>
      <c r="AL4507" s="1"/>
      <c r="ED4507" s="15">
        <v>137.52338391186865</v>
      </c>
      <c r="EE4507" s="15">
        <v>24.796627870933797</v>
      </c>
    </row>
    <row r="4508" spans="1:135" hidden="1" x14ac:dyDescent="0.25">
      <c r="A4508" s="1" t="s">
        <v>480</v>
      </c>
      <c r="B4508" s="1" t="s">
        <v>431</v>
      </c>
      <c r="C4508" s="1" t="s">
        <v>461</v>
      </c>
      <c r="D4508" s="84">
        <v>2017</v>
      </c>
      <c r="E4508" s="3">
        <v>42949</v>
      </c>
      <c r="AK4508" s="1"/>
      <c r="AL4508" s="1"/>
      <c r="ED4508" s="15">
        <v>143.02250051964251</v>
      </c>
      <c r="EE4508" s="15">
        <v>26.592737558199957</v>
      </c>
    </row>
    <row r="4509" spans="1:135" hidden="1" x14ac:dyDescent="0.25">
      <c r="A4509" s="1" t="s">
        <v>480</v>
      </c>
      <c r="B4509" s="1" t="s">
        <v>431</v>
      </c>
      <c r="C4509" s="1" t="s">
        <v>461</v>
      </c>
      <c r="D4509" s="84">
        <v>2017</v>
      </c>
      <c r="E4509" s="3">
        <v>42961</v>
      </c>
      <c r="AK4509" s="1"/>
      <c r="AL4509" s="1"/>
      <c r="ED4509" s="15">
        <v>168.62528580336729</v>
      </c>
      <c r="EE4509" s="15">
        <v>34.881399421261172</v>
      </c>
    </row>
    <row r="4510" spans="1:135" hidden="1" x14ac:dyDescent="0.25">
      <c r="A4510" s="1" t="s">
        <v>480</v>
      </c>
      <c r="B4510" s="1" t="s">
        <v>431</v>
      </c>
      <c r="C4510" s="1" t="s">
        <v>461</v>
      </c>
      <c r="D4510" s="84">
        <v>2017</v>
      </c>
      <c r="E4510" s="3">
        <v>42963</v>
      </c>
      <c r="AK4510" s="1"/>
      <c r="AL4510" s="1"/>
      <c r="ED4510" s="15">
        <v>181.42537933901477</v>
      </c>
      <c r="EE4510" s="15">
        <v>39.4625295824153</v>
      </c>
    </row>
    <row r="4511" spans="1:135" hidden="1" x14ac:dyDescent="0.25">
      <c r="A4511" s="1" t="s">
        <v>480</v>
      </c>
      <c r="B4511" s="1" t="s">
        <v>431</v>
      </c>
      <c r="C4511" s="1" t="s">
        <v>461</v>
      </c>
      <c r="D4511" s="84">
        <v>2017</v>
      </c>
      <c r="E4511" s="3">
        <v>42982</v>
      </c>
      <c r="AK4511" s="1"/>
      <c r="AL4511" s="1"/>
      <c r="ED4511" s="15">
        <v>191.36743920182914</v>
      </c>
      <c r="EE4511" s="15">
        <v>43.750334263848472</v>
      </c>
    </row>
    <row r="4512" spans="1:135" hidden="1" x14ac:dyDescent="0.25">
      <c r="A4512" s="1" t="s">
        <v>480</v>
      </c>
      <c r="B4512" s="1" t="s">
        <v>431</v>
      </c>
      <c r="C4512" s="1" t="s">
        <v>461</v>
      </c>
      <c r="D4512" s="84">
        <v>2017</v>
      </c>
      <c r="E4512" s="3">
        <v>42997</v>
      </c>
      <c r="AK4512" s="1"/>
      <c r="AL4512" s="1"/>
      <c r="ED4512" s="15">
        <v>197.89934525046766</v>
      </c>
      <c r="EE4512" s="15">
        <v>46.991899394642488</v>
      </c>
    </row>
    <row r="4513" spans="1:135" hidden="1" x14ac:dyDescent="0.25">
      <c r="A4513" s="1" t="s">
        <v>480</v>
      </c>
      <c r="B4513" s="1" t="s">
        <v>431</v>
      </c>
      <c r="C4513" s="1" t="s">
        <v>461</v>
      </c>
      <c r="D4513" s="84">
        <v>2017</v>
      </c>
      <c r="E4513" s="3">
        <v>43004</v>
      </c>
      <c r="AK4513" s="1"/>
      <c r="AL4513" s="1"/>
      <c r="ED4513" s="15">
        <v>206.83459779671585</v>
      </c>
      <c r="EE4513" s="15">
        <v>51.79109120358293</v>
      </c>
    </row>
    <row r="4514" spans="1:135" hidden="1" x14ac:dyDescent="0.25">
      <c r="A4514" s="1" t="s">
        <v>480</v>
      </c>
      <c r="B4514" s="1" t="s">
        <v>431</v>
      </c>
      <c r="C4514" s="1" t="s">
        <v>461</v>
      </c>
      <c r="D4514" s="84">
        <v>2017</v>
      </c>
      <c r="E4514" s="3">
        <v>43020</v>
      </c>
      <c r="AK4514" s="1"/>
      <c r="AL4514" s="1"/>
      <c r="ED4514" s="15">
        <v>206.83459779671585</v>
      </c>
      <c r="EE4514" s="15">
        <v>51.79109120358293</v>
      </c>
    </row>
    <row r="4515" spans="1:135" hidden="1" x14ac:dyDescent="0.25">
      <c r="A4515" s="1" t="s">
        <v>480</v>
      </c>
      <c r="B4515" s="1" t="s">
        <v>431</v>
      </c>
      <c r="C4515" s="1" t="s">
        <v>461</v>
      </c>
      <c r="D4515" s="84">
        <v>2017</v>
      </c>
      <c r="E4515" s="3">
        <v>43035</v>
      </c>
      <c r="AK4515" s="1"/>
      <c r="AL4515" s="1"/>
      <c r="ED4515" s="15">
        <v>231.14477239659112</v>
      </c>
      <c r="EE4515" s="15">
        <v>71.086794817020888</v>
      </c>
    </row>
    <row r="4516" spans="1:135" hidden="1" x14ac:dyDescent="0.25">
      <c r="A4516" s="1" t="s">
        <v>480</v>
      </c>
      <c r="B4516" s="1" t="s">
        <v>431</v>
      </c>
      <c r="C4516" s="1" t="s">
        <v>461</v>
      </c>
      <c r="D4516" s="84">
        <v>2017</v>
      </c>
      <c r="E4516" s="3">
        <v>43042</v>
      </c>
      <c r="AK4516" s="1"/>
      <c r="AL4516" s="1"/>
      <c r="ED4516" s="15">
        <v>231.14477239659112</v>
      </c>
      <c r="EE4516" s="15">
        <v>71.086794817020888</v>
      </c>
    </row>
    <row r="4517" spans="1:135" hidden="1" x14ac:dyDescent="0.25">
      <c r="A4517" s="1" t="s">
        <v>480</v>
      </c>
      <c r="B4517" s="1" t="s">
        <v>431</v>
      </c>
      <c r="C4517" s="1" t="s">
        <v>461</v>
      </c>
      <c r="D4517" s="84">
        <v>2017</v>
      </c>
      <c r="E4517" s="3">
        <v>43049</v>
      </c>
      <c r="AK4517" s="1"/>
      <c r="AL4517" s="1"/>
      <c r="ED4517" s="15">
        <v>231.14477239659112</v>
      </c>
      <c r="EE4517" s="15">
        <v>71.086794817020888</v>
      </c>
    </row>
    <row r="4518" spans="1:135" hidden="1" x14ac:dyDescent="0.25">
      <c r="A4518" s="1" t="s">
        <v>480</v>
      </c>
      <c r="B4518" s="1" t="s">
        <v>431</v>
      </c>
      <c r="C4518" s="1" t="s">
        <v>461</v>
      </c>
      <c r="D4518" s="84">
        <v>2017</v>
      </c>
      <c r="E4518" s="3">
        <v>43063</v>
      </c>
      <c r="AK4518" s="1"/>
      <c r="AL4518" s="1"/>
      <c r="ED4518" s="15">
        <v>231.14477239659112</v>
      </c>
      <c r="EE4518" s="15">
        <v>71.086794817020888</v>
      </c>
    </row>
    <row r="4519" spans="1:135" hidden="1" x14ac:dyDescent="0.25">
      <c r="A4519" s="1" t="s">
        <v>480</v>
      </c>
      <c r="B4519" s="1" t="s">
        <v>431</v>
      </c>
      <c r="C4519" s="1" t="s">
        <v>461</v>
      </c>
      <c r="D4519" s="84">
        <v>2017</v>
      </c>
      <c r="E4519" s="3">
        <v>43077</v>
      </c>
      <c r="AK4519" s="1"/>
      <c r="AL4519" s="1"/>
      <c r="ED4519" s="15">
        <v>231.14477239659112</v>
      </c>
      <c r="EE4519" s="15">
        <v>71.086794817020888</v>
      </c>
    </row>
    <row r="4520" spans="1:135" hidden="1" x14ac:dyDescent="0.25">
      <c r="A4520" s="1" t="s">
        <v>480</v>
      </c>
      <c r="B4520" s="97" t="s">
        <v>431</v>
      </c>
      <c r="C4520" s="97" t="s">
        <v>462</v>
      </c>
      <c r="D4520" s="98">
        <v>2017</v>
      </c>
      <c r="E4520" s="78">
        <v>42927</v>
      </c>
      <c r="AK4520" s="1"/>
      <c r="AL4520" s="1"/>
      <c r="ED4520" s="15">
        <v>6.8956557888172938</v>
      </c>
      <c r="EE4520" s="15">
        <v>0.5183275731136977</v>
      </c>
    </row>
    <row r="4521" spans="1:135" hidden="1" x14ac:dyDescent="0.25">
      <c r="A4521" s="1" t="s">
        <v>480</v>
      </c>
      <c r="B4521" s="97" t="s">
        <v>431</v>
      </c>
      <c r="C4521" s="97" t="s">
        <v>462</v>
      </c>
      <c r="D4521" s="98">
        <v>2017</v>
      </c>
      <c r="E4521" s="78">
        <v>42928</v>
      </c>
      <c r="AK4521" s="1"/>
      <c r="AL4521" s="1"/>
      <c r="ED4521" s="15">
        <v>25.944450218249845</v>
      </c>
      <c r="EE4521" s="15">
        <v>4.620338167948451</v>
      </c>
    </row>
    <row r="4522" spans="1:135" hidden="1" x14ac:dyDescent="0.25">
      <c r="A4522" s="1" t="s">
        <v>480</v>
      </c>
      <c r="B4522" s="97" t="s">
        <v>431</v>
      </c>
      <c r="C4522" s="97" t="s">
        <v>462</v>
      </c>
      <c r="D4522" s="98">
        <v>2017</v>
      </c>
      <c r="E4522" s="78">
        <v>42929</v>
      </c>
      <c r="AK4522" s="1"/>
      <c r="AL4522" s="1"/>
      <c r="ED4522" s="15">
        <v>36.724433589690292</v>
      </c>
      <c r="EE4522" s="15">
        <v>7.9132005250467676</v>
      </c>
    </row>
    <row r="4523" spans="1:135" hidden="1" x14ac:dyDescent="0.25">
      <c r="A4523" s="1" t="s">
        <v>480</v>
      </c>
      <c r="B4523" s="97" t="s">
        <v>431</v>
      </c>
      <c r="C4523" s="97" t="s">
        <v>462</v>
      </c>
      <c r="D4523" s="98">
        <v>2017</v>
      </c>
      <c r="E4523" s="78">
        <v>42933</v>
      </c>
      <c r="AK4523" s="1"/>
      <c r="AL4523" s="1"/>
      <c r="ED4523" s="15">
        <v>40.993296611930994</v>
      </c>
      <c r="EE4523" s="15">
        <v>9.2590117665765952</v>
      </c>
    </row>
    <row r="4524" spans="1:135" hidden="1" x14ac:dyDescent="0.25">
      <c r="A4524" s="1" t="s">
        <v>480</v>
      </c>
      <c r="B4524" s="97" t="s">
        <v>431</v>
      </c>
      <c r="C4524" s="97" t="s">
        <v>462</v>
      </c>
      <c r="D4524" s="98">
        <v>2017</v>
      </c>
      <c r="E4524" s="78">
        <v>42934</v>
      </c>
      <c r="AK4524" s="1"/>
      <c r="AL4524" s="1"/>
      <c r="ED4524" s="15">
        <v>44.836052795676572</v>
      </c>
      <c r="EE4524" s="15">
        <v>10.337543982838806</v>
      </c>
    </row>
    <row r="4525" spans="1:135" hidden="1" x14ac:dyDescent="0.25">
      <c r="A4525" s="1" t="s">
        <v>480</v>
      </c>
      <c r="B4525" s="97" t="s">
        <v>431</v>
      </c>
      <c r="C4525" s="97" t="s">
        <v>462</v>
      </c>
      <c r="D4525" s="98">
        <v>2017</v>
      </c>
      <c r="E4525" s="78">
        <v>42937</v>
      </c>
      <c r="AK4525" s="1"/>
      <c r="AL4525" s="1"/>
      <c r="ED4525" s="15">
        <v>66.346653502390353</v>
      </c>
      <c r="EE4525" s="15">
        <v>19.639281408348054</v>
      </c>
    </row>
    <row r="4526" spans="1:135" hidden="1" x14ac:dyDescent="0.25">
      <c r="A4526" s="1" t="s">
        <v>480</v>
      </c>
      <c r="B4526" s="97" t="s">
        <v>431</v>
      </c>
      <c r="C4526" s="97" t="s">
        <v>462</v>
      </c>
      <c r="D4526" s="98">
        <v>2017</v>
      </c>
      <c r="E4526" s="78">
        <v>42938</v>
      </c>
      <c r="AK4526" s="1"/>
      <c r="AL4526" s="1"/>
      <c r="ED4526" s="15">
        <v>98.217626273124097</v>
      </c>
      <c r="EE4526" s="15">
        <v>31.290955429952191</v>
      </c>
    </row>
    <row r="4527" spans="1:135" hidden="1" x14ac:dyDescent="0.25">
      <c r="A4527" s="1" t="s">
        <v>480</v>
      </c>
      <c r="B4527" s="97" t="s">
        <v>431</v>
      </c>
      <c r="C4527" s="97" t="s">
        <v>462</v>
      </c>
      <c r="D4527" s="98">
        <v>2017</v>
      </c>
      <c r="E4527" s="78">
        <v>42939</v>
      </c>
      <c r="AK4527" s="1"/>
      <c r="AL4527" s="1"/>
      <c r="ED4527" s="15">
        <v>117.46778216586988</v>
      </c>
      <c r="EE4527" s="15">
        <v>37.525122917805547</v>
      </c>
    </row>
    <row r="4528" spans="1:135" hidden="1" x14ac:dyDescent="0.25">
      <c r="A4528" s="1" t="s">
        <v>480</v>
      </c>
      <c r="B4528" s="97" t="s">
        <v>431</v>
      </c>
      <c r="C4528" s="97" t="s">
        <v>462</v>
      </c>
      <c r="D4528" s="98">
        <v>2017</v>
      </c>
      <c r="E4528" s="78">
        <v>42940</v>
      </c>
      <c r="AK4528" s="1"/>
      <c r="AL4528" s="1"/>
      <c r="ED4528" s="15">
        <v>118.88120972770733</v>
      </c>
      <c r="EE4528" s="15">
        <v>37.929896404411764</v>
      </c>
    </row>
    <row r="4529" spans="1:137" hidden="1" x14ac:dyDescent="0.25">
      <c r="A4529" s="1" t="s">
        <v>480</v>
      </c>
      <c r="B4529" s="97" t="s">
        <v>431</v>
      </c>
      <c r="C4529" s="97" t="s">
        <v>462</v>
      </c>
      <c r="D4529" s="98">
        <v>2017</v>
      </c>
      <c r="E4529" s="78">
        <v>42944</v>
      </c>
      <c r="AK4529" s="1"/>
      <c r="AL4529" s="1"/>
      <c r="ED4529" s="15">
        <v>132.70759717314488</v>
      </c>
      <c r="EE4529" s="15">
        <v>41.619114300366348</v>
      </c>
    </row>
    <row r="4530" spans="1:137" hidden="1" x14ac:dyDescent="0.25">
      <c r="A4530" s="1" t="s">
        <v>480</v>
      </c>
      <c r="B4530" s="97" t="s">
        <v>431</v>
      </c>
      <c r="C4530" s="97" t="s">
        <v>462</v>
      </c>
      <c r="D4530" s="98">
        <v>2017</v>
      </c>
      <c r="E4530" s="78">
        <v>42949</v>
      </c>
      <c r="AK4530" s="1"/>
      <c r="AL4530" s="1"/>
      <c r="ED4530" s="15">
        <v>135.42662648098107</v>
      </c>
      <c r="EE4530" s="15">
        <v>42.411475322970787</v>
      </c>
    </row>
    <row r="4531" spans="1:137" hidden="1" x14ac:dyDescent="0.25">
      <c r="A4531" s="1" t="s">
        <v>480</v>
      </c>
      <c r="B4531" s="97" t="s">
        <v>431</v>
      </c>
      <c r="C4531" s="97" t="s">
        <v>462</v>
      </c>
      <c r="D4531" s="98">
        <v>2017</v>
      </c>
      <c r="E4531" s="78">
        <v>42961</v>
      </c>
      <c r="AK4531" s="1"/>
      <c r="AL4531" s="1"/>
      <c r="ED4531" s="15">
        <v>163.34831635834544</v>
      </c>
      <c r="EE4531" s="15">
        <v>54.404321093171895</v>
      </c>
    </row>
    <row r="4532" spans="1:137" hidden="1" x14ac:dyDescent="0.25">
      <c r="A4532" s="1" t="s">
        <v>480</v>
      </c>
      <c r="B4532" s="97" t="s">
        <v>431</v>
      </c>
      <c r="C4532" s="97" t="s">
        <v>462</v>
      </c>
      <c r="D4532" s="98">
        <v>2017</v>
      </c>
      <c r="E4532" s="78">
        <v>42963</v>
      </c>
      <c r="AK4532" s="1"/>
      <c r="AL4532" s="1"/>
      <c r="ED4532" s="15">
        <v>173.64763043026397</v>
      </c>
      <c r="EE4532" s="15">
        <v>62.546567530451043</v>
      </c>
    </row>
    <row r="4533" spans="1:137" hidden="1" x14ac:dyDescent="0.25">
      <c r="A4533" s="1" t="s">
        <v>480</v>
      </c>
      <c r="B4533" s="97" t="s">
        <v>431</v>
      </c>
      <c r="C4533" s="97" t="s">
        <v>462</v>
      </c>
      <c r="D4533" s="98">
        <v>2017</v>
      </c>
      <c r="E4533" s="78">
        <v>42982</v>
      </c>
      <c r="AK4533" s="1"/>
      <c r="AL4533" s="1"/>
      <c r="ED4533" s="15">
        <v>184.07035959260028</v>
      </c>
      <c r="EE4533" s="15">
        <v>71.340843025085746</v>
      </c>
    </row>
    <row r="4534" spans="1:137" hidden="1" x14ac:dyDescent="0.25">
      <c r="A4534" s="1" t="s">
        <v>480</v>
      </c>
      <c r="B4534" s="97" t="s">
        <v>431</v>
      </c>
      <c r="C4534" s="97" t="s">
        <v>462</v>
      </c>
      <c r="D4534" s="98">
        <v>2017</v>
      </c>
      <c r="E4534" s="78">
        <v>42997</v>
      </c>
      <c r="AK4534" s="1"/>
      <c r="AL4534" s="1"/>
      <c r="ED4534" s="15">
        <v>195.87014134275617</v>
      </c>
      <c r="EE4534" s="15">
        <v>86.419799520720744</v>
      </c>
    </row>
    <row r="4535" spans="1:137" hidden="1" x14ac:dyDescent="0.25">
      <c r="A4535" s="1" t="s">
        <v>480</v>
      </c>
      <c r="B4535" s="97" t="s">
        <v>431</v>
      </c>
      <c r="C4535" s="97" t="s">
        <v>462</v>
      </c>
      <c r="D4535" s="98">
        <v>2017</v>
      </c>
      <c r="E4535" s="78">
        <v>43004</v>
      </c>
      <c r="AK4535" s="1"/>
      <c r="AL4535" s="1"/>
      <c r="ED4535" s="15">
        <v>204.41566202452714</v>
      </c>
      <c r="EE4535" s="15">
        <v>93.815046440435992</v>
      </c>
    </row>
    <row r="4536" spans="1:137" hidden="1" x14ac:dyDescent="0.25">
      <c r="A4536" s="1" t="s">
        <v>480</v>
      </c>
      <c r="B4536" s="97" t="s">
        <v>431</v>
      </c>
      <c r="C4536" s="97" t="s">
        <v>462</v>
      </c>
      <c r="D4536" s="98">
        <v>2017</v>
      </c>
      <c r="E4536" s="78">
        <v>43020</v>
      </c>
      <c r="AK4536" s="1"/>
      <c r="AL4536" s="1"/>
      <c r="ED4536" s="15">
        <v>211.88292454791105</v>
      </c>
      <c r="EE4536" s="15">
        <v>105.85834840346341</v>
      </c>
    </row>
    <row r="4537" spans="1:137" hidden="1" x14ac:dyDescent="0.25">
      <c r="A4537" s="1" t="s">
        <v>480</v>
      </c>
      <c r="B4537" s="97" t="s">
        <v>431</v>
      </c>
      <c r="C4537" s="97" t="s">
        <v>462</v>
      </c>
      <c r="D4537" s="98">
        <v>2017</v>
      </c>
      <c r="E4537" s="78">
        <v>43035</v>
      </c>
      <c r="AK4537" s="1"/>
      <c r="AL4537" s="1"/>
      <c r="ED4537" s="15">
        <v>241.81173352733319</v>
      </c>
      <c r="EE4537" s="15">
        <v>150.4856185780373</v>
      </c>
    </row>
    <row r="4538" spans="1:137" hidden="1" x14ac:dyDescent="0.25">
      <c r="A4538" s="1" t="s">
        <v>480</v>
      </c>
      <c r="B4538" s="97" t="s">
        <v>431</v>
      </c>
      <c r="C4538" s="97" t="s">
        <v>462</v>
      </c>
      <c r="D4538" s="98">
        <v>2017</v>
      </c>
      <c r="E4538" s="78">
        <v>43042</v>
      </c>
      <c r="AK4538" s="1"/>
      <c r="AL4538" s="1"/>
      <c r="ED4538" s="15">
        <v>246.45084182082726</v>
      </c>
      <c r="EE4538" s="15">
        <v>153.70057968590208</v>
      </c>
    </row>
    <row r="4539" spans="1:137" hidden="1" x14ac:dyDescent="0.25">
      <c r="A4539" s="1" t="s">
        <v>480</v>
      </c>
      <c r="B4539" s="97" t="s">
        <v>431</v>
      </c>
      <c r="C4539" s="97" t="s">
        <v>462</v>
      </c>
      <c r="D4539" s="98">
        <v>2017</v>
      </c>
      <c r="E4539" s="78">
        <v>43049</v>
      </c>
      <c r="AK4539" s="1"/>
      <c r="AL4539" s="1"/>
      <c r="ED4539" s="15">
        <v>246.45084182082726</v>
      </c>
      <c r="EE4539" s="15">
        <v>153.70057968590208</v>
      </c>
    </row>
    <row r="4540" spans="1:137" hidden="1" x14ac:dyDescent="0.25">
      <c r="A4540" s="1" t="s">
        <v>480</v>
      </c>
      <c r="B4540" s="97" t="s">
        <v>431</v>
      </c>
      <c r="C4540" s="97" t="s">
        <v>462</v>
      </c>
      <c r="D4540" s="98">
        <v>2017</v>
      </c>
      <c r="E4540" s="78">
        <v>43063</v>
      </c>
      <c r="AK4540" s="1"/>
      <c r="AL4540" s="1"/>
      <c r="ED4540" s="15">
        <v>246.45084182082726</v>
      </c>
      <c r="EE4540" s="15">
        <v>153.70057968590208</v>
      </c>
    </row>
    <row r="4541" spans="1:137" hidden="1" x14ac:dyDescent="0.25">
      <c r="A4541" s="1" t="s">
        <v>480</v>
      </c>
      <c r="B4541" s="97" t="s">
        <v>431</v>
      </c>
      <c r="C4541" s="97" t="s">
        <v>462</v>
      </c>
      <c r="D4541" s="98">
        <v>2017</v>
      </c>
      <c r="E4541" s="78">
        <v>43077</v>
      </c>
      <c r="AK4541" s="1"/>
      <c r="AL4541" s="1"/>
      <c r="ED4541" s="15">
        <v>246.45084182082726</v>
      </c>
      <c r="EE4541" s="15">
        <v>153.70057968590208</v>
      </c>
      <c r="EG4541" s="1" t="s">
        <v>484</v>
      </c>
    </row>
    <row r="4542" spans="1:137" hidden="1" x14ac:dyDescent="0.25">
      <c r="A4542" s="1" t="s">
        <v>480</v>
      </c>
      <c r="B4542" s="1" t="s">
        <v>431</v>
      </c>
      <c r="C4542" s="1" t="s">
        <v>436</v>
      </c>
      <c r="D4542" s="84">
        <v>2018</v>
      </c>
      <c r="E4542" s="3">
        <v>43362</v>
      </c>
      <c r="AK4542" s="66">
        <v>29.250000000000004</v>
      </c>
      <c r="AL4542" s="119">
        <f t="shared" ref="AL4542:AL4557" si="84">AK4542/100</f>
        <v>0.29250000000000004</v>
      </c>
      <c r="AM4542" s="4">
        <v>1.8089850000000005</v>
      </c>
      <c r="AN4542" s="4">
        <v>1.8089850000000005</v>
      </c>
      <c r="AO4542" s="4">
        <v>6.1950000000000005E-2</v>
      </c>
    </row>
    <row r="4543" spans="1:137" hidden="1" x14ac:dyDescent="0.25">
      <c r="A4543" s="1" t="s">
        <v>480</v>
      </c>
      <c r="B4543" s="1" t="s">
        <v>431</v>
      </c>
      <c r="C4543" s="1" t="s">
        <v>436</v>
      </c>
      <c r="D4543" s="84">
        <v>2018</v>
      </c>
      <c r="E4543" s="3">
        <v>43389</v>
      </c>
      <c r="AK4543" s="66">
        <v>159.87571359228124</v>
      </c>
      <c r="AL4543" s="119">
        <f t="shared" si="84"/>
        <v>1.5987571359228125</v>
      </c>
      <c r="AM4543" s="4">
        <v>7.7194714692831692</v>
      </c>
      <c r="AN4543" s="4">
        <v>7.7194714692831692</v>
      </c>
      <c r="AO4543" s="4">
        <v>4.7774999999999998E-2</v>
      </c>
    </row>
    <row r="4544" spans="1:137" hidden="1" x14ac:dyDescent="0.25">
      <c r="A4544" s="1" t="s">
        <v>480</v>
      </c>
      <c r="B4544" s="1" t="s">
        <v>431</v>
      </c>
      <c r="C4544" s="1" t="s">
        <v>436</v>
      </c>
      <c r="D4544" s="84">
        <v>2018</v>
      </c>
      <c r="E4544" s="3">
        <v>43425</v>
      </c>
      <c r="AK4544" s="66">
        <v>880.0967082618738</v>
      </c>
      <c r="AL4544" s="119">
        <f t="shared" si="84"/>
        <v>8.8009670826187385</v>
      </c>
      <c r="AM4544" s="4">
        <v>16.841326952703628</v>
      </c>
      <c r="AN4544" s="4">
        <v>16.841326952703628</v>
      </c>
      <c r="AO4544" s="4">
        <v>1.8974999999999999E-2</v>
      </c>
    </row>
    <row r="4545" spans="1:116" hidden="1" x14ac:dyDescent="0.25">
      <c r="A4545" s="1" t="s">
        <v>480</v>
      </c>
      <c r="B4545" s="1" t="s">
        <v>431</v>
      </c>
      <c r="C4545" s="1" t="s">
        <v>436</v>
      </c>
      <c r="D4545" s="84">
        <v>2018</v>
      </c>
      <c r="E4545" s="3">
        <v>43446</v>
      </c>
      <c r="AK4545" s="66">
        <v>1455.3187997506475</v>
      </c>
      <c r="AL4545" s="119">
        <f t="shared" si="84"/>
        <v>14.553187997506475</v>
      </c>
      <c r="AM4545" s="4">
        <v>18.58395647883021</v>
      </c>
      <c r="AN4545" s="4">
        <v>18.58395647883021</v>
      </c>
      <c r="AO4545" s="4">
        <v>1.2924999999999999E-2</v>
      </c>
    </row>
    <row r="4546" spans="1:116" hidden="1" x14ac:dyDescent="0.25">
      <c r="A4546" s="1" t="s">
        <v>480</v>
      </c>
      <c r="B4546" s="1" t="s">
        <v>431</v>
      </c>
      <c r="C4546" s="1" t="s">
        <v>437</v>
      </c>
      <c r="D4546" s="84">
        <v>2018</v>
      </c>
      <c r="E4546" s="3">
        <v>43362</v>
      </c>
      <c r="AK4546" s="66">
        <v>7.6999999999999984</v>
      </c>
      <c r="AL4546" s="119">
        <f t="shared" si="84"/>
        <v>7.6999999999999985E-2</v>
      </c>
      <c r="AM4546" s="4">
        <v>0.44218000000000002</v>
      </c>
      <c r="AN4546" s="4">
        <v>0.44218000000000002</v>
      </c>
      <c r="AO4546" s="4">
        <v>5.7374999999999995E-2</v>
      </c>
    </row>
    <row r="4547" spans="1:116" hidden="1" x14ac:dyDescent="0.25">
      <c r="A4547" s="1" t="s">
        <v>480</v>
      </c>
      <c r="B4547" s="1" t="s">
        <v>431</v>
      </c>
      <c r="C4547" s="1" t="s">
        <v>437</v>
      </c>
      <c r="D4547" s="84">
        <v>2018</v>
      </c>
      <c r="E4547" s="3">
        <v>43389</v>
      </c>
      <c r="AK4547" s="66">
        <v>45.550000000000004</v>
      </c>
      <c r="AL4547" s="119">
        <f t="shared" si="84"/>
        <v>0.45550000000000002</v>
      </c>
      <c r="AM4547" s="4">
        <v>2.4548549999999998</v>
      </c>
      <c r="AN4547" s="4">
        <v>2.4548549999999998</v>
      </c>
      <c r="AO4547" s="4">
        <v>5.4049999999999994E-2</v>
      </c>
    </row>
    <row r="4548" spans="1:116" hidden="1" x14ac:dyDescent="0.25">
      <c r="A4548" s="1" t="s">
        <v>480</v>
      </c>
      <c r="B4548" s="1" t="s">
        <v>431</v>
      </c>
      <c r="C4548" s="1" t="s">
        <v>437</v>
      </c>
      <c r="D4548" s="84">
        <v>2018</v>
      </c>
      <c r="E4548" s="3">
        <v>43425</v>
      </c>
      <c r="AK4548" s="66">
        <v>667.37437437999927</v>
      </c>
      <c r="AL4548" s="119">
        <f t="shared" si="84"/>
        <v>6.6737437437999922</v>
      </c>
      <c r="AM4548" s="4">
        <v>14.17891258657628</v>
      </c>
      <c r="AN4548" s="4">
        <v>14.17891258657628</v>
      </c>
      <c r="AO4548" s="4">
        <v>2.1250000000000002E-2</v>
      </c>
    </row>
    <row r="4549" spans="1:116" hidden="1" x14ac:dyDescent="0.25">
      <c r="A4549" s="1" t="s">
        <v>480</v>
      </c>
      <c r="B4549" s="1" t="s">
        <v>431</v>
      </c>
      <c r="C4549" s="1" t="s">
        <v>437</v>
      </c>
      <c r="D4549" s="84">
        <v>2018</v>
      </c>
      <c r="E4549" s="3">
        <v>43446</v>
      </c>
      <c r="AK4549" s="66">
        <v>1347.2118302802592</v>
      </c>
      <c r="AL4549" s="119">
        <f t="shared" si="84"/>
        <v>13.472118302802592</v>
      </c>
      <c r="AM4549" s="4">
        <v>16.777670316710179</v>
      </c>
      <c r="AN4549" s="4">
        <v>16.777670316710179</v>
      </c>
      <c r="AO4549" s="4">
        <v>1.2475E-2</v>
      </c>
    </row>
    <row r="4550" spans="1:116" s="61" customFormat="1" hidden="1" x14ac:dyDescent="0.25">
      <c r="A4550" s="1" t="s">
        <v>480</v>
      </c>
      <c r="B4550" s="61" t="s">
        <v>431</v>
      </c>
      <c r="C4550" s="61" t="s">
        <v>438</v>
      </c>
      <c r="D4550" s="91">
        <v>2018</v>
      </c>
      <c r="E4550" s="71">
        <v>43362</v>
      </c>
      <c r="AK4550" s="73">
        <v>0</v>
      </c>
      <c r="AL4550" s="119">
        <f t="shared" si="84"/>
        <v>0</v>
      </c>
      <c r="AM4550" s="73">
        <v>0</v>
      </c>
      <c r="AN4550" s="73">
        <v>0</v>
      </c>
      <c r="AO4550" s="70">
        <v>0</v>
      </c>
    </row>
    <row r="4551" spans="1:116" s="61" customFormat="1" hidden="1" x14ac:dyDescent="0.25">
      <c r="A4551" s="1" t="s">
        <v>480</v>
      </c>
      <c r="B4551" s="61" t="s">
        <v>431</v>
      </c>
      <c r="C4551" s="61" t="s">
        <v>438</v>
      </c>
      <c r="D4551" s="91">
        <v>2018</v>
      </c>
      <c r="E4551" s="71">
        <v>43389</v>
      </c>
      <c r="AK4551" s="73">
        <v>0</v>
      </c>
      <c r="AL4551" s="119">
        <f t="shared" si="84"/>
        <v>0</v>
      </c>
      <c r="AM4551" s="73">
        <v>0</v>
      </c>
      <c r="AN4551" s="73">
        <v>0</v>
      </c>
      <c r="AO4551" s="70">
        <v>0</v>
      </c>
    </row>
    <row r="4552" spans="1:116" s="61" customFormat="1" hidden="1" x14ac:dyDescent="0.25">
      <c r="A4552" s="1" t="s">
        <v>480</v>
      </c>
      <c r="B4552" s="61" t="s">
        <v>431</v>
      </c>
      <c r="C4552" s="61" t="s">
        <v>438</v>
      </c>
      <c r="D4552" s="91">
        <v>2018</v>
      </c>
      <c r="E4552" s="71">
        <v>43425</v>
      </c>
      <c r="AK4552" s="73">
        <v>0</v>
      </c>
      <c r="AL4552" s="119">
        <f t="shared" si="84"/>
        <v>0</v>
      </c>
      <c r="AM4552" s="73">
        <v>0</v>
      </c>
      <c r="AN4552" s="73">
        <v>0</v>
      </c>
      <c r="AO4552" s="70">
        <v>0</v>
      </c>
    </row>
    <row r="4553" spans="1:116" s="61" customFormat="1" hidden="1" x14ac:dyDescent="0.25">
      <c r="A4553" s="1" t="s">
        <v>480</v>
      </c>
      <c r="B4553" s="61" t="s">
        <v>431</v>
      </c>
      <c r="C4553" s="61" t="s">
        <v>438</v>
      </c>
      <c r="D4553" s="91">
        <v>2018</v>
      </c>
      <c r="E4553" s="71">
        <v>43446</v>
      </c>
      <c r="AK4553" s="73">
        <v>0</v>
      </c>
      <c r="AL4553" s="119">
        <f t="shared" si="84"/>
        <v>0</v>
      </c>
      <c r="AM4553" s="70">
        <v>0</v>
      </c>
      <c r="AN4553" s="70">
        <v>0</v>
      </c>
      <c r="AO4553" s="70">
        <v>0</v>
      </c>
    </row>
    <row r="4554" spans="1:116" s="61" customFormat="1" hidden="1" x14ac:dyDescent="0.25">
      <c r="A4554" s="1" t="s">
        <v>480</v>
      </c>
      <c r="B4554" s="61" t="s">
        <v>431</v>
      </c>
      <c r="C4554" s="61" t="s">
        <v>439</v>
      </c>
      <c r="D4554" s="91">
        <v>2018</v>
      </c>
      <c r="E4554" s="71">
        <v>43362</v>
      </c>
      <c r="AK4554" s="73">
        <v>0</v>
      </c>
      <c r="AL4554" s="119">
        <f t="shared" si="84"/>
        <v>0</v>
      </c>
      <c r="AM4554" s="70">
        <v>0</v>
      </c>
      <c r="AN4554" s="70">
        <v>0</v>
      </c>
      <c r="AO4554" s="70">
        <v>0</v>
      </c>
    </row>
    <row r="4555" spans="1:116" s="61" customFormat="1" hidden="1" x14ac:dyDescent="0.25">
      <c r="A4555" s="1" t="s">
        <v>480</v>
      </c>
      <c r="B4555" s="61" t="s">
        <v>431</v>
      </c>
      <c r="C4555" s="61" t="s">
        <v>439</v>
      </c>
      <c r="D4555" s="91">
        <v>2018</v>
      </c>
      <c r="E4555" s="71">
        <v>43389</v>
      </c>
      <c r="AK4555" s="73">
        <v>0</v>
      </c>
      <c r="AL4555" s="119">
        <f t="shared" si="84"/>
        <v>0</v>
      </c>
      <c r="AM4555" s="70">
        <v>0</v>
      </c>
      <c r="AN4555" s="70">
        <v>0</v>
      </c>
      <c r="AO4555" s="70">
        <v>0</v>
      </c>
    </row>
    <row r="4556" spans="1:116" s="61" customFormat="1" hidden="1" x14ac:dyDescent="0.25">
      <c r="A4556" s="1" t="s">
        <v>480</v>
      </c>
      <c r="B4556" s="61" t="s">
        <v>431</v>
      </c>
      <c r="C4556" s="61" t="s">
        <v>439</v>
      </c>
      <c r="D4556" s="91">
        <v>2018</v>
      </c>
      <c r="E4556" s="71">
        <v>43425</v>
      </c>
      <c r="AK4556" s="73">
        <v>0</v>
      </c>
      <c r="AL4556" s="119">
        <f t="shared" si="84"/>
        <v>0</v>
      </c>
      <c r="AM4556" s="70">
        <v>0</v>
      </c>
      <c r="AN4556" s="70">
        <v>0</v>
      </c>
      <c r="AO4556" s="70">
        <v>0</v>
      </c>
    </row>
    <row r="4557" spans="1:116" s="61" customFormat="1" hidden="1" x14ac:dyDescent="0.25">
      <c r="A4557" s="1" t="s">
        <v>480</v>
      </c>
      <c r="B4557" s="61" t="s">
        <v>431</v>
      </c>
      <c r="C4557" s="61" t="s">
        <v>439</v>
      </c>
      <c r="D4557" s="91">
        <v>2018</v>
      </c>
      <c r="E4557" s="71">
        <v>43446</v>
      </c>
      <c r="AK4557" s="73">
        <v>0</v>
      </c>
      <c r="AL4557" s="119">
        <f t="shared" si="84"/>
        <v>0</v>
      </c>
      <c r="AM4557" s="70">
        <v>0</v>
      </c>
      <c r="AN4557" s="70">
        <v>0</v>
      </c>
      <c r="AO4557" s="70">
        <v>0</v>
      </c>
    </row>
    <row r="4558" spans="1:116" hidden="1" x14ac:dyDescent="0.25">
      <c r="A4558" s="1" t="s">
        <v>480</v>
      </c>
      <c r="B4558" s="61" t="s">
        <v>431</v>
      </c>
      <c r="C4558" s="1" t="s">
        <v>436</v>
      </c>
      <c r="D4558" s="91">
        <v>2018</v>
      </c>
      <c r="E4558" s="3">
        <v>43271</v>
      </c>
      <c r="AK4558" s="1"/>
      <c r="AL4558" s="1"/>
      <c r="DE4558" s="15">
        <v>7.54410238253248</v>
      </c>
      <c r="DF4558" s="15">
        <v>8.912367165009778</v>
      </c>
      <c r="DG4558" s="15">
        <v>10.651909941459726</v>
      </c>
      <c r="DK4558" s="72">
        <f>DE4558+DF4558</f>
        <v>16.456469547542259</v>
      </c>
      <c r="DL4558" s="72">
        <f>DE4558+DF4558+DG4558</f>
        <v>27.108379489001983</v>
      </c>
    </row>
    <row r="4559" spans="1:116" hidden="1" x14ac:dyDescent="0.25">
      <c r="A4559" s="1" t="s">
        <v>480</v>
      </c>
      <c r="B4559" s="61" t="s">
        <v>431</v>
      </c>
      <c r="C4559" s="1" t="s">
        <v>436</v>
      </c>
      <c r="D4559" s="91">
        <v>2018</v>
      </c>
      <c r="E4559" s="3">
        <v>43362</v>
      </c>
      <c r="AK4559" s="1"/>
      <c r="AL4559" s="1"/>
      <c r="DE4559" s="15">
        <v>108.38014632117972</v>
      </c>
      <c r="DF4559" s="15">
        <v>145.91537454297082</v>
      </c>
      <c r="DG4559" s="15">
        <v>112.02355189045039</v>
      </c>
      <c r="DK4559" s="72">
        <f t="shared" ref="DK4559:DK4569" si="85">DE4559+DF4559</f>
        <v>254.29552086415055</v>
      </c>
      <c r="DL4559" s="72">
        <f t="shared" ref="DL4559:DL4569" si="86">DE4559+DF4559+DG4559</f>
        <v>366.31907275460094</v>
      </c>
    </row>
    <row r="4560" spans="1:116" hidden="1" x14ac:dyDescent="0.25">
      <c r="A4560" s="1" t="s">
        <v>480</v>
      </c>
      <c r="B4560" s="61" t="s">
        <v>431</v>
      </c>
      <c r="C4560" s="1" t="s">
        <v>436</v>
      </c>
      <c r="D4560" s="91">
        <v>2018</v>
      </c>
      <c r="E4560" s="3">
        <v>43389</v>
      </c>
      <c r="AK4560" s="1"/>
      <c r="AL4560" s="1"/>
      <c r="DE4560" s="15">
        <v>22.270683788966451</v>
      </c>
      <c r="DF4560" s="15">
        <v>86.631070537869277</v>
      </c>
      <c r="DG4560" s="15">
        <v>79.591569927575563</v>
      </c>
      <c r="DK4560" s="72">
        <f t="shared" si="85"/>
        <v>108.90175432683573</v>
      </c>
      <c r="DL4560" s="72">
        <f t="shared" si="86"/>
        <v>188.49332425441128</v>
      </c>
    </row>
    <row r="4561" spans="1:117" hidden="1" x14ac:dyDescent="0.25">
      <c r="A4561" s="1" t="s">
        <v>480</v>
      </c>
      <c r="B4561" s="61" t="s">
        <v>431</v>
      </c>
      <c r="C4561" s="1" t="s">
        <v>436</v>
      </c>
      <c r="D4561" s="91">
        <v>2018</v>
      </c>
      <c r="E4561" s="3">
        <v>43446</v>
      </c>
      <c r="AK4561" s="1"/>
      <c r="AL4561" s="1"/>
      <c r="DE4561" s="15">
        <v>15.282665406310326</v>
      </c>
      <c r="DF4561" s="15">
        <v>16.355706601861041</v>
      </c>
      <c r="DG4561" s="15">
        <v>16.123534379675366</v>
      </c>
      <c r="DK4561" s="72">
        <f t="shared" si="85"/>
        <v>31.638372008171366</v>
      </c>
      <c r="DL4561" s="72">
        <f t="shared" si="86"/>
        <v>47.761906387846736</v>
      </c>
    </row>
    <row r="4562" spans="1:117" hidden="1" x14ac:dyDescent="0.25">
      <c r="A4562" s="1" t="s">
        <v>480</v>
      </c>
      <c r="B4562" s="61" t="s">
        <v>431</v>
      </c>
      <c r="C4562" s="1" t="s">
        <v>437</v>
      </c>
      <c r="D4562" s="91">
        <v>2018</v>
      </c>
      <c r="E4562" s="3">
        <v>43271</v>
      </c>
      <c r="AK4562" s="1"/>
      <c r="AL4562" s="1"/>
      <c r="DE4562" s="15">
        <v>3.912385462101001</v>
      </c>
      <c r="DF4562" s="15">
        <v>5.3764264509710396</v>
      </c>
      <c r="DG4562" s="15">
        <v>7.9068847143195331</v>
      </c>
      <c r="DK4562" s="72">
        <f t="shared" si="85"/>
        <v>9.2888119130720401</v>
      </c>
      <c r="DL4562" s="72">
        <f t="shared" si="86"/>
        <v>17.195696627391573</v>
      </c>
    </row>
    <row r="4563" spans="1:117" hidden="1" x14ac:dyDescent="0.25">
      <c r="A4563" s="1" t="s">
        <v>480</v>
      </c>
      <c r="B4563" s="61" t="s">
        <v>431</v>
      </c>
      <c r="C4563" s="1" t="s">
        <v>437</v>
      </c>
      <c r="D4563" s="91">
        <v>2018</v>
      </c>
      <c r="E4563" s="3">
        <v>43362</v>
      </c>
      <c r="AK4563" s="1"/>
      <c r="AL4563" s="1"/>
      <c r="DE4563" s="15">
        <v>143.64110566263673</v>
      </c>
      <c r="DF4563" s="15">
        <v>154.85342876554111</v>
      </c>
      <c r="DG4563" s="15">
        <v>101.41765359057287</v>
      </c>
      <c r="DK4563" s="72">
        <f t="shared" si="85"/>
        <v>298.49453442817787</v>
      </c>
      <c r="DL4563" s="72">
        <f t="shared" si="86"/>
        <v>399.91218801875073</v>
      </c>
    </row>
    <row r="4564" spans="1:117" hidden="1" x14ac:dyDescent="0.25">
      <c r="A4564" s="1" t="s">
        <v>480</v>
      </c>
      <c r="B4564" s="61" t="s">
        <v>431</v>
      </c>
      <c r="C4564" s="1" t="s">
        <v>437</v>
      </c>
      <c r="D4564" s="91">
        <v>2018</v>
      </c>
      <c r="E4564" s="3">
        <v>43389</v>
      </c>
      <c r="AK4564" s="1"/>
      <c r="AL4564" s="1"/>
      <c r="DE4564" s="15">
        <v>37.407196575357936</v>
      </c>
      <c r="DF4564" s="15">
        <v>101.08745576850887</v>
      </c>
      <c r="DG4564" s="15">
        <v>79.712827503151786</v>
      </c>
      <c r="DK4564" s="72">
        <f t="shared" si="85"/>
        <v>138.49465234386682</v>
      </c>
      <c r="DL4564" s="72">
        <f t="shared" si="86"/>
        <v>218.20747984701859</v>
      </c>
    </row>
    <row r="4565" spans="1:117" hidden="1" x14ac:dyDescent="0.25">
      <c r="A4565" s="1" t="s">
        <v>480</v>
      </c>
      <c r="B4565" s="61" t="s">
        <v>431</v>
      </c>
      <c r="C4565" s="1" t="s">
        <v>437</v>
      </c>
      <c r="D4565" s="91">
        <v>2018</v>
      </c>
      <c r="E4565" s="3">
        <v>43446</v>
      </c>
      <c r="AK4565" s="1"/>
      <c r="AL4565" s="1"/>
      <c r="DE4565" s="15">
        <v>8.9177437928569905</v>
      </c>
      <c r="DF4565" s="15">
        <v>10.833697489977883</v>
      </c>
      <c r="DG4565" s="15">
        <v>6.5140190229300252</v>
      </c>
      <c r="DK4565" s="72">
        <f t="shared" si="85"/>
        <v>19.751441282834875</v>
      </c>
      <c r="DL4565" s="72">
        <f t="shared" si="86"/>
        <v>26.265460305764901</v>
      </c>
    </row>
    <row r="4566" spans="1:117" hidden="1" x14ac:dyDescent="0.25">
      <c r="A4566" s="1" t="s">
        <v>480</v>
      </c>
      <c r="B4566" s="61" t="s">
        <v>431</v>
      </c>
      <c r="C4566" s="61" t="s">
        <v>438</v>
      </c>
      <c r="D4566" s="91">
        <v>2018</v>
      </c>
      <c r="E4566" s="3">
        <v>43271</v>
      </c>
      <c r="AK4566" s="1"/>
      <c r="AL4566" s="1"/>
      <c r="DE4566" s="15">
        <v>5.1974223354571381</v>
      </c>
      <c r="DF4566" s="15">
        <v>3.6157188190457923</v>
      </c>
      <c r="DG4566" s="15">
        <v>5.7543198241754094</v>
      </c>
      <c r="DK4566" s="72">
        <f t="shared" si="85"/>
        <v>8.8131411545029295</v>
      </c>
      <c r="DL4566" s="72">
        <f t="shared" si="86"/>
        <v>14.567460978678339</v>
      </c>
    </row>
    <row r="4567" spans="1:117" hidden="1" x14ac:dyDescent="0.25">
      <c r="A4567" s="1" t="s">
        <v>480</v>
      </c>
      <c r="B4567" s="61" t="s">
        <v>431</v>
      </c>
      <c r="C4567" s="61" t="s">
        <v>438</v>
      </c>
      <c r="D4567" s="91">
        <v>2018</v>
      </c>
      <c r="E4567" s="3">
        <v>43362</v>
      </c>
      <c r="AK4567" s="1"/>
      <c r="AL4567" s="1"/>
      <c r="DE4567" s="15">
        <v>134.71996660806474</v>
      </c>
      <c r="DF4567" s="15">
        <v>159.15400418902919</v>
      </c>
      <c r="DG4567" s="15">
        <v>117.67052435199383</v>
      </c>
      <c r="DK4567" s="72">
        <f t="shared" si="85"/>
        <v>293.87397079709393</v>
      </c>
      <c r="DL4567" s="72">
        <f t="shared" si="86"/>
        <v>411.54449514908777</v>
      </c>
    </row>
    <row r="4568" spans="1:117" hidden="1" x14ac:dyDescent="0.25">
      <c r="A4568" s="1" t="s">
        <v>480</v>
      </c>
      <c r="B4568" s="61" t="s">
        <v>431</v>
      </c>
      <c r="C4568" s="61" t="s">
        <v>438</v>
      </c>
      <c r="D4568" s="91">
        <v>2018</v>
      </c>
      <c r="E4568" s="3">
        <v>43389</v>
      </c>
      <c r="AK4568" s="1"/>
      <c r="AL4568" s="1"/>
      <c r="DE4568" s="15">
        <v>65.871538711105003</v>
      </c>
      <c r="DF4568" s="15">
        <v>101.75466714507635</v>
      </c>
      <c r="DG4568" s="15">
        <v>90.216434042571464</v>
      </c>
      <c r="DK4568" s="72">
        <f t="shared" si="85"/>
        <v>167.62620585618134</v>
      </c>
      <c r="DL4568" s="72">
        <f t="shared" si="86"/>
        <v>257.84263989875279</v>
      </c>
    </row>
    <row r="4569" spans="1:117" hidden="1" x14ac:dyDescent="0.25">
      <c r="A4569" s="1" t="s">
        <v>480</v>
      </c>
      <c r="B4569" s="61" t="s">
        <v>431</v>
      </c>
      <c r="C4569" s="61" t="s">
        <v>438</v>
      </c>
      <c r="D4569" s="91">
        <v>2018</v>
      </c>
      <c r="E4569" s="3">
        <v>43446</v>
      </c>
      <c r="AK4569" s="1"/>
      <c r="AL4569" s="1"/>
      <c r="DE4569" s="15">
        <v>11.515709186205966</v>
      </c>
      <c r="DF4569" s="15">
        <v>11.429437663141325</v>
      </c>
      <c r="DG4569" s="15">
        <v>9.1317451485184158</v>
      </c>
      <c r="DK4569" s="72">
        <f t="shared" si="85"/>
        <v>22.945146849347289</v>
      </c>
      <c r="DL4569" s="72">
        <f t="shared" si="86"/>
        <v>32.076891997865701</v>
      </c>
    </row>
    <row r="4570" spans="1:117" hidden="1" x14ac:dyDescent="0.25">
      <c r="A4570" s="1" t="s">
        <v>480</v>
      </c>
      <c r="B4570" s="61" t="s">
        <v>431</v>
      </c>
      <c r="C4570" s="61" t="s">
        <v>439</v>
      </c>
      <c r="D4570" s="91">
        <v>2018</v>
      </c>
      <c r="E4570" s="3">
        <v>43271</v>
      </c>
      <c r="AK4570" s="1"/>
      <c r="AL4570" s="1"/>
      <c r="DE4570" s="15">
        <v>5.1974223354571381</v>
      </c>
      <c r="DF4570" s="15">
        <v>3.6157188190457923</v>
      </c>
      <c r="DG4570" s="15">
        <v>5.7543198241754094</v>
      </c>
      <c r="DK4570" s="72">
        <f>DE4570+DF4570</f>
        <v>8.8131411545029295</v>
      </c>
      <c r="DL4570" s="72">
        <f>DE4570+DF4570+DG4570</f>
        <v>14.567460978678339</v>
      </c>
    </row>
    <row r="4571" spans="1:117" hidden="1" x14ac:dyDescent="0.25">
      <c r="A4571" s="1" t="s">
        <v>480</v>
      </c>
      <c r="B4571" s="61" t="s">
        <v>431</v>
      </c>
      <c r="C4571" s="61" t="s">
        <v>439</v>
      </c>
      <c r="D4571" s="91">
        <v>2018</v>
      </c>
      <c r="E4571" s="3">
        <v>43362</v>
      </c>
      <c r="AK4571" s="1"/>
      <c r="AL4571" s="1"/>
      <c r="DE4571" s="15">
        <v>134.71996660806474</v>
      </c>
      <c r="DF4571" s="15">
        <v>159.15400418902919</v>
      </c>
      <c r="DG4571" s="15">
        <v>117.67052435199383</v>
      </c>
      <c r="DK4571" s="72">
        <f>DE4571+DF4571</f>
        <v>293.87397079709393</v>
      </c>
      <c r="DL4571" s="72">
        <f>DE4571+DF4571+DG4571</f>
        <v>411.54449514908777</v>
      </c>
    </row>
    <row r="4572" spans="1:117" hidden="1" x14ac:dyDescent="0.25">
      <c r="A4572" s="1" t="s">
        <v>480</v>
      </c>
      <c r="B4572" s="61" t="s">
        <v>431</v>
      </c>
      <c r="C4572" s="61" t="s">
        <v>439</v>
      </c>
      <c r="D4572" s="91">
        <v>2018</v>
      </c>
      <c r="E4572" s="3">
        <v>43389</v>
      </c>
      <c r="AK4572" s="1"/>
      <c r="AL4572" s="1"/>
      <c r="DE4572" s="15">
        <v>65.871538711105003</v>
      </c>
      <c r="DF4572" s="15">
        <v>101.75466714507635</v>
      </c>
      <c r="DG4572" s="15">
        <v>90.216434042571464</v>
      </c>
      <c r="DK4572" s="72">
        <f>DE4572+DF4572</f>
        <v>167.62620585618134</v>
      </c>
      <c r="DL4572" s="72">
        <f>DE4572+DF4572+DG4572</f>
        <v>257.84263989875279</v>
      </c>
    </row>
    <row r="4573" spans="1:117" hidden="1" x14ac:dyDescent="0.25">
      <c r="A4573" s="1" t="s">
        <v>480</v>
      </c>
      <c r="B4573" s="61" t="s">
        <v>431</v>
      </c>
      <c r="C4573" s="61" t="s">
        <v>439</v>
      </c>
      <c r="D4573" s="91">
        <v>2018</v>
      </c>
      <c r="E4573" s="3">
        <v>43446</v>
      </c>
      <c r="AK4573" s="1"/>
      <c r="AL4573" s="1"/>
      <c r="DE4573" s="15">
        <v>11.515709186205966</v>
      </c>
      <c r="DF4573" s="15">
        <v>11.429437663141325</v>
      </c>
      <c r="DG4573" s="15">
        <v>9.1317451485184158</v>
      </c>
      <c r="DK4573" s="72">
        <f>DE4573+DF4573</f>
        <v>22.945146849347289</v>
      </c>
      <c r="DL4573" s="72">
        <f>DE4573+DF4573+DG4573</f>
        <v>32.076891997865701</v>
      </c>
    </row>
    <row r="4574" spans="1:117" hidden="1" x14ac:dyDescent="0.25">
      <c r="A4574" s="1" t="s">
        <v>480</v>
      </c>
      <c r="B4574" s="1" t="s">
        <v>424</v>
      </c>
      <c r="C4574" s="99" t="s">
        <v>442</v>
      </c>
      <c r="D4574" s="84">
        <v>2021</v>
      </c>
      <c r="E4574" s="3">
        <v>44530</v>
      </c>
      <c r="AK4574" s="1">
        <v>1256.46849072191</v>
      </c>
      <c r="AL4574" s="119">
        <f t="shared" ref="AL4574:AL4581" si="87">AK4574/100</f>
        <v>12.5646849072191</v>
      </c>
      <c r="AM4574" s="1">
        <v>12.040290769049616</v>
      </c>
      <c r="AN4574" s="1">
        <v>12.040290769049616</v>
      </c>
      <c r="AO4574">
        <v>9.6652500000000002E-3</v>
      </c>
      <c r="DE4574" s="14">
        <v>47.537928490066754</v>
      </c>
      <c r="DF4574" s="14">
        <v>48.424348890107993</v>
      </c>
      <c r="DG4574" s="14"/>
      <c r="DH4574" s="14">
        <v>35.606685640694806</v>
      </c>
      <c r="DK4574" s="4">
        <f>DE4574+DF4574</f>
        <v>95.962277380174754</v>
      </c>
      <c r="DM4574" s="4">
        <f>DE4574+DF4574+DH4574</f>
        <v>131.56896302086955</v>
      </c>
    </row>
    <row r="4575" spans="1:117" hidden="1" x14ac:dyDescent="0.25">
      <c r="A4575" s="1" t="s">
        <v>480</v>
      </c>
      <c r="B4575" s="1" t="s">
        <v>424</v>
      </c>
      <c r="C4575" s="99" t="s">
        <v>443</v>
      </c>
      <c r="D4575" s="84">
        <v>2021</v>
      </c>
      <c r="E4575" s="3">
        <v>44530</v>
      </c>
      <c r="AK4575" s="1">
        <v>1276.7109393610372</v>
      </c>
      <c r="AL4575" s="119">
        <f t="shared" si="87"/>
        <v>12.767109393610372</v>
      </c>
      <c r="AM4575" s="1">
        <v>13.743531266671221</v>
      </c>
      <c r="AN4575" s="1">
        <v>13.743531266671221</v>
      </c>
      <c r="AO4575">
        <v>1.0793250000000001E-2</v>
      </c>
      <c r="DE4575" s="14">
        <v>42.531661518362689</v>
      </c>
      <c r="DF4575" s="14">
        <v>35.157472493384127</v>
      </c>
      <c r="DG4575" s="14"/>
      <c r="DH4575" s="14">
        <v>35.959008291682601</v>
      </c>
      <c r="DK4575" s="4">
        <f t="shared" ref="DK4575:DK4581" si="88">DE4575+DF4575</f>
        <v>77.689134011746816</v>
      </c>
      <c r="DM4575" s="4">
        <f t="shared" ref="DM4575:DM4581" si="89">DE4575+DF4575+DH4575</f>
        <v>113.64814230342941</v>
      </c>
    </row>
    <row r="4576" spans="1:117" hidden="1" x14ac:dyDescent="0.25">
      <c r="A4576" s="1" t="s">
        <v>480</v>
      </c>
      <c r="B4576" s="1" t="s">
        <v>424</v>
      </c>
      <c r="C4576" s="99" t="s">
        <v>444</v>
      </c>
      <c r="D4576" s="84">
        <v>2021</v>
      </c>
      <c r="E4576" s="3">
        <v>44530</v>
      </c>
      <c r="AK4576" s="1">
        <v>268.64605330337162</v>
      </c>
      <c r="AL4576" s="119">
        <f t="shared" si="87"/>
        <v>2.6864605330337161</v>
      </c>
      <c r="AM4576" s="1">
        <v>6.7591614450727802</v>
      </c>
      <c r="AN4576" s="1">
        <v>6.7591614450727802</v>
      </c>
      <c r="AO4576">
        <v>2.5887500000000001E-2</v>
      </c>
      <c r="DE4576" s="14">
        <v>23.126754887204498</v>
      </c>
      <c r="DF4576" s="14">
        <v>47.028543802018575</v>
      </c>
      <c r="DG4576" s="14"/>
      <c r="DH4576" s="14">
        <v>27.356285495796769</v>
      </c>
      <c r="DK4576" s="4">
        <f t="shared" si="88"/>
        <v>70.155298689223073</v>
      </c>
      <c r="DM4576" s="4">
        <f t="shared" si="89"/>
        <v>97.511584185019842</v>
      </c>
    </row>
    <row r="4577" spans="1:136" hidden="1" x14ac:dyDescent="0.25">
      <c r="A4577" s="1" t="s">
        <v>480</v>
      </c>
      <c r="B4577" s="1" t="s">
        <v>424</v>
      </c>
      <c r="C4577" s="99" t="s">
        <v>445</v>
      </c>
      <c r="D4577" s="84">
        <v>2021</v>
      </c>
      <c r="E4577" s="3">
        <v>44530</v>
      </c>
      <c r="AK4577" s="1">
        <v>275.42854860273678</v>
      </c>
      <c r="AL4577" s="119">
        <f t="shared" si="87"/>
        <v>2.754285486027368</v>
      </c>
      <c r="AM4577" s="1">
        <v>7.0045002290708824</v>
      </c>
      <c r="AN4577" s="1">
        <v>7.0045002290708824</v>
      </c>
      <c r="AO4577">
        <v>2.5520000000000001E-2</v>
      </c>
      <c r="DE4577" s="14">
        <v>39.874313327506343</v>
      </c>
      <c r="DF4577" s="14">
        <v>45.759234395525425</v>
      </c>
      <c r="DG4577" s="14"/>
      <c r="DH4577" s="14">
        <v>30.162799680394947</v>
      </c>
      <c r="DK4577" s="4">
        <f t="shared" si="88"/>
        <v>85.633547723031768</v>
      </c>
      <c r="DM4577" s="4">
        <f t="shared" si="89"/>
        <v>115.79634740342672</v>
      </c>
    </row>
    <row r="4578" spans="1:136" hidden="1" x14ac:dyDescent="0.25">
      <c r="A4578" s="1" t="s">
        <v>480</v>
      </c>
      <c r="B4578" s="1" t="s">
        <v>424</v>
      </c>
      <c r="C4578" s="99" t="s">
        <v>446</v>
      </c>
      <c r="D4578" s="84">
        <v>2021</v>
      </c>
      <c r="E4578" s="3">
        <v>44530</v>
      </c>
      <c r="AK4578" s="1">
        <v>0</v>
      </c>
      <c r="AL4578" s="119">
        <f t="shared" si="87"/>
        <v>0</v>
      </c>
      <c r="AM4578" s="1">
        <v>0</v>
      </c>
      <c r="AN4578" s="1">
        <v>0</v>
      </c>
      <c r="AO4578">
        <v>0</v>
      </c>
      <c r="DE4578" s="14">
        <v>30.829963973004787</v>
      </c>
      <c r="DF4578" s="14">
        <v>35.173946076819817</v>
      </c>
      <c r="DG4578" s="14"/>
      <c r="DH4578" s="14">
        <v>26.786172351568535</v>
      </c>
      <c r="DK4578" s="4">
        <f t="shared" si="88"/>
        <v>66.003910049824611</v>
      </c>
      <c r="DM4578" s="4">
        <f t="shared" si="89"/>
        <v>92.79008240139315</v>
      </c>
    </row>
    <row r="4579" spans="1:136" hidden="1" x14ac:dyDescent="0.25">
      <c r="A4579" s="1" t="s">
        <v>480</v>
      </c>
      <c r="B4579" s="1" t="s">
        <v>424</v>
      </c>
      <c r="C4579" s="99" t="s">
        <v>447</v>
      </c>
      <c r="D4579" s="84">
        <v>2021</v>
      </c>
      <c r="E4579" s="3">
        <v>44530</v>
      </c>
      <c r="AK4579" s="1">
        <v>0</v>
      </c>
      <c r="AL4579" s="119">
        <f t="shared" si="87"/>
        <v>0</v>
      </c>
      <c r="AM4579" s="1">
        <v>0</v>
      </c>
      <c r="AN4579" s="1">
        <v>0</v>
      </c>
      <c r="AO4579">
        <v>0</v>
      </c>
      <c r="DE4579" s="14">
        <v>30.829963973004787</v>
      </c>
      <c r="DF4579" s="14">
        <v>35.173946076819817</v>
      </c>
      <c r="DG4579" s="14"/>
      <c r="DH4579" s="14">
        <v>26.786172351568535</v>
      </c>
      <c r="DK4579" s="4">
        <f t="shared" si="88"/>
        <v>66.003910049824611</v>
      </c>
      <c r="DM4579" s="4">
        <f t="shared" si="89"/>
        <v>92.79008240139315</v>
      </c>
    </row>
    <row r="4580" spans="1:136" hidden="1" x14ac:dyDescent="0.25">
      <c r="A4580" s="1" t="s">
        <v>480</v>
      </c>
      <c r="B4580" s="1" t="s">
        <v>424</v>
      </c>
      <c r="C4580" s="99" t="s">
        <v>448</v>
      </c>
      <c r="D4580" s="84">
        <v>2021</v>
      </c>
      <c r="E4580" s="3">
        <v>44530</v>
      </c>
      <c r="AK4580" s="1">
        <v>0</v>
      </c>
      <c r="AL4580" s="119">
        <f t="shared" si="87"/>
        <v>0</v>
      </c>
      <c r="AM4580" s="1">
        <v>0</v>
      </c>
      <c r="AN4580" s="1">
        <v>0</v>
      </c>
      <c r="AO4580">
        <v>0</v>
      </c>
      <c r="DE4580" s="14">
        <v>30.829963973004787</v>
      </c>
      <c r="DF4580" s="14">
        <v>35.173946076819817</v>
      </c>
      <c r="DG4580" s="14"/>
      <c r="DH4580" s="14">
        <v>26.786172351568535</v>
      </c>
      <c r="DK4580" s="4">
        <f t="shared" si="88"/>
        <v>66.003910049824611</v>
      </c>
      <c r="DM4580" s="4">
        <f t="shared" si="89"/>
        <v>92.79008240139315</v>
      </c>
    </row>
    <row r="4581" spans="1:136" hidden="1" x14ac:dyDescent="0.25">
      <c r="A4581" s="1" t="s">
        <v>480</v>
      </c>
      <c r="B4581" s="1" t="s">
        <v>424</v>
      </c>
      <c r="C4581" s="99" t="s">
        <v>449</v>
      </c>
      <c r="D4581" s="84">
        <v>2021</v>
      </c>
      <c r="E4581" s="3">
        <v>44530</v>
      </c>
      <c r="AK4581" s="1">
        <v>0</v>
      </c>
      <c r="AL4581" s="119">
        <f t="shared" si="87"/>
        <v>0</v>
      </c>
      <c r="AM4581" s="1">
        <v>0</v>
      </c>
      <c r="AN4581" s="1">
        <v>0</v>
      </c>
      <c r="AO4581">
        <v>0</v>
      </c>
      <c r="DE4581" s="14">
        <v>30.829963973004787</v>
      </c>
      <c r="DF4581" s="14">
        <v>35.173946076819817</v>
      </c>
      <c r="DG4581" s="14"/>
      <c r="DH4581" s="14">
        <v>26.786172351568535</v>
      </c>
      <c r="DK4581" s="4">
        <f t="shared" si="88"/>
        <v>66.003910049824611</v>
      </c>
      <c r="DM4581" s="4">
        <f t="shared" si="89"/>
        <v>92.79008240139315</v>
      </c>
    </row>
    <row r="4582" spans="1:136" hidden="1" x14ac:dyDescent="0.25">
      <c r="A4582" s="1" t="s">
        <v>480</v>
      </c>
      <c r="B4582" s="1" t="s">
        <v>424</v>
      </c>
      <c r="C4582" t="s">
        <v>442</v>
      </c>
      <c r="D4582" s="84">
        <v>2021</v>
      </c>
      <c r="E4582" s="3">
        <v>44414</v>
      </c>
      <c r="AK4582" s="1"/>
      <c r="AL4582" s="1"/>
      <c r="ED4582" s="14">
        <v>25.657347744751611</v>
      </c>
      <c r="EE4582" s="14">
        <v>4.2844276138017043E-2</v>
      </c>
      <c r="EF4582"/>
    </row>
    <row r="4583" spans="1:136" hidden="1" x14ac:dyDescent="0.25">
      <c r="A4583" s="1" t="s">
        <v>480</v>
      </c>
      <c r="B4583" s="1" t="s">
        <v>424</v>
      </c>
      <c r="C4583" t="s">
        <v>442</v>
      </c>
      <c r="D4583" s="84">
        <v>2021</v>
      </c>
      <c r="E4583" s="3">
        <v>44421</v>
      </c>
      <c r="AK4583" s="1"/>
      <c r="AL4583" s="1"/>
      <c r="ED4583" s="14">
        <v>65.409997921430062</v>
      </c>
      <c r="EE4583" s="14">
        <v>0.31529145447931828</v>
      </c>
      <c r="EF4583"/>
    </row>
    <row r="4584" spans="1:136" hidden="1" x14ac:dyDescent="0.25">
      <c r="A4584" s="1" t="s">
        <v>480</v>
      </c>
      <c r="B4584" s="1" t="s">
        <v>424</v>
      </c>
      <c r="C4584" t="s">
        <v>442</v>
      </c>
      <c r="D4584" s="84">
        <v>2021</v>
      </c>
      <c r="E4584" s="3">
        <v>44432</v>
      </c>
      <c r="AK4584" s="1"/>
      <c r="AL4584" s="1"/>
      <c r="ED4584" s="14">
        <v>100.08314279775513</v>
      </c>
      <c r="EE4584" s="14">
        <v>1.051978759613386</v>
      </c>
      <c r="EF4584"/>
    </row>
    <row r="4585" spans="1:136" hidden="1" x14ac:dyDescent="0.25">
      <c r="A4585" s="1" t="s">
        <v>480</v>
      </c>
      <c r="B4585" s="1" t="s">
        <v>424</v>
      </c>
      <c r="C4585" t="s">
        <v>442</v>
      </c>
      <c r="D4585" s="84">
        <v>2021</v>
      </c>
      <c r="E4585" s="3">
        <v>44446</v>
      </c>
      <c r="AK4585" s="1"/>
      <c r="AL4585" s="1"/>
      <c r="ED4585" s="14">
        <v>106.05903138640615</v>
      </c>
      <c r="EE4585" s="14">
        <v>1.2615888978382872</v>
      </c>
      <c r="EF4585"/>
    </row>
    <row r="4586" spans="1:136" hidden="1" x14ac:dyDescent="0.25">
      <c r="A4586" s="1" t="s">
        <v>480</v>
      </c>
      <c r="B4586" s="1" t="s">
        <v>424</v>
      </c>
      <c r="C4586" t="s">
        <v>442</v>
      </c>
      <c r="D4586" s="84">
        <v>2021</v>
      </c>
      <c r="E4586" s="3">
        <v>44452</v>
      </c>
      <c r="AK4586" s="1"/>
      <c r="AL4586" s="1"/>
      <c r="ED4586" s="14">
        <v>165.81791727291625</v>
      </c>
      <c r="EE4586" s="14">
        <v>5.3747171456038245</v>
      </c>
      <c r="EF4586"/>
    </row>
    <row r="4587" spans="1:136" hidden="1" x14ac:dyDescent="0.25">
      <c r="A4587" s="1" t="s">
        <v>480</v>
      </c>
      <c r="B4587" s="1" t="s">
        <v>424</v>
      </c>
      <c r="C4587" t="s">
        <v>442</v>
      </c>
      <c r="D4587" s="84">
        <v>2021</v>
      </c>
      <c r="E4587" s="3">
        <v>44459</v>
      </c>
      <c r="AK4587" s="1"/>
      <c r="AL4587" s="1"/>
      <c r="ED4587" s="14">
        <v>178.12694865932238</v>
      </c>
      <c r="EE4587" s="14">
        <v>7.7437718054978184</v>
      </c>
      <c r="EF4587"/>
    </row>
    <row r="4588" spans="1:136" hidden="1" x14ac:dyDescent="0.25">
      <c r="A4588" s="1" t="s">
        <v>480</v>
      </c>
      <c r="B4588" s="1" t="s">
        <v>424</v>
      </c>
      <c r="C4588" t="s">
        <v>442</v>
      </c>
      <c r="D4588" s="84">
        <v>2021</v>
      </c>
      <c r="E4588" s="3">
        <v>44470</v>
      </c>
      <c r="AK4588" s="1"/>
      <c r="AL4588" s="1"/>
      <c r="ED4588" s="14">
        <v>199.04255871960092</v>
      </c>
      <c r="EE4588" s="14">
        <v>13.009209311993347</v>
      </c>
      <c r="EF4588"/>
    </row>
    <row r="4589" spans="1:136" hidden="1" x14ac:dyDescent="0.25">
      <c r="A4589" s="1" t="s">
        <v>480</v>
      </c>
      <c r="B4589" s="1" t="s">
        <v>424</v>
      </c>
      <c r="C4589" t="s">
        <v>442</v>
      </c>
      <c r="D4589" s="84">
        <v>2021</v>
      </c>
      <c r="E4589" s="3">
        <v>44483</v>
      </c>
      <c r="AK4589" s="1"/>
      <c r="AL4589" s="1"/>
      <c r="ED4589" s="14">
        <v>218.65906256495532</v>
      </c>
      <c r="EE4589" s="14">
        <v>17.57734509457493</v>
      </c>
      <c r="EF4589"/>
    </row>
    <row r="4590" spans="1:136" hidden="1" x14ac:dyDescent="0.25">
      <c r="A4590" s="1" t="s">
        <v>480</v>
      </c>
      <c r="B4590" s="1" t="s">
        <v>424</v>
      </c>
      <c r="C4590" t="s">
        <v>442</v>
      </c>
      <c r="D4590" s="84">
        <v>2021</v>
      </c>
      <c r="E4590" s="3">
        <v>44497</v>
      </c>
      <c r="AK4590" s="1"/>
      <c r="AL4590" s="1"/>
      <c r="ED4590" s="14">
        <v>224.47256287674082</v>
      </c>
      <c r="EE4590" s="14">
        <v>19.634214824101019</v>
      </c>
      <c r="EF4590"/>
    </row>
    <row r="4591" spans="1:136" hidden="1" x14ac:dyDescent="0.25">
      <c r="A4591" s="1" t="s">
        <v>480</v>
      </c>
      <c r="B4591" s="1" t="s">
        <v>424</v>
      </c>
      <c r="C4591" t="s">
        <v>442</v>
      </c>
      <c r="D4591" s="84">
        <v>2021</v>
      </c>
      <c r="E4591" s="3">
        <v>44519</v>
      </c>
      <c r="AK4591" s="1"/>
      <c r="AL4591" s="1"/>
      <c r="ED4591" s="14">
        <v>241.84810850135108</v>
      </c>
      <c r="EE4591" s="14">
        <v>26.824066628559553</v>
      </c>
      <c r="EF4591"/>
    </row>
    <row r="4592" spans="1:136" hidden="1" x14ac:dyDescent="0.25">
      <c r="A4592" s="1" t="s">
        <v>480</v>
      </c>
      <c r="B4592" s="1" t="s">
        <v>424</v>
      </c>
      <c r="C4592" t="s">
        <v>442</v>
      </c>
      <c r="D4592" s="84">
        <v>2021</v>
      </c>
      <c r="E4592" s="3">
        <v>44530</v>
      </c>
      <c r="AK4592" s="1"/>
      <c r="AL4592" s="1"/>
      <c r="ED4592" s="14">
        <v>247.9604032425691</v>
      </c>
      <c r="EE4592" s="14">
        <v>30.274251296508002</v>
      </c>
    </row>
    <row r="4593" spans="1:136" hidden="1" x14ac:dyDescent="0.25">
      <c r="A4593" s="1" t="s">
        <v>480</v>
      </c>
      <c r="B4593" s="1" t="s">
        <v>424</v>
      </c>
      <c r="C4593" t="s">
        <v>443</v>
      </c>
      <c r="D4593" s="84">
        <v>2021</v>
      </c>
      <c r="E4593" s="75">
        <v>44414</v>
      </c>
      <c r="AK4593" s="1"/>
      <c r="AL4593" s="1"/>
      <c r="ED4593" s="14">
        <v>31.178549158179173</v>
      </c>
      <c r="EE4593" s="14">
        <v>9.6343307654333826E-2</v>
      </c>
      <c r="EF4593" s="18"/>
    </row>
    <row r="4594" spans="1:136" hidden="1" x14ac:dyDescent="0.25">
      <c r="A4594" s="1" t="s">
        <v>480</v>
      </c>
      <c r="B4594" s="1" t="s">
        <v>424</v>
      </c>
      <c r="C4594" t="s">
        <v>443</v>
      </c>
      <c r="D4594" s="84">
        <v>2021</v>
      </c>
      <c r="E4594" s="75">
        <v>44421</v>
      </c>
      <c r="AK4594" s="1"/>
      <c r="AL4594" s="1"/>
      <c r="ED4594" s="14">
        <v>72.425171482020374</v>
      </c>
      <c r="EE4594" s="14">
        <v>0.30936890329453332</v>
      </c>
      <c r="EF4594" s="18"/>
    </row>
    <row r="4595" spans="1:136" hidden="1" x14ac:dyDescent="0.25">
      <c r="A4595" s="1" t="s">
        <v>480</v>
      </c>
      <c r="B4595" s="1" t="s">
        <v>424</v>
      </c>
      <c r="C4595" t="s">
        <v>443</v>
      </c>
      <c r="D4595" s="84">
        <v>2021</v>
      </c>
      <c r="E4595" s="75">
        <v>44432</v>
      </c>
      <c r="AK4595" s="1"/>
      <c r="AL4595" s="1"/>
      <c r="ED4595" s="14">
        <v>107.84205466638953</v>
      </c>
      <c r="EE4595" s="14">
        <v>0.80096271500207861</v>
      </c>
      <c r="EF4595" s="18"/>
    </row>
    <row r="4596" spans="1:136" hidden="1" x14ac:dyDescent="0.25">
      <c r="A4596" s="1" t="s">
        <v>480</v>
      </c>
      <c r="B4596" s="1" t="s">
        <v>424</v>
      </c>
      <c r="C4596" t="s">
        <v>443</v>
      </c>
      <c r="D4596" s="84">
        <v>2021</v>
      </c>
      <c r="E4596" s="75">
        <v>44446</v>
      </c>
      <c r="AK4596" s="1"/>
      <c r="AL4596" s="1"/>
      <c r="ED4596" s="14">
        <v>114.27263043026397</v>
      </c>
      <c r="EE4596" s="14">
        <v>0.92428868348576176</v>
      </c>
      <c r="EF4596" s="18"/>
    </row>
    <row r="4597" spans="1:136" hidden="1" x14ac:dyDescent="0.25">
      <c r="A4597" s="1" t="s">
        <v>480</v>
      </c>
      <c r="B4597" s="1" t="s">
        <v>424</v>
      </c>
      <c r="C4597" t="s">
        <v>443</v>
      </c>
      <c r="D4597" s="84">
        <v>2021</v>
      </c>
      <c r="E4597" s="75">
        <v>44452</v>
      </c>
      <c r="AK4597" s="1"/>
      <c r="AL4597" s="1"/>
      <c r="ED4597" s="14">
        <v>176.11008626065268</v>
      </c>
      <c r="EE4597" s="14">
        <v>4.0868414401891497</v>
      </c>
      <c r="EF4597" s="18"/>
    </row>
    <row r="4598" spans="1:136" hidden="1" x14ac:dyDescent="0.25">
      <c r="A4598" s="1" t="s">
        <v>480</v>
      </c>
      <c r="B4598" s="1" t="s">
        <v>424</v>
      </c>
      <c r="C4598" t="s">
        <v>443</v>
      </c>
      <c r="D4598" s="84">
        <v>2021</v>
      </c>
      <c r="E4598" s="75">
        <v>44459</v>
      </c>
      <c r="AK4598" s="1"/>
      <c r="AL4598" s="1"/>
      <c r="ED4598" s="14">
        <v>187.05505612138847</v>
      </c>
      <c r="EE4598" s="14">
        <v>5.1676836569190403</v>
      </c>
      <c r="EF4598" s="18"/>
    </row>
    <row r="4599" spans="1:136" hidden="1" x14ac:dyDescent="0.25">
      <c r="A4599" s="1" t="s">
        <v>480</v>
      </c>
      <c r="B4599" s="1" t="s">
        <v>424</v>
      </c>
      <c r="C4599" t="s">
        <v>443</v>
      </c>
      <c r="D4599" s="84">
        <v>2021</v>
      </c>
      <c r="E4599" s="75">
        <v>44470</v>
      </c>
      <c r="AK4599" s="1"/>
      <c r="AL4599" s="1"/>
      <c r="ED4599" s="14">
        <v>210.11419143629183</v>
      </c>
      <c r="EE4599" s="14">
        <v>8.106468700309188</v>
      </c>
      <c r="EF4599" s="18"/>
    </row>
    <row r="4600" spans="1:136" hidden="1" x14ac:dyDescent="0.25">
      <c r="A4600" s="1" t="s">
        <v>480</v>
      </c>
      <c r="B4600" s="1" t="s">
        <v>424</v>
      </c>
      <c r="C4600" t="s">
        <v>443</v>
      </c>
      <c r="D4600" s="84">
        <v>2021</v>
      </c>
      <c r="E4600" s="75">
        <v>44483</v>
      </c>
      <c r="AK4600" s="1"/>
      <c r="AL4600" s="1"/>
      <c r="ED4600" s="14">
        <v>230.80245790895862</v>
      </c>
      <c r="EE4600" s="14">
        <v>11.06798212657192</v>
      </c>
      <c r="EF4600" s="18"/>
    </row>
    <row r="4601" spans="1:136" hidden="1" x14ac:dyDescent="0.25">
      <c r="A4601" s="1" t="s">
        <v>480</v>
      </c>
      <c r="B4601" s="1" t="s">
        <v>424</v>
      </c>
      <c r="C4601" t="s">
        <v>443</v>
      </c>
      <c r="D4601" s="84">
        <v>2021</v>
      </c>
      <c r="E4601" s="75">
        <v>44497</v>
      </c>
      <c r="AK4601" s="1"/>
      <c r="AL4601" s="1"/>
      <c r="ED4601" s="14">
        <v>235.80401683641654</v>
      </c>
      <c r="EE4601" s="14">
        <v>12.167461931965807</v>
      </c>
      <c r="EF4601" s="18"/>
    </row>
    <row r="4602" spans="1:136" hidden="1" x14ac:dyDescent="0.25">
      <c r="A4602" s="1" t="s">
        <v>480</v>
      </c>
      <c r="B4602" s="1" t="s">
        <v>424</v>
      </c>
      <c r="C4602" t="s">
        <v>443</v>
      </c>
      <c r="D4602" s="84">
        <v>2021</v>
      </c>
      <c r="E4602" s="75">
        <v>44519</v>
      </c>
      <c r="AK4602" s="1"/>
      <c r="AL4602" s="1"/>
      <c r="ED4602" s="14">
        <v>254.38318436915404</v>
      </c>
      <c r="EE4602" s="14">
        <v>16.671979569865933</v>
      </c>
      <c r="EF4602" s="18"/>
    </row>
    <row r="4603" spans="1:136" hidden="1" x14ac:dyDescent="0.25">
      <c r="A4603" s="1" t="s">
        <v>480</v>
      </c>
      <c r="B4603" s="1" t="s">
        <v>424</v>
      </c>
      <c r="C4603" t="s">
        <v>443</v>
      </c>
      <c r="D4603" s="84">
        <v>2021</v>
      </c>
      <c r="E4603" s="75">
        <v>44530</v>
      </c>
      <c r="AK4603" s="1"/>
      <c r="AL4603" s="1"/>
      <c r="ED4603" s="14">
        <v>260.63188526293914</v>
      </c>
      <c r="EE4603" s="14">
        <v>19.27721155775826</v>
      </c>
      <c r="EF4603" s="18"/>
    </row>
    <row r="4604" spans="1:136" hidden="1" x14ac:dyDescent="0.25">
      <c r="A4604" s="1" t="s">
        <v>480</v>
      </c>
      <c r="B4604" s="1" t="s">
        <v>424</v>
      </c>
      <c r="C4604" t="s">
        <v>444</v>
      </c>
      <c r="D4604" s="84">
        <v>2021</v>
      </c>
      <c r="E4604" s="3">
        <v>44414</v>
      </c>
      <c r="AK4604" s="1"/>
      <c r="AL4604" s="1"/>
      <c r="ED4604" s="14">
        <v>32.640043649968824</v>
      </c>
      <c r="EE4604" s="14">
        <v>4.3455369205986277E-2</v>
      </c>
      <c r="EF4604"/>
    </row>
    <row r="4605" spans="1:136" hidden="1" x14ac:dyDescent="0.25">
      <c r="A4605" s="1" t="s">
        <v>480</v>
      </c>
      <c r="B4605" s="1" t="s">
        <v>424</v>
      </c>
      <c r="C4605" t="s">
        <v>444</v>
      </c>
      <c r="D4605" s="84">
        <v>2021</v>
      </c>
      <c r="E4605" s="3">
        <v>44421</v>
      </c>
      <c r="AK4605" s="1"/>
      <c r="AL4605" s="1"/>
      <c r="ED4605" s="14">
        <v>75.47807108709209</v>
      </c>
      <c r="EE4605" s="14">
        <v>0.25920105617335276</v>
      </c>
      <c r="EF4605"/>
    </row>
    <row r="4606" spans="1:136" hidden="1" x14ac:dyDescent="0.25">
      <c r="A4606" s="1" t="s">
        <v>480</v>
      </c>
      <c r="B4606" s="1" t="s">
        <v>424</v>
      </c>
      <c r="C4606" t="s">
        <v>444</v>
      </c>
      <c r="D4606" s="84">
        <v>2021</v>
      </c>
      <c r="E4606" s="3">
        <v>44432</v>
      </c>
      <c r="AK4606" s="1"/>
      <c r="AL4606" s="1"/>
      <c r="ED4606" s="14">
        <v>108.81963209311992</v>
      </c>
      <c r="EE4606" s="14">
        <v>0.74816040064435663</v>
      </c>
      <c r="EF4606"/>
    </row>
    <row r="4607" spans="1:136" hidden="1" x14ac:dyDescent="0.25">
      <c r="A4607" s="1" t="s">
        <v>480</v>
      </c>
      <c r="B4607" s="1" t="s">
        <v>424</v>
      </c>
      <c r="C4607" t="s">
        <v>444</v>
      </c>
      <c r="D4607" s="84">
        <v>2021</v>
      </c>
      <c r="E4607" s="3">
        <v>44446</v>
      </c>
      <c r="AK4607" s="1"/>
      <c r="AL4607" s="1"/>
      <c r="ED4607" s="14">
        <v>113.95443268364698</v>
      </c>
      <c r="EE4607" s="14">
        <v>0.82640820881899923</v>
      </c>
      <c r="EF4607"/>
    </row>
    <row r="4608" spans="1:136" hidden="1" x14ac:dyDescent="0.25">
      <c r="A4608" s="1" t="s">
        <v>480</v>
      </c>
      <c r="B4608" s="1" t="s">
        <v>424</v>
      </c>
      <c r="C4608" t="s">
        <v>444</v>
      </c>
      <c r="D4608" s="84">
        <v>2021</v>
      </c>
      <c r="E4608" s="3">
        <v>44452</v>
      </c>
      <c r="AK4608" s="1"/>
      <c r="AL4608" s="1"/>
      <c r="ED4608" s="14">
        <v>176.24657568925912</v>
      </c>
      <c r="EE4608" s="14">
        <v>4.1378709309661614</v>
      </c>
      <c r="EF4608"/>
    </row>
    <row r="4609" spans="1:136" hidden="1" x14ac:dyDescent="0.25">
      <c r="A4609" s="1" t="s">
        <v>480</v>
      </c>
      <c r="B4609" s="1" t="s">
        <v>424</v>
      </c>
      <c r="C4609" t="s">
        <v>444</v>
      </c>
      <c r="D4609" s="84">
        <v>2021</v>
      </c>
      <c r="E4609" s="3">
        <v>44459</v>
      </c>
      <c r="AK4609" s="1"/>
      <c r="AL4609" s="1"/>
      <c r="ED4609" s="14">
        <v>185.98987230119016</v>
      </c>
      <c r="EE4609" s="14">
        <v>5.2038077187311789</v>
      </c>
      <c r="EF4609"/>
    </row>
    <row r="4610" spans="1:136" hidden="1" x14ac:dyDescent="0.25">
      <c r="A4610" s="1" t="s">
        <v>480</v>
      </c>
      <c r="B4610" s="1" t="s">
        <v>424</v>
      </c>
      <c r="C4610" t="s">
        <v>444</v>
      </c>
      <c r="D4610" s="84">
        <v>2021</v>
      </c>
      <c r="E4610" s="3">
        <v>44470</v>
      </c>
      <c r="AK4610" s="1"/>
      <c r="AL4610" s="1"/>
      <c r="ED4610" s="14">
        <v>205.86619738952936</v>
      </c>
      <c r="EE4610" s="14">
        <v>7.5650823692716074</v>
      </c>
      <c r="EF4610"/>
    </row>
    <row r="4611" spans="1:136" hidden="1" x14ac:dyDescent="0.25">
      <c r="A4611" s="1" t="s">
        <v>480</v>
      </c>
      <c r="B4611" s="1" t="s">
        <v>424</v>
      </c>
      <c r="C4611" t="s">
        <v>444</v>
      </c>
      <c r="D4611" s="84">
        <v>2021</v>
      </c>
      <c r="E4611" s="3">
        <v>44483</v>
      </c>
      <c r="AK4611" s="1"/>
      <c r="AL4611" s="1"/>
      <c r="ED4611" s="14">
        <v>226.8467627605541</v>
      </c>
      <c r="EE4611" s="14">
        <v>11.075843742946521</v>
      </c>
      <c r="EF4611"/>
    </row>
    <row r="4612" spans="1:136" hidden="1" x14ac:dyDescent="0.25">
      <c r="A4612" s="1" t="s">
        <v>480</v>
      </c>
      <c r="B4612" s="1" t="s">
        <v>424</v>
      </c>
      <c r="C4612" t="s">
        <v>444</v>
      </c>
      <c r="D4612" s="84">
        <v>2021</v>
      </c>
      <c r="E4612" s="3">
        <v>44497</v>
      </c>
      <c r="AK4612" s="1"/>
      <c r="AL4612" s="1"/>
      <c r="ED4612" s="14">
        <v>236.26528281875403</v>
      </c>
      <c r="EE4612" s="14">
        <v>12.88512088777088</v>
      </c>
      <c r="EF4612"/>
    </row>
    <row r="4613" spans="1:136" hidden="1" x14ac:dyDescent="0.25">
      <c r="A4613" s="1" t="s">
        <v>480</v>
      </c>
      <c r="B4613" s="1" t="s">
        <v>424</v>
      </c>
      <c r="C4613" t="s">
        <v>444</v>
      </c>
      <c r="D4613" s="84">
        <v>2021</v>
      </c>
      <c r="E4613" s="3">
        <v>44519</v>
      </c>
      <c r="AK4613" s="1"/>
      <c r="AL4613" s="1"/>
      <c r="ED4613" s="14">
        <v>261.92263056350566</v>
      </c>
      <c r="EE4613" s="14">
        <v>19.945407665467826</v>
      </c>
      <c r="EF4613"/>
    </row>
    <row r="4614" spans="1:136" hidden="1" x14ac:dyDescent="0.25">
      <c r="A4614" s="1" t="s">
        <v>480</v>
      </c>
      <c r="B4614" s="1" t="s">
        <v>424</v>
      </c>
      <c r="C4614" t="s">
        <v>444</v>
      </c>
      <c r="D4614" s="84">
        <v>2021</v>
      </c>
      <c r="E4614" s="3">
        <v>44530</v>
      </c>
      <c r="AK4614" s="1"/>
      <c r="AL4614" s="1"/>
      <c r="ED4614" s="14">
        <v>267.67117556454497</v>
      </c>
      <c r="EE4614" s="14">
        <v>22.267782918793539</v>
      </c>
    </row>
    <row r="4615" spans="1:136" hidden="1" x14ac:dyDescent="0.25">
      <c r="A4615" s="1" t="s">
        <v>480</v>
      </c>
      <c r="B4615" s="1" t="s">
        <v>424</v>
      </c>
      <c r="C4615" t="s">
        <v>445</v>
      </c>
      <c r="D4615" s="84">
        <v>2021</v>
      </c>
      <c r="E4615" s="75">
        <v>44414</v>
      </c>
      <c r="AK4615" s="1"/>
      <c r="AL4615" s="1"/>
      <c r="ED4615" s="14">
        <v>31.308459779671601</v>
      </c>
      <c r="EE4615" s="14">
        <v>4.6511438630222404E-2</v>
      </c>
      <c r="EF4615"/>
    </row>
    <row r="4616" spans="1:136" hidden="1" x14ac:dyDescent="0.25">
      <c r="A4616" s="1" t="s">
        <v>480</v>
      </c>
      <c r="B4616" s="1" t="s">
        <v>424</v>
      </c>
      <c r="C4616" t="s">
        <v>445</v>
      </c>
      <c r="D4616" s="84">
        <v>2021</v>
      </c>
      <c r="E4616" s="75">
        <v>44421</v>
      </c>
      <c r="AK4616" s="1"/>
      <c r="AL4616" s="1"/>
      <c r="ED4616" s="14">
        <v>73.204635210974843</v>
      </c>
      <c r="EE4616" s="14">
        <v>0.28579043468093951</v>
      </c>
      <c r="EF4616"/>
    </row>
    <row r="4617" spans="1:136" hidden="1" x14ac:dyDescent="0.25">
      <c r="A4617" s="1" t="s">
        <v>480</v>
      </c>
      <c r="B4617" s="1" t="s">
        <v>424</v>
      </c>
      <c r="C4617" t="s">
        <v>445</v>
      </c>
      <c r="D4617" s="84">
        <v>2021</v>
      </c>
      <c r="E4617" s="75">
        <v>44432</v>
      </c>
      <c r="AK4617" s="1"/>
      <c r="AL4617" s="1"/>
      <c r="ED4617" s="14">
        <v>102.2721367699023</v>
      </c>
      <c r="EE4617" s="14">
        <v>0.70300849940241106</v>
      </c>
      <c r="EF4617"/>
    </row>
    <row r="4618" spans="1:136" hidden="1" x14ac:dyDescent="0.25">
      <c r="A4618" s="1" t="s">
        <v>480</v>
      </c>
      <c r="B4618" s="1" t="s">
        <v>424</v>
      </c>
      <c r="C4618" t="s">
        <v>445</v>
      </c>
      <c r="D4618" s="84">
        <v>2021</v>
      </c>
      <c r="E4618" s="75">
        <v>44446</v>
      </c>
      <c r="AK4618" s="1"/>
      <c r="AL4618" s="1"/>
      <c r="ED4618" s="14">
        <v>106.33184369154023</v>
      </c>
      <c r="EE4618" s="14">
        <v>0.77852521889939719</v>
      </c>
      <c r="EF4618"/>
    </row>
    <row r="4619" spans="1:136" hidden="1" x14ac:dyDescent="0.25">
      <c r="A4619" s="1" t="s">
        <v>480</v>
      </c>
      <c r="B4619" s="1" t="s">
        <v>424</v>
      </c>
      <c r="C4619" t="s">
        <v>445</v>
      </c>
      <c r="D4619" s="84">
        <v>2021</v>
      </c>
      <c r="E4619" s="75">
        <v>44452</v>
      </c>
      <c r="AK4619" s="1"/>
      <c r="AL4619" s="1"/>
      <c r="ED4619" s="14">
        <v>168.29921014342133</v>
      </c>
      <c r="EE4619" s="14">
        <v>4.1020694339794224</v>
      </c>
      <c r="EF4619"/>
    </row>
    <row r="4620" spans="1:136" hidden="1" x14ac:dyDescent="0.25">
      <c r="A4620" s="1" t="s">
        <v>480</v>
      </c>
      <c r="B4620" s="1" t="s">
        <v>424</v>
      </c>
      <c r="C4620" t="s">
        <v>445</v>
      </c>
      <c r="D4620" s="84">
        <v>2021</v>
      </c>
      <c r="E4620" s="75">
        <v>44459</v>
      </c>
      <c r="AK4620" s="1"/>
      <c r="AL4620" s="1"/>
      <c r="ED4620" s="14">
        <v>177.91259613385989</v>
      </c>
      <c r="EE4620" s="14">
        <v>5.1941983426977236</v>
      </c>
      <c r="EF4620"/>
    </row>
    <row r="4621" spans="1:136" hidden="1" x14ac:dyDescent="0.25">
      <c r="A4621" s="1" t="s">
        <v>480</v>
      </c>
      <c r="B4621" s="1" t="s">
        <v>424</v>
      </c>
      <c r="C4621" t="s">
        <v>445</v>
      </c>
      <c r="D4621" s="84">
        <v>2021</v>
      </c>
      <c r="E4621" s="75">
        <v>44470</v>
      </c>
      <c r="AK4621" s="1"/>
      <c r="AL4621" s="1"/>
      <c r="ED4621" s="14">
        <v>200.64695489503225</v>
      </c>
      <c r="EE4621" s="14">
        <v>8.6060057242192372</v>
      </c>
      <c r="EF4621"/>
    </row>
    <row r="4622" spans="1:136" hidden="1" x14ac:dyDescent="0.25">
      <c r="A4622" s="1" t="s">
        <v>480</v>
      </c>
      <c r="B4622" s="1" t="s">
        <v>424</v>
      </c>
      <c r="C4622" t="s">
        <v>445</v>
      </c>
      <c r="D4622" s="84">
        <v>2021</v>
      </c>
      <c r="E4622" s="75">
        <v>44483</v>
      </c>
      <c r="AK4622" s="1"/>
      <c r="AL4622" s="1"/>
      <c r="ED4622" s="14">
        <v>226.07695905217216</v>
      </c>
      <c r="EE4622" s="14">
        <v>12.800435449068541</v>
      </c>
      <c r="EF4622"/>
    </row>
    <row r="4623" spans="1:136" hidden="1" x14ac:dyDescent="0.25">
      <c r="A4623" s="1" t="s">
        <v>480</v>
      </c>
      <c r="B4623" s="1" t="s">
        <v>424</v>
      </c>
      <c r="C4623" t="s">
        <v>445</v>
      </c>
      <c r="D4623" s="84">
        <v>2021</v>
      </c>
      <c r="E4623" s="75">
        <v>44497</v>
      </c>
      <c r="AK4623" s="1"/>
      <c r="AL4623" s="1"/>
      <c r="ED4623" s="14">
        <v>236.92449594678862</v>
      </c>
      <c r="EE4623" s="14">
        <v>15.370623072483632</v>
      </c>
      <c r="EF4623"/>
    </row>
    <row r="4624" spans="1:136" hidden="1" x14ac:dyDescent="0.25">
      <c r="A4624" s="1" t="s">
        <v>480</v>
      </c>
      <c r="B4624" s="1" t="s">
        <v>424</v>
      </c>
      <c r="C4624" t="s">
        <v>445</v>
      </c>
      <c r="D4624" s="84">
        <v>2021</v>
      </c>
      <c r="E4624" s="75">
        <v>44519</v>
      </c>
      <c r="AK4624" s="1"/>
      <c r="AL4624" s="1"/>
      <c r="ED4624" s="14">
        <v>265.76465391810433</v>
      </c>
      <c r="EE4624" s="14">
        <v>23.615450161446425</v>
      </c>
      <c r="EF4624"/>
    </row>
    <row r="4625" spans="1:136" hidden="1" x14ac:dyDescent="0.25">
      <c r="A4625" s="1" t="s">
        <v>480</v>
      </c>
      <c r="B4625" s="1" t="s">
        <v>424</v>
      </c>
      <c r="C4625" t="s">
        <v>445</v>
      </c>
      <c r="D4625" s="84">
        <v>2021</v>
      </c>
      <c r="E4625" s="75">
        <v>44530</v>
      </c>
      <c r="AK4625" s="1"/>
      <c r="AL4625" s="1"/>
      <c r="ED4625" s="14">
        <v>272.65641238827692</v>
      </c>
      <c r="EE4625" s="14">
        <v>26.244892773429381</v>
      </c>
    </row>
    <row r="4626" spans="1:136" hidden="1" x14ac:dyDescent="0.25">
      <c r="A4626" s="1" t="s">
        <v>480</v>
      </c>
      <c r="B4626" s="1" t="s">
        <v>424</v>
      </c>
      <c r="C4626" t="s">
        <v>446</v>
      </c>
      <c r="D4626" s="84">
        <v>2021</v>
      </c>
      <c r="E4626" s="75">
        <v>44414</v>
      </c>
      <c r="AK4626" s="1"/>
      <c r="AL4626" s="1"/>
      <c r="ED4626" s="19">
        <v>27.443618790272293</v>
      </c>
      <c r="EE4626" s="14">
        <v>9.9875740490542514E-2</v>
      </c>
      <c r="EF4626" s="120"/>
    </row>
    <row r="4627" spans="1:136" hidden="1" x14ac:dyDescent="0.25">
      <c r="A4627" s="1" t="s">
        <v>480</v>
      </c>
      <c r="B4627" s="1" t="s">
        <v>424</v>
      </c>
      <c r="C4627" t="s">
        <v>446</v>
      </c>
      <c r="D4627" s="84">
        <v>2021</v>
      </c>
      <c r="E4627" s="75">
        <v>44421</v>
      </c>
      <c r="AK4627" s="1"/>
      <c r="AL4627" s="1"/>
      <c r="ED4627" s="19">
        <v>69.274838910829359</v>
      </c>
      <c r="EE4627" s="14">
        <v>0.37338426262731239</v>
      </c>
      <c r="EF4627" s="120"/>
    </row>
    <row r="4628" spans="1:136" hidden="1" x14ac:dyDescent="0.25">
      <c r="A4628" s="1" t="s">
        <v>480</v>
      </c>
      <c r="B4628" s="1" t="s">
        <v>424</v>
      </c>
      <c r="C4628" t="s">
        <v>446</v>
      </c>
      <c r="D4628" s="84">
        <v>2021</v>
      </c>
      <c r="E4628" s="75">
        <v>44432</v>
      </c>
      <c r="AK4628" s="1"/>
      <c r="AL4628" s="1"/>
      <c r="ED4628" s="19">
        <v>103.34389939721473</v>
      </c>
      <c r="EE4628" s="14">
        <v>0.80526426418623986</v>
      </c>
      <c r="EF4628" s="120"/>
    </row>
    <row r="4629" spans="1:136" hidden="1" x14ac:dyDescent="0.25">
      <c r="A4629" s="1" t="s">
        <v>480</v>
      </c>
      <c r="B4629" s="1" t="s">
        <v>424</v>
      </c>
      <c r="C4629" t="s">
        <v>446</v>
      </c>
      <c r="D4629" s="84">
        <v>2021</v>
      </c>
      <c r="E4629" s="75">
        <v>44446</v>
      </c>
      <c r="AK4629" s="1"/>
      <c r="AL4629" s="1"/>
      <c r="ED4629" s="19">
        <v>107.85829349407609</v>
      </c>
      <c r="EE4629" s="14">
        <v>0.87013224901267916</v>
      </c>
      <c r="EF4629" s="120"/>
    </row>
    <row r="4630" spans="1:136" hidden="1" x14ac:dyDescent="0.25">
      <c r="A4630" s="1" t="s">
        <v>480</v>
      </c>
      <c r="B4630" s="1" t="s">
        <v>424</v>
      </c>
      <c r="C4630" t="s">
        <v>446</v>
      </c>
      <c r="D4630" s="84">
        <v>2021</v>
      </c>
      <c r="E4630" s="75">
        <v>44452</v>
      </c>
      <c r="AK4630" s="1"/>
      <c r="AL4630" s="1"/>
      <c r="ED4630" s="19">
        <v>170.1504364996882</v>
      </c>
      <c r="EE4630" s="14">
        <v>2.9802762744231965</v>
      </c>
      <c r="EF4630" s="120"/>
    </row>
    <row r="4631" spans="1:136" hidden="1" x14ac:dyDescent="0.25">
      <c r="A4631" s="1" t="s">
        <v>480</v>
      </c>
      <c r="B4631" s="1" t="s">
        <v>424</v>
      </c>
      <c r="C4631" t="s">
        <v>446</v>
      </c>
      <c r="D4631" s="84">
        <v>2021</v>
      </c>
      <c r="E4631" s="75">
        <v>44459</v>
      </c>
      <c r="AK4631" s="1"/>
      <c r="AL4631" s="1"/>
      <c r="ED4631" s="19">
        <v>180.21850966535024</v>
      </c>
      <c r="EE4631" s="14">
        <v>3.7138339521409267</v>
      </c>
      <c r="EF4631" s="120"/>
    </row>
    <row r="4632" spans="1:136" hidden="1" x14ac:dyDescent="0.25">
      <c r="A4632" s="1" t="s">
        <v>480</v>
      </c>
      <c r="B4632" s="1" t="s">
        <v>424</v>
      </c>
      <c r="C4632" t="s">
        <v>446</v>
      </c>
      <c r="D4632" s="84">
        <v>2021</v>
      </c>
      <c r="E4632" s="75">
        <v>44470</v>
      </c>
      <c r="AK4632" s="1"/>
      <c r="AL4632" s="1"/>
      <c r="ED4632" s="19">
        <v>204.99896071502812</v>
      </c>
      <c r="EE4632" s="14">
        <v>6.1764052081168161</v>
      </c>
      <c r="EF4632" s="120"/>
    </row>
    <row r="4633" spans="1:136" hidden="1" x14ac:dyDescent="0.25">
      <c r="A4633" s="1" t="s">
        <v>480</v>
      </c>
      <c r="B4633" s="1" t="s">
        <v>424</v>
      </c>
      <c r="C4633" t="s">
        <v>446</v>
      </c>
      <c r="D4633" s="84">
        <v>2021</v>
      </c>
      <c r="E4633" s="75">
        <v>44483</v>
      </c>
      <c r="AK4633" s="1"/>
      <c r="AL4633" s="1"/>
      <c r="ED4633" s="19">
        <v>226.75898981500731</v>
      </c>
      <c r="EE4633" s="14">
        <v>8.0989168026397849</v>
      </c>
      <c r="EF4633" s="120"/>
    </row>
    <row r="4634" spans="1:136" hidden="1" x14ac:dyDescent="0.25">
      <c r="A4634" s="1" t="s">
        <v>480</v>
      </c>
      <c r="B4634" s="1" t="s">
        <v>424</v>
      </c>
      <c r="C4634" t="s">
        <v>446</v>
      </c>
      <c r="D4634" s="84">
        <v>2021</v>
      </c>
      <c r="E4634" s="75">
        <v>44497</v>
      </c>
      <c r="AK4634" s="1"/>
      <c r="AL4634" s="1"/>
      <c r="ED4634" s="19">
        <v>232.89726668052381</v>
      </c>
      <c r="EE4634" s="14">
        <v>8.8661224901267914</v>
      </c>
      <c r="EF4634" s="120"/>
    </row>
    <row r="4635" spans="1:136" hidden="1" x14ac:dyDescent="0.25">
      <c r="A4635" s="1" t="s">
        <v>480</v>
      </c>
      <c r="B4635" s="1" t="s">
        <v>424</v>
      </c>
      <c r="C4635" t="s">
        <v>446</v>
      </c>
      <c r="D4635" s="84">
        <v>2021</v>
      </c>
      <c r="E4635" s="75">
        <v>44519</v>
      </c>
      <c r="AK4635" s="1"/>
      <c r="AL4635" s="1"/>
      <c r="ED4635" s="19">
        <v>264.53050301392642</v>
      </c>
      <c r="EE4635" s="14">
        <v>13.459903051600499</v>
      </c>
      <c r="EF4635" s="120"/>
    </row>
    <row r="4636" spans="1:136" hidden="1" x14ac:dyDescent="0.25">
      <c r="A4636" s="1" t="s">
        <v>480</v>
      </c>
      <c r="B4636" s="1" t="s">
        <v>424</v>
      </c>
      <c r="C4636" t="s">
        <v>446</v>
      </c>
      <c r="D4636" s="84">
        <v>2021</v>
      </c>
      <c r="E4636" s="75">
        <v>44530</v>
      </c>
      <c r="AK4636" s="1"/>
      <c r="AL4636" s="1"/>
      <c r="ED4636" s="19">
        <v>273.2994699646643</v>
      </c>
      <c r="EE4636" s="14">
        <v>14.937422927925589</v>
      </c>
      <c r="EF4636" s="120"/>
    </row>
    <row r="4637" spans="1:136" hidden="1" x14ac:dyDescent="0.25">
      <c r="A4637" s="1" t="s">
        <v>480</v>
      </c>
      <c r="B4637" s="1" t="s">
        <v>424</v>
      </c>
      <c r="C4637" t="s">
        <v>447</v>
      </c>
      <c r="D4637" s="84">
        <v>2021</v>
      </c>
      <c r="E4637" s="3">
        <v>44414</v>
      </c>
      <c r="AK4637" s="1"/>
      <c r="AL4637" s="1"/>
      <c r="ED4637" s="19">
        <v>27.443618790272293</v>
      </c>
      <c r="EE4637" s="14">
        <v>9.9875740490542514E-2</v>
      </c>
    </row>
    <row r="4638" spans="1:136" hidden="1" x14ac:dyDescent="0.25">
      <c r="A4638" s="1" t="s">
        <v>480</v>
      </c>
      <c r="B4638" s="1" t="s">
        <v>424</v>
      </c>
      <c r="C4638" t="s">
        <v>447</v>
      </c>
      <c r="D4638" s="84">
        <v>2021</v>
      </c>
      <c r="E4638" s="3">
        <v>44421</v>
      </c>
      <c r="AK4638" s="1"/>
      <c r="AL4638" s="1"/>
      <c r="ED4638" s="19">
        <v>69.274838910829359</v>
      </c>
      <c r="EE4638" s="14">
        <v>0.37338426262731239</v>
      </c>
    </row>
    <row r="4639" spans="1:136" hidden="1" x14ac:dyDescent="0.25">
      <c r="A4639" s="1" t="s">
        <v>480</v>
      </c>
      <c r="B4639" s="1" t="s">
        <v>424</v>
      </c>
      <c r="C4639" t="s">
        <v>447</v>
      </c>
      <c r="D4639" s="84">
        <v>2021</v>
      </c>
      <c r="E4639" s="3">
        <v>44432</v>
      </c>
      <c r="AK4639" s="1"/>
      <c r="AL4639" s="1"/>
      <c r="ED4639" s="19">
        <v>103.34389939721473</v>
      </c>
      <c r="EE4639" s="14">
        <v>0.80526426418623986</v>
      </c>
    </row>
    <row r="4640" spans="1:136" hidden="1" x14ac:dyDescent="0.25">
      <c r="A4640" s="1" t="s">
        <v>480</v>
      </c>
      <c r="B4640" s="1" t="s">
        <v>424</v>
      </c>
      <c r="C4640" t="s">
        <v>447</v>
      </c>
      <c r="D4640" s="84">
        <v>2021</v>
      </c>
      <c r="E4640" s="3">
        <v>44446</v>
      </c>
      <c r="AK4640" s="1"/>
      <c r="AL4640" s="1"/>
      <c r="ED4640" s="19">
        <v>107.85829349407609</v>
      </c>
      <c r="EE4640" s="14">
        <v>0.87013224901267916</v>
      </c>
    </row>
    <row r="4641" spans="1:136" hidden="1" x14ac:dyDescent="0.25">
      <c r="A4641" s="1" t="s">
        <v>480</v>
      </c>
      <c r="B4641" s="1" t="s">
        <v>424</v>
      </c>
      <c r="C4641" t="s">
        <v>447</v>
      </c>
      <c r="D4641" s="84">
        <v>2021</v>
      </c>
      <c r="E4641" s="3">
        <v>44452</v>
      </c>
      <c r="AK4641" s="1"/>
      <c r="AL4641" s="1"/>
      <c r="ED4641" s="19">
        <v>170.1504364996882</v>
      </c>
      <c r="EE4641" s="14">
        <v>2.9802762744231965</v>
      </c>
    </row>
    <row r="4642" spans="1:136" hidden="1" x14ac:dyDescent="0.25">
      <c r="A4642" s="1" t="s">
        <v>480</v>
      </c>
      <c r="B4642" s="1" t="s">
        <v>424</v>
      </c>
      <c r="C4642" t="s">
        <v>447</v>
      </c>
      <c r="D4642" s="84">
        <v>2021</v>
      </c>
      <c r="E4642" s="3">
        <v>44459</v>
      </c>
      <c r="AK4642" s="1"/>
      <c r="AL4642" s="1"/>
      <c r="ED4642" s="19">
        <v>180.21850966535024</v>
      </c>
      <c r="EE4642" s="14">
        <v>3.7138339521409267</v>
      </c>
    </row>
    <row r="4643" spans="1:136" hidden="1" x14ac:dyDescent="0.25">
      <c r="A4643" s="1" t="s">
        <v>480</v>
      </c>
      <c r="B4643" s="1" t="s">
        <v>424</v>
      </c>
      <c r="C4643" t="s">
        <v>447</v>
      </c>
      <c r="D4643" s="84">
        <v>2021</v>
      </c>
      <c r="E4643" s="3">
        <v>44470</v>
      </c>
      <c r="AK4643" s="1"/>
      <c r="AL4643" s="1"/>
      <c r="ED4643" s="19">
        <v>204.99896071502812</v>
      </c>
      <c r="EE4643" s="14">
        <v>6.1764052081168161</v>
      </c>
    </row>
    <row r="4644" spans="1:136" hidden="1" x14ac:dyDescent="0.25">
      <c r="A4644" s="1" t="s">
        <v>480</v>
      </c>
      <c r="B4644" s="1" t="s">
        <v>424</v>
      </c>
      <c r="C4644" t="s">
        <v>447</v>
      </c>
      <c r="D4644" s="84">
        <v>2021</v>
      </c>
      <c r="E4644" s="3">
        <v>44483</v>
      </c>
      <c r="AK4644" s="1"/>
      <c r="AL4644" s="1"/>
      <c r="ED4644" s="19">
        <v>226.75898981500731</v>
      </c>
      <c r="EE4644" s="14">
        <v>8.0989168026397849</v>
      </c>
    </row>
    <row r="4645" spans="1:136" hidden="1" x14ac:dyDescent="0.25">
      <c r="A4645" s="1" t="s">
        <v>480</v>
      </c>
      <c r="B4645" s="1" t="s">
        <v>424</v>
      </c>
      <c r="C4645" t="s">
        <v>447</v>
      </c>
      <c r="D4645" s="84">
        <v>2021</v>
      </c>
      <c r="E4645" s="3">
        <v>44497</v>
      </c>
      <c r="AK4645" s="1"/>
      <c r="AL4645" s="1"/>
      <c r="ED4645" s="19">
        <v>232.89726668052381</v>
      </c>
      <c r="EE4645" s="14">
        <v>8.8661224901267914</v>
      </c>
    </row>
    <row r="4646" spans="1:136" hidden="1" x14ac:dyDescent="0.25">
      <c r="A4646" s="1" t="s">
        <v>480</v>
      </c>
      <c r="B4646" s="1" t="s">
        <v>424</v>
      </c>
      <c r="C4646" t="s">
        <v>447</v>
      </c>
      <c r="D4646" s="84">
        <v>2021</v>
      </c>
      <c r="E4646" s="3">
        <v>44519</v>
      </c>
      <c r="AK4646" s="1"/>
      <c r="AL4646" s="1"/>
      <c r="ED4646" s="19">
        <v>264.53050301392642</v>
      </c>
      <c r="EE4646" s="14">
        <v>13.459903051600499</v>
      </c>
    </row>
    <row r="4647" spans="1:136" hidden="1" x14ac:dyDescent="0.25">
      <c r="A4647" s="1" t="s">
        <v>480</v>
      </c>
      <c r="B4647" s="1" t="s">
        <v>424</v>
      </c>
      <c r="C4647" t="s">
        <v>447</v>
      </c>
      <c r="D4647" s="84">
        <v>2021</v>
      </c>
      <c r="E4647" s="3">
        <v>44530</v>
      </c>
      <c r="AK4647" s="1"/>
      <c r="AL4647" s="1"/>
      <c r="ED4647" s="19">
        <v>273.2994699646643</v>
      </c>
      <c r="EE4647" s="14">
        <v>14.937422927925589</v>
      </c>
    </row>
    <row r="4648" spans="1:136" hidden="1" x14ac:dyDescent="0.25">
      <c r="A4648" s="1" t="s">
        <v>480</v>
      </c>
      <c r="B4648" s="1" t="s">
        <v>424</v>
      </c>
      <c r="C4648" t="s">
        <v>448</v>
      </c>
      <c r="D4648" s="84">
        <v>2021</v>
      </c>
      <c r="E4648" s="75">
        <v>44414</v>
      </c>
      <c r="AK4648" s="1"/>
      <c r="AL4648" s="1"/>
      <c r="ED4648" s="19">
        <v>27.443618790272293</v>
      </c>
      <c r="EE4648" s="14">
        <v>9.9875740490542514E-2</v>
      </c>
      <c r="EF4648" s="18"/>
    </row>
    <row r="4649" spans="1:136" hidden="1" x14ac:dyDescent="0.25">
      <c r="A4649" s="1" t="s">
        <v>480</v>
      </c>
      <c r="B4649" s="1" t="s">
        <v>424</v>
      </c>
      <c r="C4649" t="s">
        <v>448</v>
      </c>
      <c r="D4649" s="84">
        <v>2021</v>
      </c>
      <c r="E4649" s="75">
        <v>44421</v>
      </c>
      <c r="AK4649" s="1"/>
      <c r="AL4649" s="1"/>
      <c r="ED4649" s="19">
        <v>69.274838910829359</v>
      </c>
      <c r="EE4649" s="14">
        <v>0.37338426262731239</v>
      </c>
      <c r="EF4649" s="18"/>
    </row>
    <row r="4650" spans="1:136" hidden="1" x14ac:dyDescent="0.25">
      <c r="A4650" s="1" t="s">
        <v>480</v>
      </c>
      <c r="B4650" s="1" t="s">
        <v>424</v>
      </c>
      <c r="C4650" t="s">
        <v>448</v>
      </c>
      <c r="D4650" s="84">
        <v>2021</v>
      </c>
      <c r="E4650" s="75">
        <v>44432</v>
      </c>
      <c r="AK4650" s="1"/>
      <c r="AL4650" s="1"/>
      <c r="ED4650" s="19">
        <v>103.34389939721473</v>
      </c>
      <c r="EE4650" s="14">
        <v>0.80526426418623986</v>
      </c>
      <c r="EF4650" s="18"/>
    </row>
    <row r="4651" spans="1:136" hidden="1" x14ac:dyDescent="0.25">
      <c r="A4651" s="1" t="s">
        <v>480</v>
      </c>
      <c r="B4651" s="1" t="s">
        <v>424</v>
      </c>
      <c r="C4651" t="s">
        <v>448</v>
      </c>
      <c r="D4651" s="84">
        <v>2021</v>
      </c>
      <c r="E4651" s="75">
        <v>44446</v>
      </c>
      <c r="AK4651" s="1"/>
      <c r="AL4651" s="1"/>
      <c r="ED4651" s="19">
        <v>107.85829349407609</v>
      </c>
      <c r="EE4651" s="14">
        <v>0.87013224901267916</v>
      </c>
      <c r="EF4651" s="18"/>
    </row>
    <row r="4652" spans="1:136" hidden="1" x14ac:dyDescent="0.25">
      <c r="A4652" s="1" t="s">
        <v>480</v>
      </c>
      <c r="B4652" s="1" t="s">
        <v>424</v>
      </c>
      <c r="C4652" t="s">
        <v>448</v>
      </c>
      <c r="D4652" s="84">
        <v>2021</v>
      </c>
      <c r="E4652" s="75">
        <v>44452</v>
      </c>
      <c r="AK4652" s="1"/>
      <c r="AL4652" s="1"/>
      <c r="ED4652" s="19">
        <v>170.1504364996882</v>
      </c>
      <c r="EE4652" s="14">
        <v>2.9802762744231965</v>
      </c>
      <c r="EF4652" s="18"/>
    </row>
    <row r="4653" spans="1:136" hidden="1" x14ac:dyDescent="0.25">
      <c r="A4653" s="1" t="s">
        <v>480</v>
      </c>
      <c r="B4653" s="1" t="s">
        <v>424</v>
      </c>
      <c r="C4653" t="s">
        <v>448</v>
      </c>
      <c r="D4653" s="84">
        <v>2021</v>
      </c>
      <c r="E4653" s="75">
        <v>44459</v>
      </c>
      <c r="AK4653" s="1"/>
      <c r="AL4653" s="1"/>
      <c r="ED4653" s="19">
        <v>180.21850966535024</v>
      </c>
      <c r="EE4653" s="14">
        <v>3.7138339521409267</v>
      </c>
      <c r="EF4653" s="18"/>
    </row>
    <row r="4654" spans="1:136" hidden="1" x14ac:dyDescent="0.25">
      <c r="A4654" s="1" t="s">
        <v>480</v>
      </c>
      <c r="B4654" s="1" t="s">
        <v>424</v>
      </c>
      <c r="C4654" t="s">
        <v>448</v>
      </c>
      <c r="D4654" s="84">
        <v>2021</v>
      </c>
      <c r="E4654" s="75">
        <v>44470</v>
      </c>
      <c r="AK4654" s="1"/>
      <c r="AL4654" s="1"/>
      <c r="ED4654" s="19">
        <v>204.99896071502812</v>
      </c>
      <c r="EE4654" s="14">
        <v>6.1764052081168161</v>
      </c>
      <c r="EF4654" s="18"/>
    </row>
    <row r="4655" spans="1:136" hidden="1" x14ac:dyDescent="0.25">
      <c r="A4655" s="1" t="s">
        <v>480</v>
      </c>
      <c r="B4655" s="1" t="s">
        <v>424</v>
      </c>
      <c r="C4655" t="s">
        <v>448</v>
      </c>
      <c r="D4655" s="84">
        <v>2021</v>
      </c>
      <c r="E4655" s="75">
        <v>44483</v>
      </c>
      <c r="AK4655" s="1"/>
      <c r="AL4655" s="1"/>
      <c r="ED4655" s="19">
        <v>226.75898981500731</v>
      </c>
      <c r="EE4655" s="14">
        <v>8.0989168026397849</v>
      </c>
      <c r="EF4655" s="18"/>
    </row>
    <row r="4656" spans="1:136" hidden="1" x14ac:dyDescent="0.25">
      <c r="A4656" s="1" t="s">
        <v>480</v>
      </c>
      <c r="B4656" s="1" t="s">
        <v>424</v>
      </c>
      <c r="C4656" t="s">
        <v>448</v>
      </c>
      <c r="D4656" s="84">
        <v>2021</v>
      </c>
      <c r="E4656" s="75">
        <v>44497</v>
      </c>
      <c r="AK4656" s="1"/>
      <c r="AL4656" s="1"/>
      <c r="ED4656" s="19">
        <v>232.89726668052381</v>
      </c>
      <c r="EE4656" s="14">
        <v>8.8661224901267914</v>
      </c>
      <c r="EF4656" s="18"/>
    </row>
    <row r="4657" spans="1:136" hidden="1" x14ac:dyDescent="0.25">
      <c r="A4657" s="1" t="s">
        <v>480</v>
      </c>
      <c r="B4657" s="1" t="s">
        <v>424</v>
      </c>
      <c r="C4657" t="s">
        <v>448</v>
      </c>
      <c r="D4657" s="84">
        <v>2021</v>
      </c>
      <c r="E4657" s="75">
        <v>44519</v>
      </c>
      <c r="AK4657" s="1"/>
      <c r="AL4657" s="1"/>
      <c r="ED4657" s="19">
        <v>264.53050301392642</v>
      </c>
      <c r="EE4657" s="14">
        <v>13.459903051600499</v>
      </c>
      <c r="EF4657" s="18"/>
    </row>
    <row r="4658" spans="1:136" hidden="1" x14ac:dyDescent="0.25">
      <c r="A4658" s="1" t="s">
        <v>480</v>
      </c>
      <c r="B4658" s="1" t="s">
        <v>424</v>
      </c>
      <c r="C4658" t="s">
        <v>448</v>
      </c>
      <c r="D4658" s="84">
        <v>2021</v>
      </c>
      <c r="E4658" s="75">
        <v>44530</v>
      </c>
      <c r="AK4658" s="1"/>
      <c r="AL4658" s="1"/>
      <c r="ED4658" s="19">
        <v>273.2994699646643</v>
      </c>
      <c r="EE4658" s="14">
        <v>14.937422927925589</v>
      </c>
      <c r="EF4658" s="18"/>
    </row>
    <row r="4659" spans="1:136" hidden="1" x14ac:dyDescent="0.25">
      <c r="A4659" s="1" t="s">
        <v>480</v>
      </c>
      <c r="B4659" s="1" t="s">
        <v>424</v>
      </c>
      <c r="C4659" t="s">
        <v>449</v>
      </c>
      <c r="D4659" s="84">
        <v>2021</v>
      </c>
      <c r="E4659" s="3">
        <v>44414</v>
      </c>
      <c r="AK4659" s="1"/>
      <c r="AL4659" s="1"/>
      <c r="ED4659" s="19">
        <v>27.443618790272293</v>
      </c>
      <c r="EE4659" s="14">
        <v>9.9875740490542514E-2</v>
      </c>
    </row>
    <row r="4660" spans="1:136" hidden="1" x14ac:dyDescent="0.25">
      <c r="A4660" s="1" t="s">
        <v>480</v>
      </c>
      <c r="B4660" s="1" t="s">
        <v>424</v>
      </c>
      <c r="C4660" t="s">
        <v>449</v>
      </c>
      <c r="D4660" s="84">
        <v>2021</v>
      </c>
      <c r="E4660" s="3">
        <v>44421</v>
      </c>
      <c r="AK4660" s="1"/>
      <c r="AL4660" s="1"/>
      <c r="ED4660" s="19">
        <v>69.274838910829359</v>
      </c>
      <c r="EE4660" s="14">
        <v>0.37338426262731239</v>
      </c>
    </row>
    <row r="4661" spans="1:136" hidden="1" x14ac:dyDescent="0.25">
      <c r="A4661" s="1" t="s">
        <v>480</v>
      </c>
      <c r="B4661" s="1" t="s">
        <v>424</v>
      </c>
      <c r="C4661" t="s">
        <v>449</v>
      </c>
      <c r="D4661" s="84">
        <v>2021</v>
      </c>
      <c r="E4661" s="3">
        <v>44432</v>
      </c>
      <c r="AK4661" s="1"/>
      <c r="AL4661" s="1"/>
      <c r="ED4661" s="19">
        <v>103.34389939721473</v>
      </c>
      <c r="EE4661" s="14">
        <v>0.80526426418623986</v>
      </c>
    </row>
    <row r="4662" spans="1:136" hidden="1" x14ac:dyDescent="0.25">
      <c r="A4662" s="1" t="s">
        <v>480</v>
      </c>
      <c r="B4662" s="1" t="s">
        <v>424</v>
      </c>
      <c r="C4662" t="s">
        <v>449</v>
      </c>
      <c r="D4662" s="84">
        <v>2021</v>
      </c>
      <c r="E4662" s="3">
        <v>44446</v>
      </c>
      <c r="AK4662" s="1"/>
      <c r="AL4662" s="1"/>
      <c r="ED4662" s="19">
        <v>107.85829349407609</v>
      </c>
      <c r="EE4662" s="14">
        <v>0.87013224901267916</v>
      </c>
    </row>
    <row r="4663" spans="1:136" hidden="1" x14ac:dyDescent="0.25">
      <c r="A4663" s="1" t="s">
        <v>480</v>
      </c>
      <c r="B4663" s="1" t="s">
        <v>424</v>
      </c>
      <c r="C4663" t="s">
        <v>449</v>
      </c>
      <c r="D4663" s="84">
        <v>2021</v>
      </c>
      <c r="E4663" s="3">
        <v>44452</v>
      </c>
      <c r="AK4663" s="1"/>
      <c r="AL4663" s="1"/>
      <c r="ED4663" s="19">
        <v>170.1504364996882</v>
      </c>
      <c r="EE4663" s="14">
        <v>2.9802762744231965</v>
      </c>
    </row>
    <row r="4664" spans="1:136" hidden="1" x14ac:dyDescent="0.25">
      <c r="A4664" s="1" t="s">
        <v>480</v>
      </c>
      <c r="B4664" s="1" t="s">
        <v>424</v>
      </c>
      <c r="C4664" t="s">
        <v>449</v>
      </c>
      <c r="D4664" s="84">
        <v>2021</v>
      </c>
      <c r="E4664" s="3">
        <v>44459</v>
      </c>
      <c r="AK4664" s="1"/>
      <c r="AL4664" s="1"/>
      <c r="ED4664" s="19">
        <v>180.21850966535024</v>
      </c>
      <c r="EE4664" s="14">
        <v>3.7138339521409267</v>
      </c>
    </row>
    <row r="4665" spans="1:136" hidden="1" x14ac:dyDescent="0.25">
      <c r="A4665" s="1" t="s">
        <v>480</v>
      </c>
      <c r="B4665" s="1" t="s">
        <v>424</v>
      </c>
      <c r="C4665" t="s">
        <v>449</v>
      </c>
      <c r="D4665" s="84">
        <v>2021</v>
      </c>
      <c r="E4665" s="3">
        <v>44470</v>
      </c>
      <c r="AK4665" s="1"/>
      <c r="AL4665" s="1"/>
      <c r="ED4665" s="19">
        <v>204.99896071502812</v>
      </c>
      <c r="EE4665" s="14">
        <v>6.1764052081168161</v>
      </c>
    </row>
    <row r="4666" spans="1:136" hidden="1" x14ac:dyDescent="0.25">
      <c r="A4666" s="1" t="s">
        <v>480</v>
      </c>
      <c r="B4666" s="1" t="s">
        <v>424</v>
      </c>
      <c r="C4666" t="s">
        <v>449</v>
      </c>
      <c r="D4666" s="84">
        <v>2021</v>
      </c>
      <c r="E4666" s="3">
        <v>44483</v>
      </c>
      <c r="AK4666" s="1"/>
      <c r="AL4666" s="1"/>
      <c r="ED4666" s="19">
        <v>226.75898981500731</v>
      </c>
      <c r="EE4666" s="14">
        <v>8.0989168026397849</v>
      </c>
    </row>
    <row r="4667" spans="1:136" hidden="1" x14ac:dyDescent="0.25">
      <c r="A4667" s="1" t="s">
        <v>480</v>
      </c>
      <c r="B4667" s="1" t="s">
        <v>424</v>
      </c>
      <c r="C4667" t="s">
        <v>449</v>
      </c>
      <c r="D4667" s="84">
        <v>2021</v>
      </c>
      <c r="E4667" s="3">
        <v>44497</v>
      </c>
      <c r="AK4667" s="1"/>
      <c r="AL4667" s="1"/>
      <c r="ED4667" s="19">
        <v>232.89726668052381</v>
      </c>
      <c r="EE4667" s="14">
        <v>8.8661224901267914</v>
      </c>
    </row>
    <row r="4668" spans="1:136" hidden="1" x14ac:dyDescent="0.25">
      <c r="A4668" s="1" t="s">
        <v>480</v>
      </c>
      <c r="B4668" s="1" t="s">
        <v>424</v>
      </c>
      <c r="C4668" t="s">
        <v>449</v>
      </c>
      <c r="D4668" s="84">
        <v>2021</v>
      </c>
      <c r="E4668" s="3">
        <v>44519</v>
      </c>
      <c r="AK4668" s="1"/>
      <c r="AL4668" s="1"/>
      <c r="ED4668" s="19">
        <v>264.53050301392642</v>
      </c>
      <c r="EE4668" s="14">
        <v>13.459903051600499</v>
      </c>
    </row>
    <row r="4669" spans="1:136" hidden="1" x14ac:dyDescent="0.25">
      <c r="A4669" s="1" t="s">
        <v>480</v>
      </c>
      <c r="B4669" s="1" t="s">
        <v>424</v>
      </c>
      <c r="C4669" t="s">
        <v>449</v>
      </c>
      <c r="D4669" s="84">
        <v>2021</v>
      </c>
      <c r="E4669" s="3">
        <v>44530</v>
      </c>
      <c r="AK4669" s="1"/>
      <c r="AL4669" s="1"/>
      <c r="ED4669" s="19">
        <v>273.2994699646643</v>
      </c>
      <c r="EE4669" s="14">
        <v>14.937422927925589</v>
      </c>
    </row>
    <row r="4670" spans="1:136" hidden="1" x14ac:dyDescent="0.25">
      <c r="A4670" s="1" t="s">
        <v>480</v>
      </c>
      <c r="B4670" s="1" t="s">
        <v>424</v>
      </c>
      <c r="C4670" t="s">
        <v>469</v>
      </c>
      <c r="D4670" s="84">
        <v>2021</v>
      </c>
      <c r="E4670" s="3">
        <v>44530</v>
      </c>
      <c r="AK4670" s="1">
        <v>0</v>
      </c>
      <c r="AL4670" s="119">
        <f t="shared" ref="AL4670:AL4672" si="90">AK4670/100</f>
        <v>0</v>
      </c>
      <c r="AM4670" s="1">
        <v>0</v>
      </c>
      <c r="AN4670" s="1">
        <v>0</v>
      </c>
      <c r="AO4670">
        <v>0</v>
      </c>
      <c r="DE4670" s="1">
        <v>46.048253235145467</v>
      </c>
      <c r="DF4670" s="1">
        <v>39.887158686474663</v>
      </c>
      <c r="DH4670" s="1">
        <v>32.419879072972279</v>
      </c>
      <c r="DK4670" s="1">
        <f>DE4670+DF4671</f>
        <v>74.386921448252167</v>
      </c>
      <c r="DM4670" s="1">
        <f>DE4670+DF4670+DH4670</f>
        <v>118.35529099459241</v>
      </c>
    </row>
    <row r="4671" spans="1:136" hidden="1" x14ac:dyDescent="0.25">
      <c r="A4671" s="1" t="s">
        <v>480</v>
      </c>
      <c r="B4671" s="1" t="s">
        <v>424</v>
      </c>
      <c r="C4671" s="99" t="s">
        <v>470</v>
      </c>
      <c r="D4671" s="84">
        <v>2021</v>
      </c>
      <c r="E4671" s="3">
        <v>44530</v>
      </c>
      <c r="AK4671" s="1">
        <v>1266.5897150414726</v>
      </c>
      <c r="AL4671" s="119">
        <f t="shared" si="90"/>
        <v>12.665897150414725</v>
      </c>
      <c r="AM4671" s="1">
        <v>12.891911017860417</v>
      </c>
      <c r="AN4671" s="1">
        <v>12.891911017860417</v>
      </c>
      <c r="AO4671">
        <v>1.022925E-2</v>
      </c>
      <c r="DE4671" s="1">
        <v>25.203237521315547</v>
      </c>
      <c r="DF4671" s="1">
        <v>28.338668213106697</v>
      </c>
      <c r="DH4671" s="1">
        <v>44.554490203663107</v>
      </c>
      <c r="DK4671" s="1">
        <f t="shared" ref="DK4671:DK4672" si="91">DE4671+DF4672</f>
        <v>60.638164805074979</v>
      </c>
      <c r="DM4671" s="1">
        <f t="shared" ref="DM4671:DM4672" si="92">DE4671+DF4671+DH4671</f>
        <v>98.096395938085351</v>
      </c>
    </row>
    <row r="4672" spans="1:136" hidden="1" x14ac:dyDescent="0.25">
      <c r="A4672" s="1" t="s">
        <v>480</v>
      </c>
      <c r="B4672" s="82" t="s">
        <v>424</v>
      </c>
      <c r="C4672" s="83" t="s">
        <v>471</v>
      </c>
      <c r="D4672" s="117">
        <v>2021</v>
      </c>
      <c r="E4672" s="3">
        <v>44530</v>
      </c>
      <c r="AK4672" s="1">
        <v>272.03730095305417</v>
      </c>
      <c r="AL4672" s="119">
        <f t="shared" si="90"/>
        <v>2.7203730095305416</v>
      </c>
      <c r="AM4672" s="1">
        <v>6.8818308370718295</v>
      </c>
      <c r="AN4672" s="1">
        <v>6.8818308370718295</v>
      </c>
      <c r="AO4672">
        <v>2.5703749999999997E-2</v>
      </c>
      <c r="DE4672" s="1">
        <v>38.953757699622784</v>
      </c>
      <c r="DF4672" s="1">
        <v>35.434927283759436</v>
      </c>
      <c r="DH4672" s="1">
        <v>45.367282804985074</v>
      </c>
      <c r="DK4672" s="1">
        <f t="shared" si="91"/>
        <v>38.953757699622784</v>
      </c>
      <c r="DM4672" s="1">
        <f t="shared" si="92"/>
        <v>119.75596778836729</v>
      </c>
    </row>
    <row r="4673" spans="1:137" hidden="1" x14ac:dyDescent="0.25">
      <c r="A4673" s="1" t="s">
        <v>480</v>
      </c>
      <c r="B4673" s="1" t="s">
        <v>424</v>
      </c>
      <c r="C4673" t="s">
        <v>469</v>
      </c>
      <c r="D4673" s="84">
        <v>2021</v>
      </c>
      <c r="E4673" s="3">
        <v>44497</v>
      </c>
      <c r="AK4673"/>
      <c r="AL4673"/>
      <c r="AM4673" s="1"/>
      <c r="AN4673" s="1"/>
      <c r="AO4673"/>
      <c r="ED4673" s="15">
        <v>232.89726668052381</v>
      </c>
      <c r="EE4673" s="15">
        <v>8.8661224901267914</v>
      </c>
      <c r="EF4673" s="1">
        <v>2.3733315145818392E-3</v>
      </c>
      <c r="EG4673" s="1">
        <f t="shared" ref="EG4673:EG4683" si="93">EF4673*100</f>
        <v>0.23733315145818393</v>
      </c>
    </row>
    <row r="4674" spans="1:137" hidden="1" x14ac:dyDescent="0.25">
      <c r="A4674" s="1" t="s">
        <v>480</v>
      </c>
      <c r="B4674" s="1" t="s">
        <v>424</v>
      </c>
      <c r="C4674" t="s">
        <v>469</v>
      </c>
      <c r="D4674" s="84">
        <v>2021</v>
      </c>
      <c r="E4674" s="3">
        <v>44530</v>
      </c>
      <c r="AK4674"/>
      <c r="AL4674"/>
      <c r="AM4674" s="1"/>
      <c r="AN4674" s="1"/>
      <c r="AO4674"/>
      <c r="ED4674" s="15">
        <v>273.2994699646643</v>
      </c>
      <c r="EE4674" s="15">
        <v>14.937422927925589</v>
      </c>
      <c r="EF4674" s="1">
        <v>6.8075799102819716E-3</v>
      </c>
      <c r="EG4674" s="1">
        <f t="shared" si="93"/>
        <v>0.68075799102819712</v>
      </c>
    </row>
    <row r="4675" spans="1:137" hidden="1" x14ac:dyDescent="0.25">
      <c r="A4675" s="1" t="s">
        <v>480</v>
      </c>
      <c r="B4675" s="1" t="s">
        <v>424</v>
      </c>
      <c r="C4675" t="s">
        <v>469</v>
      </c>
      <c r="D4675" s="84">
        <v>2021</v>
      </c>
      <c r="E4675" s="3">
        <v>44414</v>
      </c>
      <c r="AK4675"/>
      <c r="AL4675"/>
      <c r="AM4675" s="1"/>
      <c r="AN4675" s="1"/>
      <c r="AO4675"/>
      <c r="ED4675" s="15">
        <v>27.443618790272293</v>
      </c>
      <c r="EE4675" s="15">
        <v>9.9875740490542514E-2</v>
      </c>
      <c r="EF4675" s="1">
        <v>1.8729977524679642E-2</v>
      </c>
      <c r="EG4675" s="1">
        <f t="shared" si="93"/>
        <v>1.8729977524679642</v>
      </c>
    </row>
    <row r="4676" spans="1:137" hidden="1" x14ac:dyDescent="0.25">
      <c r="A4676" s="1" t="s">
        <v>480</v>
      </c>
      <c r="B4676" s="1" t="s">
        <v>424</v>
      </c>
      <c r="C4676" t="s">
        <v>469</v>
      </c>
      <c r="D4676" s="84">
        <v>2021</v>
      </c>
      <c r="E4676" s="3">
        <v>44421</v>
      </c>
      <c r="AK4676"/>
      <c r="AL4676"/>
      <c r="AM4676" s="1"/>
      <c r="AN4676" s="1"/>
      <c r="AO4676"/>
      <c r="ED4676" s="15">
        <v>69.274838910829359</v>
      </c>
      <c r="EE4676" s="15">
        <v>0.37338426262731239</v>
      </c>
      <c r="EF4676" s="1">
        <v>2.5665709494864717E-2</v>
      </c>
      <c r="EG4676" s="1">
        <f t="shared" si="93"/>
        <v>2.5665709494864717</v>
      </c>
    </row>
    <row r="4677" spans="1:137" hidden="1" x14ac:dyDescent="0.25">
      <c r="A4677" s="1" t="s">
        <v>480</v>
      </c>
      <c r="B4677" s="1" t="s">
        <v>424</v>
      </c>
      <c r="C4677" t="s">
        <v>469</v>
      </c>
      <c r="D4677" s="84">
        <v>2021</v>
      </c>
      <c r="E4677" s="3">
        <v>44432</v>
      </c>
      <c r="AK4677"/>
      <c r="AL4677"/>
      <c r="AM4677" s="1"/>
      <c r="AN4677" s="1"/>
      <c r="AO4677"/>
      <c r="ED4677" s="15">
        <v>103.34389939721473</v>
      </c>
      <c r="EE4677" s="15">
        <v>0.80526426418623986</v>
      </c>
      <c r="EF4677" s="1">
        <v>5.5483311521705402E-2</v>
      </c>
      <c r="EG4677" s="1">
        <f t="shared" si="93"/>
        <v>5.5483311521705403</v>
      </c>
    </row>
    <row r="4678" spans="1:137" hidden="1" x14ac:dyDescent="0.25">
      <c r="A4678" s="1" t="s">
        <v>480</v>
      </c>
      <c r="B4678" s="1" t="s">
        <v>424</v>
      </c>
      <c r="C4678" t="s">
        <v>469</v>
      </c>
      <c r="D4678" s="84">
        <v>2021</v>
      </c>
      <c r="E4678" s="3">
        <v>44446</v>
      </c>
      <c r="AK4678" s="1"/>
      <c r="AL4678" s="1"/>
      <c r="ED4678" s="15">
        <v>107.85829349407609</v>
      </c>
      <c r="EE4678" s="15">
        <v>0.87013224901267916</v>
      </c>
      <c r="EF4678" s="1">
        <v>0.1255230371326983</v>
      </c>
      <c r="EG4678" s="1">
        <f t="shared" si="93"/>
        <v>12.552303713269829</v>
      </c>
    </row>
    <row r="4679" spans="1:137" hidden="1" x14ac:dyDescent="0.25">
      <c r="A4679" s="1" t="s">
        <v>480</v>
      </c>
      <c r="B4679" s="1" t="s">
        <v>424</v>
      </c>
      <c r="C4679" t="s">
        <v>469</v>
      </c>
      <c r="D4679" s="84">
        <v>2021</v>
      </c>
      <c r="E4679" s="3">
        <v>44452</v>
      </c>
      <c r="AK4679" s="1"/>
      <c r="AL4679" s="1"/>
      <c r="ED4679" s="15">
        <v>170.1504364996882</v>
      </c>
      <c r="EE4679" s="15">
        <v>2.9802762744231965</v>
      </c>
      <c r="EF4679" s="1">
        <v>0.15198276935295663</v>
      </c>
      <c r="EG4679" s="1">
        <f t="shared" si="93"/>
        <v>15.198276935295663</v>
      </c>
    </row>
    <row r="4680" spans="1:137" hidden="1" x14ac:dyDescent="0.25">
      <c r="A4680" s="1" t="s">
        <v>480</v>
      </c>
      <c r="B4680" s="1" t="s">
        <v>424</v>
      </c>
      <c r="C4680" t="s">
        <v>469</v>
      </c>
      <c r="D4680" s="84">
        <v>2021</v>
      </c>
      <c r="E4680" s="3">
        <v>44459</v>
      </c>
      <c r="AK4680" s="1"/>
      <c r="AL4680" s="1"/>
      <c r="ED4680" s="15">
        <v>180.21850966535024</v>
      </c>
      <c r="EE4680" s="15">
        <v>3.7138339521409267</v>
      </c>
      <c r="EF4680" s="1">
        <v>0.17130304647708411</v>
      </c>
      <c r="EG4680" s="1">
        <f t="shared" si="93"/>
        <v>17.13030464770841</v>
      </c>
    </row>
    <row r="4681" spans="1:137" hidden="1" x14ac:dyDescent="0.25">
      <c r="A4681" s="1" t="s">
        <v>480</v>
      </c>
      <c r="B4681" s="1" t="s">
        <v>424</v>
      </c>
      <c r="C4681" t="s">
        <v>469</v>
      </c>
      <c r="D4681" s="84">
        <v>2021</v>
      </c>
      <c r="E4681" s="3">
        <v>44470</v>
      </c>
      <c r="AK4681" s="1"/>
      <c r="AL4681" s="1"/>
      <c r="ED4681" s="15">
        <v>204.99896071502812</v>
      </c>
      <c r="EE4681" s="15">
        <v>6.1764052081168161</v>
      </c>
      <c r="EF4681" s="1">
        <v>0.23419603563759667</v>
      </c>
      <c r="EG4681" s="1">
        <f t="shared" si="93"/>
        <v>23.419603563759665</v>
      </c>
    </row>
    <row r="4682" spans="1:137" hidden="1" x14ac:dyDescent="0.25">
      <c r="A4682" s="1" t="s">
        <v>480</v>
      </c>
      <c r="B4682" s="1" t="s">
        <v>424</v>
      </c>
      <c r="C4682" t="s">
        <v>469</v>
      </c>
      <c r="D4682" s="84">
        <v>2021</v>
      </c>
      <c r="E4682" s="3">
        <v>44483</v>
      </c>
      <c r="AK4682" s="1"/>
      <c r="AL4682" s="1"/>
      <c r="ED4682" s="15">
        <v>226.75898981500731</v>
      </c>
      <c r="EE4682" s="15">
        <v>8.0989168026397849</v>
      </c>
      <c r="EF4682" s="1">
        <v>0.26375275843624391</v>
      </c>
      <c r="EG4682" s="1">
        <f t="shared" si="93"/>
        <v>26.37527584362439</v>
      </c>
    </row>
    <row r="4683" spans="1:137" hidden="1" x14ac:dyDescent="0.25">
      <c r="A4683" s="1" t="s">
        <v>480</v>
      </c>
      <c r="B4683" s="1" t="s">
        <v>424</v>
      </c>
      <c r="C4683" t="s">
        <v>469</v>
      </c>
      <c r="D4683" s="84">
        <v>2021</v>
      </c>
      <c r="E4683" s="3">
        <v>44519</v>
      </c>
      <c r="AK4683" s="1"/>
      <c r="AL4683" s="1"/>
      <c r="ED4683" s="15">
        <v>264.53050301392642</v>
      </c>
      <c r="EE4683" s="15">
        <v>13.459903051600499</v>
      </c>
      <c r="EF4683" s="1">
        <v>0.33403299020466953</v>
      </c>
      <c r="EG4683" s="1">
        <f t="shared" si="93"/>
        <v>33.403299020466953</v>
      </c>
    </row>
    <row r="4684" spans="1:137" s="100" customFormat="1" hidden="1" x14ac:dyDescent="0.25">
      <c r="A4684" s="1" t="s">
        <v>480</v>
      </c>
      <c r="B4684" s="1" t="s">
        <v>424</v>
      </c>
      <c r="C4684" s="99" t="s">
        <v>470</v>
      </c>
      <c r="D4684" s="84">
        <v>2021</v>
      </c>
      <c r="E4684" s="102">
        <v>44497</v>
      </c>
      <c r="AM4684" s="105"/>
      <c r="AN4684" s="105"/>
      <c r="AO4684" s="105"/>
      <c r="ED4684" s="104">
        <v>230.13828985657869</v>
      </c>
      <c r="EE4684" s="104">
        <v>15.900838378033413</v>
      </c>
      <c r="EF4684" s="100">
        <v>2.8992073003912895E-3</v>
      </c>
      <c r="EG4684" s="1">
        <f t="shared" ref="EG4684:EG4704" si="94">EF4684*100</f>
        <v>0.28992073003912894</v>
      </c>
    </row>
    <row r="4685" spans="1:137" s="100" customFormat="1" hidden="1" x14ac:dyDescent="0.25">
      <c r="A4685" s="1" t="s">
        <v>480</v>
      </c>
      <c r="B4685" s="1" t="s">
        <v>424</v>
      </c>
      <c r="C4685" s="99" t="s">
        <v>470</v>
      </c>
      <c r="D4685" s="84">
        <v>2021</v>
      </c>
      <c r="E4685" s="102">
        <v>44530</v>
      </c>
      <c r="AM4685" s="105"/>
      <c r="AN4685" s="105"/>
      <c r="AO4685" s="105"/>
      <c r="ED4685" s="104">
        <v>254.29614425275415</v>
      </c>
      <c r="EE4685" s="104">
        <v>24.775731427133131</v>
      </c>
      <c r="EF4685" s="100">
        <v>4.4330969605348601E-3</v>
      </c>
      <c r="EG4685" s="1">
        <f t="shared" si="94"/>
        <v>0.44330969605348602</v>
      </c>
    </row>
    <row r="4686" spans="1:137" s="100" customFormat="1" hidden="1" x14ac:dyDescent="0.25">
      <c r="A4686" s="1" t="s">
        <v>480</v>
      </c>
      <c r="B4686" s="1" t="s">
        <v>424</v>
      </c>
      <c r="C4686" s="99" t="s">
        <v>470</v>
      </c>
      <c r="D4686" s="84">
        <v>2021</v>
      </c>
      <c r="E4686" s="102">
        <v>44414</v>
      </c>
      <c r="AM4686" s="105"/>
      <c r="AN4686" s="105"/>
      <c r="AO4686" s="105"/>
      <c r="ED4686" s="104">
        <v>28.417948451465396</v>
      </c>
      <c r="EE4686" s="104">
        <v>6.9593791896175441E-2</v>
      </c>
      <c r="EF4686" s="100">
        <v>1.1839455021898284E-2</v>
      </c>
      <c r="EG4686" s="1">
        <f t="shared" si="94"/>
        <v>1.1839455021898284</v>
      </c>
    </row>
    <row r="4687" spans="1:137" s="100" customFormat="1" hidden="1" x14ac:dyDescent="0.25">
      <c r="A4687" s="1" t="s">
        <v>480</v>
      </c>
      <c r="B4687" s="1" t="s">
        <v>424</v>
      </c>
      <c r="C4687" s="99" t="s">
        <v>470</v>
      </c>
      <c r="D4687" s="84">
        <v>2021</v>
      </c>
      <c r="E4687" s="102">
        <v>44421</v>
      </c>
      <c r="AM4687" s="105"/>
      <c r="AN4687" s="105"/>
      <c r="AO4687" s="105"/>
      <c r="ED4687" s="104">
        <v>68.917584701725218</v>
      </c>
      <c r="EE4687" s="104">
        <v>0.31233017888692577</v>
      </c>
      <c r="EF4687" s="100">
        <v>1.6957211254789266E-2</v>
      </c>
      <c r="EG4687" s="1">
        <f t="shared" si="94"/>
        <v>1.6957211254789266</v>
      </c>
    </row>
    <row r="4688" spans="1:137" s="100" customFormat="1" hidden="1" x14ac:dyDescent="0.25">
      <c r="A4688" s="1" t="s">
        <v>480</v>
      </c>
      <c r="B4688" s="1" t="s">
        <v>424</v>
      </c>
      <c r="C4688" s="99" t="s">
        <v>470</v>
      </c>
      <c r="D4688" s="84">
        <v>2021</v>
      </c>
      <c r="E4688" s="102">
        <v>44432</v>
      </c>
      <c r="AM4688" s="105"/>
      <c r="AN4688" s="105"/>
      <c r="AO4688" s="105"/>
      <c r="ED4688" s="104">
        <v>103.96259873207231</v>
      </c>
      <c r="EE4688" s="104">
        <v>0.92647073730773233</v>
      </c>
      <c r="EF4688" s="100">
        <v>5.4582440661141624E-2</v>
      </c>
      <c r="EG4688" s="1">
        <f t="shared" si="94"/>
        <v>5.4582440661141627</v>
      </c>
    </row>
    <row r="4689" spans="1:137" s="100" customFormat="1" hidden="1" x14ac:dyDescent="0.25">
      <c r="A4689" s="1" t="s">
        <v>480</v>
      </c>
      <c r="B4689" s="1" t="s">
        <v>424</v>
      </c>
      <c r="C4689" s="99" t="s">
        <v>470</v>
      </c>
      <c r="D4689" s="84">
        <v>2021</v>
      </c>
      <c r="E4689" s="102">
        <v>44446</v>
      </c>
      <c r="AM4689" s="105"/>
      <c r="AN4689" s="105"/>
      <c r="AO4689" s="105"/>
      <c r="ED4689" s="104">
        <v>110.16583090833507</v>
      </c>
      <c r="EE4689" s="104">
        <v>1.0929387906620245</v>
      </c>
      <c r="EF4689" s="100">
        <v>0.12901684545051029</v>
      </c>
      <c r="EG4689" s="1">
        <f t="shared" si="94"/>
        <v>12.90168454505103</v>
      </c>
    </row>
    <row r="4690" spans="1:137" s="100" customFormat="1" hidden="1" x14ac:dyDescent="0.25">
      <c r="A4690" s="1" t="s">
        <v>480</v>
      </c>
      <c r="B4690" s="1" t="s">
        <v>424</v>
      </c>
      <c r="C4690" s="99" t="s">
        <v>470</v>
      </c>
      <c r="D4690" s="84">
        <v>2021</v>
      </c>
      <c r="E4690" s="102">
        <v>44452</v>
      </c>
      <c r="AM4690" s="105"/>
      <c r="AN4690" s="105"/>
      <c r="AO4690" s="105"/>
      <c r="ED4690" s="104">
        <v>170.96400176678446</v>
      </c>
      <c r="EE4690" s="104">
        <v>4.7307792928964867</v>
      </c>
      <c r="EF4690" s="100">
        <v>0.15498733602218512</v>
      </c>
      <c r="EG4690" s="1">
        <f t="shared" si="94"/>
        <v>15.498733602218511</v>
      </c>
    </row>
    <row r="4691" spans="1:137" s="100" customFormat="1" hidden="1" x14ac:dyDescent="0.25">
      <c r="A4691" s="1" t="s">
        <v>480</v>
      </c>
      <c r="B4691" s="1" t="s">
        <v>424</v>
      </c>
      <c r="C4691" s="99" t="s">
        <v>470</v>
      </c>
      <c r="D4691" s="84">
        <v>2021</v>
      </c>
      <c r="E4691" s="102">
        <v>44459</v>
      </c>
      <c r="AM4691" s="105"/>
      <c r="AN4691" s="105"/>
      <c r="AO4691" s="105"/>
      <c r="ED4691" s="104">
        <v>182.59100239035541</v>
      </c>
      <c r="EE4691" s="104">
        <v>6.4557277312084294</v>
      </c>
      <c r="EF4691" s="100">
        <v>0.15665144092064587</v>
      </c>
      <c r="EG4691" s="1">
        <f t="shared" si="94"/>
        <v>15.665144092064587</v>
      </c>
    </row>
    <row r="4692" spans="1:137" s="100" customFormat="1" hidden="1" x14ac:dyDescent="0.25">
      <c r="A4692" s="1" t="s">
        <v>480</v>
      </c>
      <c r="B4692" s="1" t="s">
        <v>424</v>
      </c>
      <c r="C4692" s="99" t="s">
        <v>470</v>
      </c>
      <c r="D4692" s="84">
        <v>2021</v>
      </c>
      <c r="E4692" s="102">
        <v>44470</v>
      </c>
      <c r="AM4692" s="105"/>
      <c r="AN4692" s="105"/>
      <c r="AO4692" s="105"/>
      <c r="ED4692" s="104">
        <v>204.57837507794639</v>
      </c>
      <c r="EE4692" s="104">
        <v>10.557839006151267</v>
      </c>
      <c r="EF4692" s="100">
        <v>0.22033861901098889</v>
      </c>
      <c r="EG4692" s="1">
        <f t="shared" si="94"/>
        <v>22.033861901098888</v>
      </c>
    </row>
    <row r="4693" spans="1:137" s="100" customFormat="1" hidden="1" x14ac:dyDescent="0.25">
      <c r="A4693" s="1" t="s">
        <v>480</v>
      </c>
      <c r="B4693" s="1" t="s">
        <v>424</v>
      </c>
      <c r="C4693" s="99" t="s">
        <v>470</v>
      </c>
      <c r="D4693" s="84">
        <v>2021</v>
      </c>
      <c r="E4693" s="102">
        <v>44483</v>
      </c>
      <c r="AM4693" s="105"/>
      <c r="AN4693" s="105"/>
      <c r="AO4693" s="105"/>
      <c r="ED4693" s="104">
        <v>224.73076023695697</v>
      </c>
      <c r="EE4693" s="104">
        <v>14.322663610573423</v>
      </c>
      <c r="EF4693" s="100">
        <v>0.10324600892541146</v>
      </c>
      <c r="EG4693" s="1">
        <f t="shared" si="94"/>
        <v>10.324600892541145</v>
      </c>
    </row>
    <row r="4694" spans="1:137" s="100" customFormat="1" hidden="1" x14ac:dyDescent="0.25">
      <c r="A4694" s="1" t="s">
        <v>480</v>
      </c>
      <c r="B4694" s="1" t="s">
        <v>424</v>
      </c>
      <c r="C4694" s="99" t="s">
        <v>470</v>
      </c>
      <c r="D4694" s="84">
        <v>2021</v>
      </c>
      <c r="E4694" s="102">
        <v>44519</v>
      </c>
      <c r="AM4694" s="105"/>
      <c r="AN4694" s="105"/>
      <c r="AO4694" s="105"/>
      <c r="ED4694" s="104">
        <v>248.11564643525259</v>
      </c>
      <c r="EE4694" s="104">
        <v>21.748023099212741</v>
      </c>
      <c r="EF4694" s="100">
        <v>0.16579500000001951</v>
      </c>
      <c r="EG4694" s="1">
        <f t="shared" si="94"/>
        <v>16.57950000000195</v>
      </c>
    </row>
    <row r="4695" spans="1:137" hidden="1" x14ac:dyDescent="0.25">
      <c r="A4695" s="1" t="s">
        <v>480</v>
      </c>
      <c r="B4695" s="82" t="s">
        <v>424</v>
      </c>
      <c r="C4695" s="83" t="s">
        <v>471</v>
      </c>
      <c r="D4695" s="117">
        <v>2021</v>
      </c>
      <c r="E4695" s="3">
        <v>44497</v>
      </c>
      <c r="AK4695" s="1"/>
      <c r="AL4695" s="1"/>
      <c r="ED4695" s="15">
        <v>236.59488938277133</v>
      </c>
      <c r="EE4695" s="15">
        <v>14.127871980127255</v>
      </c>
      <c r="EF4695" s="1">
        <v>1.1701488304267109E-3</v>
      </c>
      <c r="EG4695" s="1">
        <f t="shared" si="94"/>
        <v>0.11701488304267109</v>
      </c>
    </row>
    <row r="4696" spans="1:137" hidden="1" x14ac:dyDescent="0.25">
      <c r="A4696" s="1" t="s">
        <v>480</v>
      </c>
      <c r="B4696" s="82" t="s">
        <v>424</v>
      </c>
      <c r="C4696" s="83" t="s">
        <v>471</v>
      </c>
      <c r="D4696" s="117">
        <v>2021</v>
      </c>
      <c r="E4696" s="3">
        <v>44530</v>
      </c>
      <c r="AK4696" s="1"/>
      <c r="AL4696" s="1"/>
      <c r="ED4696" s="15">
        <v>270.16379397641089</v>
      </c>
      <c r="EE4696" s="15">
        <v>24.256337846111464</v>
      </c>
      <c r="EF4696" s="1">
        <v>4.2754728044871789E-3</v>
      </c>
      <c r="EG4696" s="1">
        <f t="shared" si="94"/>
        <v>0.42754728044871787</v>
      </c>
    </row>
    <row r="4697" spans="1:137" hidden="1" x14ac:dyDescent="0.25">
      <c r="A4697" s="1" t="s">
        <v>480</v>
      </c>
      <c r="B4697" s="82" t="s">
        <v>424</v>
      </c>
      <c r="C4697" s="83" t="s">
        <v>471</v>
      </c>
      <c r="D4697" s="117">
        <v>2021</v>
      </c>
      <c r="E4697" s="3">
        <v>44414</v>
      </c>
      <c r="AK4697" s="1"/>
      <c r="AL4697" s="1"/>
      <c r="ED4697" s="15">
        <v>31.974251714820209</v>
      </c>
      <c r="EE4697" s="15">
        <v>4.4983403918104341E-2</v>
      </c>
      <c r="EF4697" s="1">
        <v>1.0526220668214003E-2</v>
      </c>
      <c r="EG4697" s="1">
        <f t="shared" si="94"/>
        <v>1.0526220668214004</v>
      </c>
    </row>
    <row r="4698" spans="1:137" hidden="1" x14ac:dyDescent="0.25">
      <c r="A4698" s="1" t="s">
        <v>480</v>
      </c>
      <c r="B4698" s="82" t="s">
        <v>424</v>
      </c>
      <c r="C4698" s="83" t="s">
        <v>471</v>
      </c>
      <c r="D4698" s="117">
        <v>2021</v>
      </c>
      <c r="E4698" s="3">
        <v>44421</v>
      </c>
      <c r="AK4698" s="1"/>
      <c r="AL4698" s="1"/>
      <c r="ED4698" s="15">
        <v>74.341353149033466</v>
      </c>
      <c r="EE4698" s="15">
        <v>0.27249574542714616</v>
      </c>
      <c r="EF4698" s="1">
        <v>1.4394606426906429E-2</v>
      </c>
      <c r="EG4698" s="1">
        <f t="shared" si="94"/>
        <v>1.4394606426906429</v>
      </c>
    </row>
    <row r="4699" spans="1:137" hidden="1" x14ac:dyDescent="0.25">
      <c r="A4699" s="1" t="s">
        <v>480</v>
      </c>
      <c r="B4699" s="82" t="s">
        <v>424</v>
      </c>
      <c r="C4699" s="83" t="s">
        <v>471</v>
      </c>
      <c r="D4699" s="117">
        <v>2021</v>
      </c>
      <c r="E4699" s="3">
        <v>44432</v>
      </c>
      <c r="AK4699" s="1"/>
      <c r="AL4699" s="1"/>
      <c r="ED4699" s="15">
        <v>105.54588443151111</v>
      </c>
      <c r="EE4699" s="15">
        <v>0.7255844500233839</v>
      </c>
      <c r="EF4699" s="1">
        <v>3.9090538549393289E-2</v>
      </c>
      <c r="EG4699" s="1">
        <f t="shared" si="94"/>
        <v>3.9090538549393288</v>
      </c>
    </row>
    <row r="4700" spans="1:137" hidden="1" x14ac:dyDescent="0.25">
      <c r="A4700" s="1" t="s">
        <v>480</v>
      </c>
      <c r="B4700" s="82" t="s">
        <v>424</v>
      </c>
      <c r="C4700" s="83" t="s">
        <v>471</v>
      </c>
      <c r="D4700" s="117">
        <v>2021</v>
      </c>
      <c r="E4700" s="3">
        <v>44446</v>
      </c>
      <c r="AK4700" s="1"/>
      <c r="AL4700" s="1"/>
      <c r="ED4700" s="15">
        <v>110.14313818759361</v>
      </c>
      <c r="EE4700" s="15">
        <v>0.80246671385919832</v>
      </c>
      <c r="EF4700" s="1">
        <v>9.2894577980785223E-2</v>
      </c>
      <c r="EG4700" s="1">
        <f t="shared" si="94"/>
        <v>9.2894577980785229</v>
      </c>
    </row>
    <row r="4701" spans="1:137" hidden="1" x14ac:dyDescent="0.25">
      <c r="A4701" s="1" t="s">
        <v>480</v>
      </c>
      <c r="B4701" s="82" t="s">
        <v>424</v>
      </c>
      <c r="C4701" s="83" t="s">
        <v>471</v>
      </c>
      <c r="D4701" s="117">
        <v>2021</v>
      </c>
      <c r="E4701" s="3">
        <v>44452</v>
      </c>
      <c r="AK4701" s="1"/>
      <c r="AL4701" s="1"/>
      <c r="ED4701" s="15">
        <v>172.27289291634025</v>
      </c>
      <c r="EE4701" s="15">
        <v>4.1199701824727919</v>
      </c>
      <c r="EF4701" s="1">
        <v>0.12628424029229213</v>
      </c>
      <c r="EG4701" s="1">
        <f t="shared" si="94"/>
        <v>12.628424029229212</v>
      </c>
    </row>
    <row r="4702" spans="1:137" hidden="1" x14ac:dyDescent="0.25">
      <c r="A4702" s="1" t="s">
        <v>480</v>
      </c>
      <c r="B4702" s="82" t="s">
        <v>424</v>
      </c>
      <c r="C4702" s="83" t="s">
        <v>471</v>
      </c>
      <c r="D4702" s="117">
        <v>2021</v>
      </c>
      <c r="E4702" s="3">
        <v>44459</v>
      </c>
      <c r="AK4702" s="1"/>
      <c r="AL4702" s="1"/>
      <c r="ED4702" s="15">
        <v>181.95123421752501</v>
      </c>
      <c r="EE4702" s="15">
        <v>5.1990030307144517</v>
      </c>
      <c r="EF4702" s="1">
        <v>0.12183187178638566</v>
      </c>
      <c r="EG4702" s="1">
        <f t="shared" si="94"/>
        <v>12.183187178638565</v>
      </c>
    </row>
    <row r="4703" spans="1:137" hidden="1" x14ac:dyDescent="0.25">
      <c r="A4703" s="1" t="s">
        <v>480</v>
      </c>
      <c r="B4703" s="82" t="s">
        <v>424</v>
      </c>
      <c r="C4703" s="83" t="s">
        <v>471</v>
      </c>
      <c r="D4703" s="117">
        <v>2021</v>
      </c>
      <c r="E4703" s="3">
        <v>44470</v>
      </c>
      <c r="AK4703" s="1"/>
      <c r="AL4703" s="1"/>
      <c r="ED4703" s="15">
        <v>203.25657614228081</v>
      </c>
      <c r="EE4703" s="15">
        <v>8.0855440467454223</v>
      </c>
      <c r="EF4703" s="1">
        <v>0.19317885693184633</v>
      </c>
      <c r="EG4703" s="1">
        <f t="shared" si="94"/>
        <v>19.317885693184632</v>
      </c>
    </row>
    <row r="4704" spans="1:137" hidden="1" x14ac:dyDescent="0.25">
      <c r="A4704" s="1" t="s">
        <v>480</v>
      </c>
      <c r="B4704" s="82" t="s">
        <v>424</v>
      </c>
      <c r="C4704" s="83" t="s">
        <v>471</v>
      </c>
      <c r="D4704" s="117">
        <v>2021</v>
      </c>
      <c r="E4704" s="3">
        <v>44483</v>
      </c>
      <c r="AK4704" s="1"/>
      <c r="AL4704" s="1"/>
      <c r="ED4704" s="15">
        <v>226.46186090636311</v>
      </c>
      <c r="EE4704" s="15">
        <v>11.938139596007531</v>
      </c>
      <c r="EF4704" s="1">
        <v>0.2275572924913325</v>
      </c>
      <c r="EG4704" s="1">
        <f t="shared" si="94"/>
        <v>22.75572924913325</v>
      </c>
    </row>
    <row r="4705" spans="1:135" hidden="1" x14ac:dyDescent="0.25">
      <c r="A4705" s="1" t="s">
        <v>480</v>
      </c>
      <c r="B4705" s="82" t="s">
        <v>424</v>
      </c>
      <c r="C4705" s="83" t="s">
        <v>471</v>
      </c>
      <c r="D4705" s="117">
        <v>2021</v>
      </c>
      <c r="E4705" s="3">
        <v>44519</v>
      </c>
      <c r="AK4705" s="1"/>
      <c r="AL4705" s="1"/>
      <c r="ED4705" s="15">
        <v>263.84364224080502</v>
      </c>
      <c r="EE4705" s="15">
        <v>21.780428913457122</v>
      </c>
    </row>
  </sheetData>
  <autoFilter ref="A1:EG4705" xr:uid="{00000000-0001-0000-0000-000000000000}">
    <filterColumn colId="46">
      <customFilters>
        <customFilter operator="notEqual" val=" "/>
      </customFilters>
    </filterColumn>
  </autoFilter>
  <sortState xmlns:xlrd2="http://schemas.microsoft.com/office/spreadsheetml/2017/richdata2" ref="B2:CZ975">
    <sortCondition ref="B2:B975"/>
    <sortCondition ref="C2:C975"/>
  </sortState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0F3AF-2A42-4655-AFAA-58DB9D080070}">
  <dimension ref="A1"/>
  <sheetViews>
    <sheetView workbookViewId="0">
      <selection activeCell="A3" sqref="A3:XFD975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4" x14ac:dyDescent="0.25">
      <c r="A1" s="1" t="s">
        <v>0</v>
      </c>
      <c r="B1" s="3" t="s">
        <v>1</v>
      </c>
      <c r="C1" s="1" t="s">
        <v>450</v>
      </c>
      <c r="D1" t="s">
        <v>483</v>
      </c>
    </row>
    <row r="2" spans="1:4" x14ac:dyDescent="0.25">
      <c r="A2" t="s">
        <v>460</v>
      </c>
      <c r="B2" s="59">
        <v>42927</v>
      </c>
      <c r="C2">
        <v>9.9674748956776998E-2</v>
      </c>
    </row>
    <row r="3" spans="1:4" x14ac:dyDescent="0.25">
      <c r="A3" t="s">
        <v>460</v>
      </c>
      <c r="B3" s="59">
        <v>42928</v>
      </c>
      <c r="C3">
        <v>0.56024935535457099</v>
      </c>
    </row>
    <row r="4" spans="1:4" x14ac:dyDescent="0.25">
      <c r="A4" t="s">
        <v>460</v>
      </c>
      <c r="B4" s="59">
        <v>42929</v>
      </c>
      <c r="C4">
        <v>1.59703340184339</v>
      </c>
    </row>
    <row r="5" spans="1:4" x14ac:dyDescent="0.25">
      <c r="A5" t="s">
        <v>460</v>
      </c>
      <c r="B5" s="59">
        <v>42933</v>
      </c>
      <c r="C5">
        <v>7.3185434966448604</v>
      </c>
    </row>
    <row r="6" spans="1:4" x14ac:dyDescent="0.25">
      <c r="A6" t="s">
        <v>460</v>
      </c>
      <c r="B6" s="59">
        <v>42934</v>
      </c>
      <c r="C6">
        <v>8.3684822905272096</v>
      </c>
    </row>
    <row r="7" spans="1:4" x14ac:dyDescent="0.25">
      <c r="A7" t="s">
        <v>460</v>
      </c>
      <c r="B7" s="59">
        <v>42937</v>
      </c>
      <c r="C7">
        <v>10.7914396404062</v>
      </c>
    </row>
    <row r="8" spans="1:4" x14ac:dyDescent="0.25">
      <c r="A8" t="s">
        <v>460</v>
      </c>
      <c r="B8" s="59">
        <v>42938</v>
      </c>
      <c r="C8">
        <v>13.001110326685801</v>
      </c>
    </row>
    <row r="9" spans="1:4" x14ac:dyDescent="0.25">
      <c r="A9" t="s">
        <v>460</v>
      </c>
      <c r="B9" s="59">
        <v>42939</v>
      </c>
      <c r="C9">
        <v>15.1052654826421</v>
      </c>
    </row>
    <row r="10" spans="1:4" x14ac:dyDescent="0.25">
      <c r="A10" t="s">
        <v>460</v>
      </c>
      <c r="B10" s="59">
        <v>42940</v>
      </c>
      <c r="C10">
        <v>17.099716087360999</v>
      </c>
    </row>
    <row r="11" spans="1:4" x14ac:dyDescent="0.25">
      <c r="A11" t="s">
        <v>460</v>
      </c>
      <c r="B11" s="59">
        <v>42944</v>
      </c>
      <c r="C11">
        <v>24.2571660806484</v>
      </c>
    </row>
    <row r="12" spans="1:4" x14ac:dyDescent="0.25">
      <c r="A12" t="s">
        <v>460</v>
      </c>
      <c r="B12" s="59">
        <v>42949</v>
      </c>
      <c r="C12">
        <v>30.525461847951199</v>
      </c>
    </row>
    <row r="13" spans="1:4" x14ac:dyDescent="0.25">
      <c r="A13" t="s">
        <v>460</v>
      </c>
      <c r="B13" s="59">
        <v>42961</v>
      </c>
      <c r="C13">
        <v>31.957756322905102</v>
      </c>
    </row>
    <row r="14" spans="1:4" x14ac:dyDescent="0.25">
      <c r="A14" t="s">
        <v>460</v>
      </c>
      <c r="B14" s="59">
        <v>42963</v>
      </c>
      <c r="C14">
        <v>39.799036864285</v>
      </c>
    </row>
    <row r="15" spans="1:4" x14ac:dyDescent="0.25">
      <c r="A15" t="s">
        <v>460</v>
      </c>
      <c r="B15" s="59">
        <v>42982</v>
      </c>
      <c r="C15">
        <v>66.281787042868203</v>
      </c>
    </row>
    <row r="16" spans="1:4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4" x14ac:dyDescent="0.25">
      <c r="A81" s="113" t="s">
        <v>461</v>
      </c>
      <c r="B81" s="114">
        <v>42982</v>
      </c>
      <c r="C81">
        <v>38.7826224292698</v>
      </c>
    </row>
    <row r="82" spans="1:4" x14ac:dyDescent="0.25">
      <c r="A82" s="113" t="s">
        <v>461</v>
      </c>
      <c r="B82" s="114">
        <v>42997</v>
      </c>
      <c r="C82">
        <v>39.947841402318303</v>
      </c>
    </row>
    <row r="83" spans="1:4" x14ac:dyDescent="0.25">
      <c r="A83" s="113" t="s">
        <v>461</v>
      </c>
      <c r="B83" s="114">
        <v>43004</v>
      </c>
      <c r="C83">
        <v>47.043184163407297</v>
      </c>
    </row>
    <row r="84" spans="1:4" x14ac:dyDescent="0.25">
      <c r="A84" s="113" t="s">
        <v>461</v>
      </c>
      <c r="B84" s="114">
        <v>43020</v>
      </c>
      <c r="C84">
        <v>47.043184163407297</v>
      </c>
    </row>
    <row r="85" spans="1:4" x14ac:dyDescent="0.25">
      <c r="A85" s="113" t="s">
        <v>461</v>
      </c>
      <c r="B85" s="114">
        <v>43035</v>
      </c>
      <c r="C85">
        <v>47.043184163407297</v>
      </c>
    </row>
    <row r="86" spans="1:4" x14ac:dyDescent="0.25">
      <c r="A86" s="113" t="s">
        <v>461</v>
      </c>
      <c r="B86" s="114">
        <v>43042</v>
      </c>
      <c r="C86">
        <v>47.043184163407297</v>
      </c>
    </row>
    <row r="87" spans="1:4" x14ac:dyDescent="0.25">
      <c r="A87" s="113" t="s">
        <v>461</v>
      </c>
      <c r="B87" s="114">
        <v>43049</v>
      </c>
      <c r="C87">
        <v>47.043184163407297</v>
      </c>
    </row>
    <row r="88" spans="1:4" x14ac:dyDescent="0.25">
      <c r="A88" s="113" t="s">
        <v>461</v>
      </c>
      <c r="B88" s="114">
        <v>43063</v>
      </c>
      <c r="C88">
        <v>47.043184163407297</v>
      </c>
    </row>
    <row r="89" spans="1:4" x14ac:dyDescent="0.25">
      <c r="A89" s="113" t="s">
        <v>461</v>
      </c>
      <c r="B89" s="114">
        <v>43077</v>
      </c>
      <c r="C89">
        <v>47.043184163407297</v>
      </c>
    </row>
    <row r="90" spans="1:4" x14ac:dyDescent="0.25">
      <c r="A90" t="s">
        <v>443</v>
      </c>
      <c r="B90" s="2">
        <v>44404</v>
      </c>
      <c r="C90">
        <v>0</v>
      </c>
      <c r="D90" s="18">
        <v>4.1017300000000005E-3</v>
      </c>
    </row>
    <row r="91" spans="1:4" x14ac:dyDescent="0.25">
      <c r="A91" t="s">
        <v>443</v>
      </c>
      <c r="B91" s="2">
        <v>44414</v>
      </c>
      <c r="C91">
        <v>2.2306996324573256E-2</v>
      </c>
      <c r="D91" s="18">
        <v>5.5338999999999996E-3</v>
      </c>
    </row>
    <row r="92" spans="1:4" x14ac:dyDescent="0.25">
      <c r="A92" t="s">
        <v>443</v>
      </c>
      <c r="B92" s="2">
        <v>44421</v>
      </c>
      <c r="C92">
        <v>0.12626536471393693</v>
      </c>
      <c r="D92" s="18">
        <v>1.3694250000000003E-2</v>
      </c>
    </row>
    <row r="93" spans="1:4" x14ac:dyDescent="0.25">
      <c r="A93" t="s">
        <v>443</v>
      </c>
      <c r="B93" s="2">
        <v>44432</v>
      </c>
      <c r="C93">
        <v>0.50746275195184709</v>
      </c>
      <c r="D93" s="18">
        <v>1.7151012499999996E-2</v>
      </c>
    </row>
    <row r="94" spans="1:4" x14ac:dyDescent="0.25">
      <c r="A94" t="s">
        <v>443</v>
      </c>
      <c r="B94" s="2">
        <v>44446</v>
      </c>
      <c r="C94">
        <v>0.60538306860360913</v>
      </c>
      <c r="D94" s="18">
        <v>5.3182950000000007E-2</v>
      </c>
    </row>
    <row r="95" spans="1:4" x14ac:dyDescent="0.25">
      <c r="A95" t="s">
        <v>443</v>
      </c>
      <c r="B95" s="2">
        <v>44452</v>
      </c>
      <c r="C95">
        <v>1.2226090529812992</v>
      </c>
      <c r="D95" s="18">
        <v>0.10029761250000004</v>
      </c>
    </row>
    <row r="96" spans="1:4" x14ac:dyDescent="0.25">
      <c r="A96" t="s">
        <v>443</v>
      </c>
      <c r="B96" s="2">
        <v>44459</v>
      </c>
      <c r="C96">
        <v>3.7907336599333821</v>
      </c>
      <c r="D96" s="18">
        <v>0.12163274999999997</v>
      </c>
    </row>
    <row r="97" spans="1:4" x14ac:dyDescent="0.25">
      <c r="A97" t="s">
        <v>443</v>
      </c>
      <c r="B97" s="2">
        <v>44470</v>
      </c>
      <c r="C97">
        <v>4.7416000546719861</v>
      </c>
      <c r="D97" s="18">
        <v>0.1211585</v>
      </c>
    </row>
    <row r="98" spans="1:4" x14ac:dyDescent="0.25">
      <c r="A98" t="s">
        <v>443</v>
      </c>
      <c r="B98" s="2">
        <v>44483</v>
      </c>
      <c r="C98">
        <v>5.4069275969602053</v>
      </c>
      <c r="D98" s="18">
        <v>0.15586974999999925</v>
      </c>
    </row>
    <row r="99" spans="1:4" x14ac:dyDescent="0.25">
      <c r="A99" t="s">
        <v>443</v>
      </c>
      <c r="B99" s="2">
        <v>44497</v>
      </c>
      <c r="C99">
        <v>5.991872722126196</v>
      </c>
      <c r="D99" s="18">
        <v>0.13529693249999555</v>
      </c>
    </row>
    <row r="100" spans="1:4" x14ac:dyDescent="0.25">
      <c r="A100" t="s">
        <v>443</v>
      </c>
      <c r="B100" s="2">
        <v>44519</v>
      </c>
      <c r="C100">
        <v>5.991872722126196</v>
      </c>
      <c r="D100" s="18">
        <v>0.11381000000002482</v>
      </c>
    </row>
    <row r="101" spans="1:4" x14ac:dyDescent="0.25">
      <c r="A101" t="s">
        <v>443</v>
      </c>
      <c r="B101" s="2">
        <v>44530</v>
      </c>
      <c r="C101">
        <v>5.991872722126196</v>
      </c>
    </row>
    <row r="102" spans="1:4" x14ac:dyDescent="0.25">
      <c r="A102" t="s">
        <v>443</v>
      </c>
      <c r="B102" s="2">
        <v>44535</v>
      </c>
      <c r="C102">
        <v>5.991872722126196</v>
      </c>
    </row>
    <row r="103" spans="1:4" x14ac:dyDescent="0.25">
      <c r="A103" s="18" t="s">
        <v>445</v>
      </c>
      <c r="B103" s="90">
        <v>44404</v>
      </c>
      <c r="C103">
        <v>0</v>
      </c>
      <c r="D103">
        <v>1.4270000000000001E-3</v>
      </c>
    </row>
    <row r="104" spans="1:4" x14ac:dyDescent="0.25">
      <c r="A104" s="18" t="s">
        <v>445</v>
      </c>
      <c r="B104" s="90">
        <v>44414</v>
      </c>
      <c r="C104">
        <v>7.7881730927092012E-3</v>
      </c>
      <c r="D104">
        <v>5.9722500000000001E-3</v>
      </c>
    </row>
    <row r="105" spans="1:4" x14ac:dyDescent="0.25">
      <c r="A105" s="18" t="s">
        <v>445</v>
      </c>
      <c r="B105" s="90">
        <v>44421</v>
      </c>
      <c r="C105">
        <v>0.11864024461769035</v>
      </c>
      <c r="D105">
        <v>1.3833687499999999E-2</v>
      </c>
    </row>
    <row r="106" spans="1:4" x14ac:dyDescent="0.25">
      <c r="A106" s="18" t="s">
        <v>445</v>
      </c>
      <c r="B106" s="90">
        <v>44432</v>
      </c>
      <c r="C106">
        <v>0.49363658079022676</v>
      </c>
      <c r="D106">
        <v>2.148125E-2</v>
      </c>
    </row>
    <row r="107" spans="1:4" x14ac:dyDescent="0.25">
      <c r="A107" s="18" t="s">
        <v>445</v>
      </c>
      <c r="B107" s="90">
        <v>44446</v>
      </c>
      <c r="C107">
        <v>0.6035401326453611</v>
      </c>
      <c r="D107">
        <v>4.7554425000000004E-2</v>
      </c>
    </row>
    <row r="108" spans="1:4" x14ac:dyDescent="0.25">
      <c r="A108" s="18" t="s">
        <v>445</v>
      </c>
      <c r="B108" s="90">
        <v>44452</v>
      </c>
      <c r="C108">
        <v>1.1632327089633714</v>
      </c>
      <c r="D108">
        <v>0.11153636074999994</v>
      </c>
    </row>
    <row r="109" spans="1:4" x14ac:dyDescent="0.25">
      <c r="A109" s="18" t="s">
        <v>445</v>
      </c>
      <c r="B109" s="90">
        <v>44459</v>
      </c>
      <c r="C109">
        <v>3.9140971679441572</v>
      </c>
      <c r="D109">
        <v>0.15800875</v>
      </c>
    </row>
    <row r="110" spans="1:4" x14ac:dyDescent="0.25">
      <c r="A110" s="18" t="s">
        <v>445</v>
      </c>
      <c r="B110" s="90">
        <v>44470</v>
      </c>
      <c r="C110">
        <v>5.2743321390749376</v>
      </c>
      <c r="D110">
        <v>0.11026324999999998</v>
      </c>
    </row>
    <row r="111" spans="1:4" x14ac:dyDescent="0.25">
      <c r="A111" s="18" t="s">
        <v>445</v>
      </c>
      <c r="B111" s="90">
        <v>44483</v>
      </c>
      <c r="C111">
        <v>6.1905119767224113</v>
      </c>
      <c r="D111">
        <v>0.24164624999999981</v>
      </c>
    </row>
    <row r="112" spans="1:4" x14ac:dyDescent="0.25">
      <c r="A112" s="18" t="s">
        <v>445</v>
      </c>
      <c r="B112" s="90">
        <v>44497</v>
      </c>
      <c r="C112">
        <v>9.2460436087356772</v>
      </c>
      <c r="D112">
        <v>0.2702195</v>
      </c>
    </row>
    <row r="113" spans="1:4" x14ac:dyDescent="0.25">
      <c r="A113" s="18" t="s">
        <v>445</v>
      </c>
      <c r="B113" s="90">
        <v>44519</v>
      </c>
      <c r="C113">
        <v>9.290105726092758</v>
      </c>
    </row>
    <row r="114" spans="1:4" x14ac:dyDescent="0.25">
      <c r="A114" s="18" t="s">
        <v>445</v>
      </c>
      <c r="B114" s="90">
        <v>44530</v>
      </c>
      <c r="C114">
        <v>9.290105726092758</v>
      </c>
    </row>
    <row r="115" spans="1:4" x14ac:dyDescent="0.25">
      <c r="A115" s="18" t="s">
        <v>445</v>
      </c>
      <c r="B115" s="90">
        <v>44535</v>
      </c>
      <c r="C115">
        <v>9.290105726092758</v>
      </c>
    </row>
    <row r="116" spans="1:4" x14ac:dyDescent="0.25">
      <c r="A116" s="33" t="s">
        <v>442</v>
      </c>
      <c r="B116" s="115">
        <v>44404</v>
      </c>
      <c r="C116">
        <v>0</v>
      </c>
      <c r="D116">
        <v>1.4830000000000002E-3</v>
      </c>
    </row>
    <row r="117" spans="1:4" x14ac:dyDescent="0.25">
      <c r="A117" s="33" t="s">
        <v>442</v>
      </c>
      <c r="B117" s="115">
        <v>44414</v>
      </c>
      <c r="C117">
        <v>6.0570117370041055E-4</v>
      </c>
      <c r="D117">
        <v>3.2120999999999999E-3</v>
      </c>
    </row>
    <row r="118" spans="1:4" x14ac:dyDescent="0.25">
      <c r="A118" s="33" t="s">
        <v>442</v>
      </c>
      <c r="B118" s="115">
        <v>44421</v>
      </c>
      <c r="C118">
        <v>3.6915424114990644E-2</v>
      </c>
      <c r="D118">
        <v>9.7219000000000021E-3</v>
      </c>
    </row>
    <row r="119" spans="1:4" x14ac:dyDescent="0.25">
      <c r="A119" s="33" t="s">
        <v>442</v>
      </c>
      <c r="B119" s="115">
        <v>44432</v>
      </c>
      <c r="C119">
        <v>0.27941430688097402</v>
      </c>
      <c r="D119">
        <v>1.6346750000000004E-2</v>
      </c>
    </row>
    <row r="120" spans="1:4" x14ac:dyDescent="0.25">
      <c r="A120" s="33" t="s">
        <v>442</v>
      </c>
      <c r="B120" s="115">
        <v>44446</v>
      </c>
      <c r="C120">
        <v>0.43723143153201305</v>
      </c>
      <c r="D120">
        <v>5.5132900000000006E-2</v>
      </c>
    </row>
    <row r="121" spans="1:4" x14ac:dyDescent="0.25">
      <c r="A121" s="33" t="s">
        <v>442</v>
      </c>
      <c r="B121" s="115">
        <v>44452</v>
      </c>
      <c r="C121">
        <v>0.58199334028456406</v>
      </c>
      <c r="D121">
        <v>0.15570932500000009</v>
      </c>
    </row>
    <row r="122" spans="1:4" x14ac:dyDescent="0.25">
      <c r="A122" s="33" t="s">
        <v>442</v>
      </c>
      <c r="B122" s="115">
        <v>44459</v>
      </c>
      <c r="C122">
        <v>3.7747215022514444</v>
      </c>
      <c r="D122">
        <v>0.19311474999999995</v>
      </c>
    </row>
    <row r="123" spans="1:4" x14ac:dyDescent="0.25">
      <c r="A123" s="33" t="s">
        <v>442</v>
      </c>
      <c r="B123" s="115">
        <v>44470</v>
      </c>
      <c r="C123">
        <v>5.6393222819613813</v>
      </c>
      <c r="D123">
        <v>0.18951300000000007</v>
      </c>
    </row>
    <row r="124" spans="1:4" x14ac:dyDescent="0.25">
      <c r="A124" s="33" t="s">
        <v>442</v>
      </c>
      <c r="B124" s="115">
        <v>44483</v>
      </c>
      <c r="C124">
        <v>6.647797652632252</v>
      </c>
      <c r="D124">
        <v>0.28538991999999924</v>
      </c>
    </row>
    <row r="125" spans="1:4" x14ac:dyDescent="0.25">
      <c r="A125" s="33" t="s">
        <v>442</v>
      </c>
      <c r="B125" s="115">
        <v>44497</v>
      </c>
      <c r="C125">
        <v>9.0457873451431627</v>
      </c>
      <c r="D125">
        <v>0.14110799999999812</v>
      </c>
    </row>
    <row r="126" spans="1:4" x14ac:dyDescent="0.25">
      <c r="A126" s="33" t="s">
        <v>442</v>
      </c>
      <c r="B126" s="115">
        <v>44519</v>
      </c>
      <c r="C126">
        <v>9.0692756134563606</v>
      </c>
    </row>
    <row r="127" spans="1:4" x14ac:dyDescent="0.25">
      <c r="A127" s="33" t="s">
        <v>442</v>
      </c>
      <c r="B127" s="115">
        <v>44530</v>
      </c>
      <c r="C127">
        <v>9.0692756134563606</v>
      </c>
    </row>
    <row r="128" spans="1:4" x14ac:dyDescent="0.25">
      <c r="A128" s="33" t="s">
        <v>442</v>
      </c>
      <c r="B128" s="115">
        <v>44535</v>
      </c>
      <c r="C128">
        <v>9.0692756134563606</v>
      </c>
    </row>
    <row r="129" spans="1:4" x14ac:dyDescent="0.25">
      <c r="A129" s="113" t="s">
        <v>444</v>
      </c>
      <c r="B129" s="116">
        <v>44404</v>
      </c>
      <c r="C129">
        <v>0</v>
      </c>
      <c r="D129">
        <v>9.2647499999999995E-4</v>
      </c>
    </row>
    <row r="130" spans="1:4" x14ac:dyDescent="0.25">
      <c r="A130" s="113" t="s">
        <v>444</v>
      </c>
      <c r="B130" s="116">
        <v>44414</v>
      </c>
      <c r="C130">
        <v>3.6474960904138415E-4</v>
      </c>
      <c r="D130">
        <v>2.6014499999999999E-3</v>
      </c>
    </row>
    <row r="131" spans="1:4" x14ac:dyDescent="0.25">
      <c r="A131" s="113" t="s">
        <v>444</v>
      </c>
      <c r="B131" s="116">
        <v>44421</v>
      </c>
      <c r="C131">
        <v>2.9604368806242631E-2</v>
      </c>
      <c r="D131">
        <v>7.2905499999999989E-3</v>
      </c>
    </row>
    <row r="132" spans="1:4" x14ac:dyDescent="0.25">
      <c r="A132" s="113" t="s">
        <v>444</v>
      </c>
      <c r="B132" s="116">
        <v>44432</v>
      </c>
      <c r="C132">
        <v>0.2108187467511542</v>
      </c>
      <c r="D132">
        <v>8.6405749999999976E-3</v>
      </c>
    </row>
    <row r="133" spans="1:4" x14ac:dyDescent="0.25">
      <c r="A133" s="113" t="s">
        <v>444</v>
      </c>
      <c r="B133" s="116">
        <v>44446</v>
      </c>
      <c r="C133">
        <v>0.28809823996212558</v>
      </c>
      <c r="D133">
        <v>3.1185199999999996E-2</v>
      </c>
    </row>
    <row r="134" spans="1:4" x14ac:dyDescent="0.25">
      <c r="A134" s="113" t="s">
        <v>444</v>
      </c>
      <c r="B134" s="116">
        <v>44452</v>
      </c>
      <c r="C134">
        <v>0.35090095329587473</v>
      </c>
      <c r="D134">
        <v>7.5091527499999908E-2</v>
      </c>
    </row>
    <row r="135" spans="1:4" x14ac:dyDescent="0.25">
      <c r="A135" s="113" t="s">
        <v>444</v>
      </c>
      <c r="B135" s="116">
        <v>44459</v>
      </c>
      <c r="C135">
        <v>1.8384873659394709</v>
      </c>
      <c r="D135">
        <v>8.9233749999999987E-2</v>
      </c>
    </row>
    <row r="136" spans="1:4" x14ac:dyDescent="0.25">
      <c r="A136" s="113" t="s">
        <v>444</v>
      </c>
      <c r="B136" s="116">
        <v>44470</v>
      </c>
      <c r="C136">
        <v>2.5278053453270677</v>
      </c>
      <c r="D136">
        <v>0.13698025000000003</v>
      </c>
    </row>
    <row r="137" spans="1:4" x14ac:dyDescent="0.25">
      <c r="A137" s="113" t="s">
        <v>444</v>
      </c>
      <c r="B137" s="116">
        <v>44483</v>
      </c>
      <c r="C137">
        <v>2.9256088742258419</v>
      </c>
      <c r="D137">
        <v>0.13381424999999986</v>
      </c>
    </row>
    <row r="138" spans="1:4" x14ac:dyDescent="0.25">
      <c r="A138" s="113" t="s">
        <v>444</v>
      </c>
      <c r="B138" s="116">
        <v>44497</v>
      </c>
      <c r="C138">
        <v>3.5099711995567917</v>
      </c>
      <c r="D138">
        <v>0.17697349999999995</v>
      </c>
    </row>
    <row r="139" spans="1:4" x14ac:dyDescent="0.25">
      <c r="A139" s="113" t="s">
        <v>444</v>
      </c>
      <c r="B139" s="116">
        <v>44519</v>
      </c>
      <c r="C139">
        <v>3.5182369467138459</v>
      </c>
    </row>
    <row r="140" spans="1:4" x14ac:dyDescent="0.25">
      <c r="A140" s="113" t="s">
        <v>444</v>
      </c>
      <c r="B140" s="116">
        <v>44530</v>
      </c>
      <c r="C140">
        <v>3.5182369467138459</v>
      </c>
    </row>
    <row r="141" spans="1:4" x14ac:dyDescent="0.25">
      <c r="A141" s="113" t="s">
        <v>444</v>
      </c>
      <c r="B141" s="116">
        <v>44535</v>
      </c>
      <c r="C141">
        <v>3.5182369467138459</v>
      </c>
    </row>
    <row r="142" spans="1:4" x14ac:dyDescent="0.25">
      <c r="A142" t="s">
        <v>447</v>
      </c>
      <c r="B142" s="2">
        <v>44404</v>
      </c>
      <c r="C142">
        <v>0</v>
      </c>
    </row>
    <row r="143" spans="1:4" x14ac:dyDescent="0.25">
      <c r="A143" t="s">
        <v>447</v>
      </c>
      <c r="B143" s="2">
        <v>44414</v>
      </c>
      <c r="C143">
        <v>1.1404195360349343E-2</v>
      </c>
    </row>
    <row r="144" spans="1:4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CF2" activePane="bottomRight" state="frozen"/>
      <selection pane="topRight" activeCell="D1" sqref="D1"/>
      <selection pane="bottomLeft" activeCell="A2" sqref="A2"/>
      <selection pane="bottomRight" activeCell="A3038" sqref="A3038:A3725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 t="s">
        <v>392</v>
      </c>
      <c r="B2700" s="58" t="s">
        <v>393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25">
      <c r="A2701" s="1" t="s">
        <v>392</v>
      </c>
      <c r="B2701" s="58" t="s">
        <v>393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25">
      <c r="A2702" s="1" t="s">
        <v>392</v>
      </c>
      <c r="B2702" s="58" t="s">
        <v>393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25">
      <c r="A2703" s="1" t="s">
        <v>392</v>
      </c>
      <c r="B2703" s="58" t="s">
        <v>393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25">
      <c r="A2704" s="1" t="s">
        <v>392</v>
      </c>
      <c r="B2704" s="58" t="s">
        <v>393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25">
      <c r="A2705" s="1" t="s">
        <v>392</v>
      </c>
      <c r="B2705" s="58" t="s">
        <v>393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25">
      <c r="A2707" s="1" t="s">
        <v>392</v>
      </c>
      <c r="B2707" s="58" t="s">
        <v>393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25">
      <c r="A2708" s="1" t="s">
        <v>392</v>
      </c>
      <c r="B2708" s="58" t="s">
        <v>393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25">
      <c r="A2709" s="1" t="s">
        <v>392</v>
      </c>
      <c r="B2709" s="58" t="s">
        <v>393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25">
      <c r="A2710" s="1" t="s">
        <v>392</v>
      </c>
      <c r="B2710" s="58" t="s">
        <v>393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25">
      <c r="A2711" s="1" t="s">
        <v>392</v>
      </c>
      <c r="B2711" s="58" t="s">
        <v>393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25">
      <c r="A2712" s="1" t="s">
        <v>392</v>
      </c>
      <c r="B2712" s="58" t="s">
        <v>393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25">
      <c r="A2713" s="1" t="s">
        <v>392</v>
      </c>
      <c r="B2713" s="58" t="s">
        <v>393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25">
      <c r="A2714" s="1" t="s">
        <v>392</v>
      </c>
      <c r="B2714" s="58" t="s">
        <v>393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25">
      <c r="A2715" s="1" t="s">
        <v>392</v>
      </c>
      <c r="B2715" s="58" t="s">
        <v>393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25">
      <c r="A2716" s="1" t="s">
        <v>392</v>
      </c>
      <c r="B2716" s="58" t="s">
        <v>393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25">
      <c r="A2717" s="1" t="s">
        <v>392</v>
      </c>
      <c r="B2717" s="58" t="s">
        <v>393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25">
      <c r="A2718" s="1" t="s">
        <v>392</v>
      </c>
      <c r="B2718" s="58" t="s">
        <v>393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25">
      <c r="A2719" s="1" t="s">
        <v>392</v>
      </c>
      <c r="B2719" s="58" t="s">
        <v>393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25">
      <c r="A2720" s="1" t="s">
        <v>392</v>
      </c>
      <c r="B2720" s="58" t="s">
        <v>393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25">
      <c r="A2721" s="1" t="s">
        <v>392</v>
      </c>
      <c r="B2721" s="58" t="s">
        <v>393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25">
      <c r="A2722" s="1" t="s">
        <v>392</v>
      </c>
      <c r="B2722" s="58" t="s">
        <v>393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25">
      <c r="A2723" s="1" t="s">
        <v>392</v>
      </c>
      <c r="B2723" s="58" t="s">
        <v>393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25">
      <c r="A2724" s="1" t="s">
        <v>392</v>
      </c>
      <c r="B2724" s="58" t="s">
        <v>393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25">
      <c r="A2725" s="1" t="s">
        <v>392</v>
      </c>
      <c r="B2725" s="58" t="s">
        <v>393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25">
      <c r="A2726" s="1" t="s">
        <v>392</v>
      </c>
      <c r="B2726" s="58" t="s">
        <v>393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25">
      <c r="A2727" s="1" t="s">
        <v>392</v>
      </c>
      <c r="B2727" s="58" t="s">
        <v>393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25">
      <c r="A2728" s="1" t="s">
        <v>392</v>
      </c>
      <c r="B2728" s="58" t="s">
        <v>393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25">
      <c r="A2729" s="1" t="s">
        <v>392</v>
      </c>
      <c r="B2729" s="58" t="s">
        <v>393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25">
      <c r="A2730" s="1" t="s">
        <v>392</v>
      </c>
      <c r="B2730" s="58" t="s">
        <v>393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25">
      <c r="A2731" s="1" t="s">
        <v>392</v>
      </c>
      <c r="B2731" s="58" t="s">
        <v>393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25">
      <c r="A2732" s="1" t="s">
        <v>392</v>
      </c>
      <c r="B2732" s="58" t="s">
        <v>393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25">
      <c r="A2733" s="1" t="s">
        <v>392</v>
      </c>
      <c r="B2733" s="58" t="s">
        <v>393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25">
      <c r="A2734" s="1" t="s">
        <v>392</v>
      </c>
      <c r="B2734" s="58" t="s">
        <v>393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25">
      <c r="A2736" s="1" t="s">
        <v>392</v>
      </c>
      <c r="B2736" s="58" t="s">
        <v>393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25">
      <c r="A2737" s="1" t="s">
        <v>392</v>
      </c>
      <c r="B2737" s="58" t="s">
        <v>393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25">
      <c r="A2738" s="1" t="s">
        <v>392</v>
      </c>
      <c r="B2738" s="58" t="s">
        <v>393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25">
      <c r="A2740" s="1" t="s">
        <v>392</v>
      </c>
      <c r="B2740" s="58" t="s">
        <v>393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25">
      <c r="A2741" s="1" t="s">
        <v>392</v>
      </c>
      <c r="B2741" s="58" t="s">
        <v>393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25">
      <c r="A2742" s="1" t="s">
        <v>392</v>
      </c>
      <c r="B2742" s="58" t="s">
        <v>393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25">
      <c r="A2743" s="1" t="s">
        <v>392</v>
      </c>
      <c r="B2743" s="58" t="s">
        <v>393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25">
      <c r="A2744" s="1" t="s">
        <v>392</v>
      </c>
      <c r="B2744" s="58" t="s">
        <v>393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25">
      <c r="A2745" s="1" t="s">
        <v>392</v>
      </c>
      <c r="B2745" s="58" t="s">
        <v>393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25">
      <c r="A2746" s="1" t="s">
        <v>392</v>
      </c>
      <c r="B2746" s="58" t="s">
        <v>393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25">
      <c r="A2747" s="1" t="s">
        <v>392</v>
      </c>
      <c r="B2747" s="58" t="s">
        <v>393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25">
      <c r="A2748" s="1" t="s">
        <v>392</v>
      </c>
      <c r="B2748" s="58" t="s">
        <v>393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25">
      <c r="A2749" s="1" t="s">
        <v>392</v>
      </c>
      <c r="B2749" s="58" t="s">
        <v>393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25">
      <c r="A2750" s="1" t="s">
        <v>392</v>
      </c>
      <c r="B2750" s="58" t="s">
        <v>393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25">
      <c r="A2751" s="1" t="s">
        <v>392</v>
      </c>
      <c r="B2751" s="58" t="s">
        <v>393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25">
      <c r="A2753" s="1" t="s">
        <v>392</v>
      </c>
      <c r="B2753" s="58" t="s">
        <v>393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25">
      <c r="A2754" s="1" t="s">
        <v>392</v>
      </c>
      <c r="B2754" s="58" t="s">
        <v>393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25">
      <c r="A2755" s="1" t="s">
        <v>392</v>
      </c>
      <c r="B2755" s="58" t="s">
        <v>393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25">
      <c r="A2756" s="1" t="s">
        <v>392</v>
      </c>
      <c r="B2756" s="58" t="s">
        <v>393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25">
      <c r="A2757" s="1" t="s">
        <v>392</v>
      </c>
      <c r="B2757" s="58" t="s">
        <v>393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25">
      <c r="A2758" s="1" t="s">
        <v>392</v>
      </c>
      <c r="B2758" s="58" t="s">
        <v>393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25">
      <c r="A2759" s="1" t="s">
        <v>392</v>
      </c>
      <c r="B2759" s="58" t="s">
        <v>393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25">
      <c r="A2760" s="1" t="s">
        <v>392</v>
      </c>
      <c r="B2760" s="58" t="s">
        <v>393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25">
      <c r="A2761" s="1" t="s">
        <v>392</v>
      </c>
      <c r="B2761" s="58" t="s">
        <v>393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25">
      <c r="A2762" s="1" t="s">
        <v>392</v>
      </c>
      <c r="B2762" s="58" t="s">
        <v>393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25">
      <c r="A2763" s="1" t="s">
        <v>392</v>
      </c>
      <c r="B2763" s="58" t="s">
        <v>393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25">
      <c r="A2764" s="1" t="s">
        <v>392</v>
      </c>
      <c r="B2764" s="58" t="s">
        <v>393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25">
      <c r="A2765" s="1" t="s">
        <v>392</v>
      </c>
      <c r="B2765" s="58" t="s">
        <v>393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25">
      <c r="A2766" s="1" t="s">
        <v>392</v>
      </c>
      <c r="B2766" s="58" t="s">
        <v>393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25">
      <c r="A2767" s="1" t="s">
        <v>392</v>
      </c>
      <c r="B2767" s="58" t="s">
        <v>393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25">
      <c r="A2768" s="1" t="s">
        <v>392</v>
      </c>
      <c r="B2768" s="58" t="s">
        <v>393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25">
      <c r="A2769" s="1" t="s">
        <v>392</v>
      </c>
      <c r="B2769" s="58" t="s">
        <v>393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25">
      <c r="A2770" s="1" t="s">
        <v>392</v>
      </c>
      <c r="B2770" s="58" t="s">
        <v>393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25">
      <c r="A2771" s="1" t="s">
        <v>392</v>
      </c>
      <c r="B2771" s="58" t="s">
        <v>393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25">
      <c r="A2772" s="1" t="s">
        <v>392</v>
      </c>
      <c r="B2772" s="58" t="s">
        <v>393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25">
      <c r="A2773" s="1" t="s">
        <v>392</v>
      </c>
      <c r="B2773" s="58" t="s">
        <v>393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25">
      <c r="A2774" s="1" t="s">
        <v>392</v>
      </c>
      <c r="B2774" s="58" t="s">
        <v>393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25">
      <c r="A2775" s="1" t="s">
        <v>392</v>
      </c>
      <c r="B2775" s="58" t="s">
        <v>393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25">
      <c r="A2776" s="1" t="s">
        <v>392</v>
      </c>
      <c r="B2776" s="58" t="s">
        <v>393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25">
      <c r="A2777" s="1" t="s">
        <v>392</v>
      </c>
      <c r="B2777" s="58" t="s">
        <v>393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25">
      <c r="A2778" s="1" t="s">
        <v>392</v>
      </c>
      <c r="B2778" s="58" t="s">
        <v>393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25">
      <c r="A2779" s="1" t="s">
        <v>392</v>
      </c>
      <c r="B2779" s="58" t="s">
        <v>393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25">
      <c r="A2780" s="1" t="s">
        <v>392</v>
      </c>
      <c r="B2780" s="58" t="s">
        <v>393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25">
      <c r="A2781" s="1" t="s">
        <v>392</v>
      </c>
      <c r="B2781" s="58" t="s">
        <v>393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25">
      <c r="A2782" s="1" t="s">
        <v>392</v>
      </c>
      <c r="B2782" s="58" t="s">
        <v>393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25">
      <c r="A2783" s="1" t="s">
        <v>392</v>
      </c>
      <c r="B2783" s="58" t="s">
        <v>393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25">
      <c r="A2784" s="1" t="s">
        <v>392</v>
      </c>
      <c r="B2784" s="58" t="s">
        <v>393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25">
      <c r="A2786" s="1" t="s">
        <v>392</v>
      </c>
      <c r="B2786" s="58" t="s">
        <v>393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25">
      <c r="A2787" s="1" t="s">
        <v>392</v>
      </c>
      <c r="B2787" s="58" t="s">
        <v>393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25">
      <c r="A2788" s="1" t="s">
        <v>392</v>
      </c>
      <c r="B2788" s="58" t="s">
        <v>393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25">
      <c r="A2789" s="1" t="s">
        <v>392</v>
      </c>
      <c r="B2789" s="58" t="s">
        <v>393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25">
      <c r="A2791" s="1" t="s">
        <v>392</v>
      </c>
      <c r="B2791" s="58" t="s">
        <v>393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25">
      <c r="A2792" s="1" t="s">
        <v>392</v>
      </c>
      <c r="B2792" s="58" t="s">
        <v>393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25">
      <c r="A2793" s="1" t="s">
        <v>392</v>
      </c>
      <c r="B2793" s="58" t="s">
        <v>393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25">
      <c r="A2794" s="1" t="s">
        <v>392</v>
      </c>
      <c r="B2794" s="58" t="s">
        <v>393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25">
      <c r="A2795" s="1" t="s">
        <v>392</v>
      </c>
      <c r="B2795" s="58" t="s">
        <v>393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25">
      <c r="A2796" s="1" t="s">
        <v>392</v>
      </c>
      <c r="B2796" s="58" t="s">
        <v>393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25">
      <c r="A2797" s="1" t="s">
        <v>392</v>
      </c>
      <c r="B2797" s="58" t="s">
        <v>393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25">
      <c r="A2798" s="1" t="s">
        <v>392</v>
      </c>
      <c r="B2798" s="58" t="s">
        <v>393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25">
      <c r="A2799" s="1" t="s">
        <v>392</v>
      </c>
      <c r="B2799" s="58" t="s">
        <v>393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25">
      <c r="A2800" s="1" t="s">
        <v>392</v>
      </c>
      <c r="B2800" s="58" t="s">
        <v>393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25">
      <c r="A2801" s="1" t="s">
        <v>392</v>
      </c>
      <c r="B2801" s="58" t="s">
        <v>393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25">
      <c r="A2802" s="1" t="s">
        <v>392</v>
      </c>
      <c r="B2802" s="58" t="s">
        <v>393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25">
      <c r="A2803" s="1" t="s">
        <v>392</v>
      </c>
      <c r="B2803" s="58" t="s">
        <v>393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25">
      <c r="A2804" s="1" t="s">
        <v>392</v>
      </c>
      <c r="B2804" s="58" t="s">
        <v>393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25">
      <c r="A2805" s="1" t="s">
        <v>392</v>
      </c>
      <c r="B2805" s="58" t="s">
        <v>393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25">
      <c r="A2806" s="1" t="s">
        <v>392</v>
      </c>
      <c r="B2806" s="58" t="s">
        <v>393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25">
      <c r="A2807" s="1" t="s">
        <v>392</v>
      </c>
      <c r="B2807" s="58" t="s">
        <v>393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25">
      <c r="A2808" s="1" t="s">
        <v>392</v>
      </c>
      <c r="B2808" s="58" t="s">
        <v>393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25">
      <c r="A2809" s="1" t="s">
        <v>392</v>
      </c>
      <c r="B2809" s="58" t="s">
        <v>393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25">
      <c r="A2810" s="1" t="s">
        <v>392</v>
      </c>
      <c r="B2810" s="58" t="s">
        <v>393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25">
      <c r="A2811" s="1" t="s">
        <v>392</v>
      </c>
      <c r="B2811" s="58" t="s">
        <v>393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25">
      <c r="A2812" s="1" t="s">
        <v>392</v>
      </c>
      <c r="B2812" s="58" t="s">
        <v>393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25">
      <c r="A2813" s="1" t="s">
        <v>392</v>
      </c>
      <c r="B2813" s="58" t="s">
        <v>393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25">
      <c r="A2814" s="1" t="s">
        <v>392</v>
      </c>
      <c r="B2814" s="58" t="s">
        <v>393</v>
      </c>
      <c r="C2814" s="59">
        <v>44041</v>
      </c>
      <c r="DO2814" s="15"/>
      <c r="DP2814" s="15"/>
      <c r="DQ2814" s="15"/>
    </row>
    <row r="2815" spans="1:121" x14ac:dyDescent="0.25">
      <c r="A2815" s="1" t="s">
        <v>392</v>
      </c>
      <c r="B2815" s="60" t="s">
        <v>393</v>
      </c>
      <c r="C2815" s="59">
        <v>44042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44043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44044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44045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44046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44047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44048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44049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44050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44051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44052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44053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44054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44055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44056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44057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44058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44059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44060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44061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44062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44063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44064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44065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44066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44067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44068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44069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44070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44071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44072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44073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44074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44075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44076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44077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44078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44079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44080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44081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44082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44083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44084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44085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44086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44087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44088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44089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44090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44091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44092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44093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44094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44095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44096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44097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44098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44099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44100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44101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44102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44103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44104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44105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44106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44107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44108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44109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44110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44111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44112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44113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44114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44115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44116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44117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44118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44119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44120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44121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44122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44123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44124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44125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44126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44127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44128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44129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44130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44131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44132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44133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44134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44135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44136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44137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44138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44139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44140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44141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44142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44143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44144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44145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44146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44147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44148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44149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44150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44151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44152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44153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44154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44041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44042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44043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44044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44045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44046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44047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44048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44049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44050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44051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44052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44053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44054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44055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44056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44057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44058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44059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44060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44061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44062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44063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44064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44065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44066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44067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44068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44069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44070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44071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44072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44073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44074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44075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44076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44077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44078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44079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44080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44081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44082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44083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44084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44085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44086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44087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44088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44089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44090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44091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44092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44093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44094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44095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44096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44097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44098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44099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44100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44101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44102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44103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44104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44105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44106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44107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44108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44109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44110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44111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44112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44113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44114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44115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44116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44117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44118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44119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44120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44121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44122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44123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44124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44125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44126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44127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44128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44129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44130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44131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44132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44133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44134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44135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44136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44137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44138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44139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44140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44141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44142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44143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44144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44145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44146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44147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44148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44149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44150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44151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44152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44153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44154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44041</v>
      </c>
      <c r="DO3042" s="15"/>
      <c r="DP3042" s="15"/>
      <c r="DQ3042" s="15"/>
    </row>
    <row r="3043" spans="1:121" x14ac:dyDescent="0.25">
      <c r="A3043" s="1" t="s">
        <v>392</v>
      </c>
      <c r="B3043" s="60" t="s">
        <v>393</v>
      </c>
      <c r="C3043" s="59">
        <v>44042</v>
      </c>
      <c r="DO3043" s="15"/>
      <c r="DP3043" s="15"/>
      <c r="DQ3043" s="15"/>
    </row>
    <row r="3044" spans="1:121" x14ac:dyDescent="0.25">
      <c r="A3044" s="1" t="s">
        <v>392</v>
      </c>
      <c r="B3044" s="60" t="s">
        <v>393</v>
      </c>
      <c r="C3044" s="59">
        <v>44043</v>
      </c>
      <c r="DO3044" s="15"/>
      <c r="DP3044" s="15"/>
      <c r="DQ3044" s="15"/>
    </row>
    <row r="3045" spans="1:121" x14ac:dyDescent="0.25">
      <c r="A3045" s="1" t="s">
        <v>392</v>
      </c>
      <c r="B3045" s="60" t="s">
        <v>393</v>
      </c>
      <c r="C3045" s="59">
        <v>44044</v>
      </c>
      <c r="DO3045" s="15"/>
      <c r="DP3045" s="15"/>
      <c r="DQ3045" s="15"/>
    </row>
    <row r="3046" spans="1:121" x14ac:dyDescent="0.25">
      <c r="A3046" s="1" t="s">
        <v>392</v>
      </c>
      <c r="B3046" s="60" t="s">
        <v>393</v>
      </c>
      <c r="C3046" s="59">
        <v>44045</v>
      </c>
      <c r="DO3046" s="15"/>
      <c r="DP3046" s="15"/>
      <c r="DQ3046" s="15"/>
    </row>
    <row r="3047" spans="1:121" x14ac:dyDescent="0.25">
      <c r="A3047" s="1" t="s">
        <v>392</v>
      </c>
      <c r="B3047" s="60" t="s">
        <v>393</v>
      </c>
      <c r="C3047" s="59">
        <v>44046</v>
      </c>
      <c r="DO3047" s="15"/>
      <c r="DP3047" s="15"/>
      <c r="DQ3047" s="15"/>
    </row>
    <row r="3048" spans="1:121" x14ac:dyDescent="0.25">
      <c r="A3048" s="1" t="s">
        <v>392</v>
      </c>
      <c r="B3048" s="60" t="s">
        <v>393</v>
      </c>
      <c r="C3048" s="59">
        <v>44047</v>
      </c>
      <c r="DO3048" s="15"/>
      <c r="DP3048" s="15"/>
      <c r="DQ3048" s="15"/>
    </row>
    <row r="3049" spans="1:121" x14ac:dyDescent="0.25">
      <c r="A3049" s="1" t="s">
        <v>392</v>
      </c>
      <c r="B3049" s="60" t="s">
        <v>393</v>
      </c>
      <c r="C3049" s="59">
        <v>44048</v>
      </c>
      <c r="DO3049" s="15"/>
      <c r="DP3049" s="15"/>
      <c r="DQ3049" s="15"/>
    </row>
    <row r="3050" spans="1:121" x14ac:dyDescent="0.25">
      <c r="A3050" s="1" t="s">
        <v>392</v>
      </c>
      <c r="B3050" s="60" t="s">
        <v>393</v>
      </c>
      <c r="C3050" s="59">
        <v>44049</v>
      </c>
      <c r="DO3050" s="15"/>
      <c r="DP3050" s="15"/>
      <c r="DQ3050" s="15"/>
    </row>
    <row r="3051" spans="1:121" x14ac:dyDescent="0.25">
      <c r="A3051" s="1" t="s">
        <v>392</v>
      </c>
      <c r="B3051" s="60" t="s">
        <v>393</v>
      </c>
      <c r="C3051" s="59">
        <v>44050</v>
      </c>
      <c r="DO3051" s="15"/>
      <c r="DP3051" s="15"/>
      <c r="DQ3051" s="15"/>
    </row>
    <row r="3052" spans="1:121" x14ac:dyDescent="0.25">
      <c r="A3052" s="1" t="s">
        <v>392</v>
      </c>
      <c r="B3052" s="60" t="s">
        <v>393</v>
      </c>
      <c r="C3052" s="59">
        <v>44051</v>
      </c>
      <c r="DO3052" s="15"/>
      <c r="DP3052" s="15"/>
      <c r="DQ3052" s="15"/>
    </row>
    <row r="3053" spans="1:121" x14ac:dyDescent="0.25">
      <c r="A3053" s="1" t="s">
        <v>392</v>
      </c>
      <c r="B3053" s="60" t="s">
        <v>393</v>
      </c>
      <c r="C3053" s="59">
        <v>44052</v>
      </c>
      <c r="DO3053" s="15"/>
      <c r="DP3053" s="15"/>
      <c r="DQ3053" s="15"/>
    </row>
    <row r="3054" spans="1:121" x14ac:dyDescent="0.25">
      <c r="A3054" s="1" t="s">
        <v>392</v>
      </c>
      <c r="B3054" s="60" t="s">
        <v>393</v>
      </c>
      <c r="C3054" s="59">
        <v>44053</v>
      </c>
      <c r="DO3054" s="15"/>
      <c r="DP3054" s="15"/>
      <c r="DQ3054" s="15"/>
    </row>
    <row r="3055" spans="1:121" x14ac:dyDescent="0.25">
      <c r="A3055" s="1" t="s">
        <v>392</v>
      </c>
      <c r="B3055" s="60" t="s">
        <v>393</v>
      </c>
      <c r="C3055" s="59">
        <v>44054</v>
      </c>
      <c r="DO3055" s="15"/>
      <c r="DP3055" s="15"/>
      <c r="DQ3055" s="15"/>
    </row>
    <row r="3056" spans="1:121" x14ac:dyDescent="0.25">
      <c r="A3056" s="1" t="s">
        <v>392</v>
      </c>
      <c r="B3056" s="60" t="s">
        <v>393</v>
      </c>
      <c r="C3056" s="59">
        <v>44055</v>
      </c>
      <c r="DO3056" s="15"/>
      <c r="DP3056" s="15"/>
      <c r="DQ3056" s="15"/>
    </row>
    <row r="3057" spans="1:121" x14ac:dyDescent="0.25">
      <c r="A3057" s="1" t="s">
        <v>392</v>
      </c>
      <c r="B3057" s="60" t="s">
        <v>393</v>
      </c>
      <c r="C3057" s="59">
        <v>44056</v>
      </c>
      <c r="DO3057" s="15"/>
      <c r="DP3057" s="15"/>
      <c r="DQ3057" s="15"/>
    </row>
    <row r="3058" spans="1:121" x14ac:dyDescent="0.25">
      <c r="A3058" s="1" t="s">
        <v>392</v>
      </c>
      <c r="B3058" s="60" t="s">
        <v>393</v>
      </c>
      <c r="C3058" s="59">
        <v>44057</v>
      </c>
      <c r="DO3058" s="15"/>
      <c r="DP3058" s="15"/>
      <c r="DQ3058" s="15"/>
    </row>
    <row r="3059" spans="1:121" x14ac:dyDescent="0.25">
      <c r="A3059" s="1" t="s">
        <v>392</v>
      </c>
      <c r="B3059" s="60" t="s">
        <v>393</v>
      </c>
      <c r="C3059" s="59">
        <v>44058</v>
      </c>
      <c r="DO3059" s="15"/>
      <c r="DP3059" s="15"/>
      <c r="DQ3059" s="15"/>
    </row>
    <row r="3060" spans="1:121" x14ac:dyDescent="0.25">
      <c r="A3060" s="1" t="s">
        <v>392</v>
      </c>
      <c r="B3060" s="60" t="s">
        <v>393</v>
      </c>
      <c r="C3060" s="59">
        <v>44059</v>
      </c>
      <c r="DO3060" s="15"/>
      <c r="DP3060" s="15"/>
      <c r="DQ3060" s="15"/>
    </row>
    <row r="3061" spans="1:121" x14ac:dyDescent="0.25">
      <c r="A3061" s="1" t="s">
        <v>392</v>
      </c>
      <c r="B3061" s="60" t="s">
        <v>393</v>
      </c>
      <c r="C3061" s="59">
        <v>44060</v>
      </c>
      <c r="DO3061" s="15"/>
      <c r="DP3061" s="15"/>
      <c r="DQ3061" s="15"/>
    </row>
    <row r="3062" spans="1:121" x14ac:dyDescent="0.25">
      <c r="A3062" s="1" t="s">
        <v>392</v>
      </c>
      <c r="B3062" s="60" t="s">
        <v>393</v>
      </c>
      <c r="C3062" s="59">
        <v>44061</v>
      </c>
      <c r="DO3062" s="15"/>
      <c r="DP3062" s="15"/>
      <c r="DQ3062" s="15"/>
    </row>
    <row r="3063" spans="1:121" x14ac:dyDescent="0.25">
      <c r="A3063" s="1" t="s">
        <v>392</v>
      </c>
      <c r="B3063" s="60" t="s">
        <v>393</v>
      </c>
      <c r="C3063" s="59">
        <v>44062</v>
      </c>
      <c r="DO3063" s="15"/>
      <c r="DP3063" s="15"/>
      <c r="DQ3063" s="15"/>
    </row>
    <row r="3064" spans="1:121" x14ac:dyDescent="0.25">
      <c r="A3064" s="1" t="s">
        <v>392</v>
      </c>
      <c r="B3064" s="60" t="s">
        <v>393</v>
      </c>
      <c r="C3064" s="59">
        <v>44063</v>
      </c>
      <c r="DO3064" s="15"/>
      <c r="DP3064" s="15"/>
      <c r="DQ3064" s="15"/>
    </row>
    <row r="3065" spans="1:121" x14ac:dyDescent="0.25">
      <c r="A3065" s="1" t="s">
        <v>392</v>
      </c>
      <c r="B3065" s="60" t="s">
        <v>393</v>
      </c>
      <c r="C3065" s="59">
        <v>44064</v>
      </c>
      <c r="DO3065" s="15"/>
      <c r="DP3065" s="15"/>
      <c r="DQ3065" s="15"/>
    </row>
    <row r="3066" spans="1:121" x14ac:dyDescent="0.25">
      <c r="A3066" s="1" t="s">
        <v>392</v>
      </c>
      <c r="B3066" s="60" t="s">
        <v>393</v>
      </c>
      <c r="C3066" s="59">
        <v>44065</v>
      </c>
      <c r="DO3066" s="15"/>
      <c r="DP3066" s="15"/>
      <c r="DQ3066" s="15"/>
    </row>
    <row r="3067" spans="1:121" x14ac:dyDescent="0.25">
      <c r="A3067" s="1" t="s">
        <v>392</v>
      </c>
      <c r="B3067" s="60" t="s">
        <v>393</v>
      </c>
      <c r="C3067" s="59">
        <v>44066</v>
      </c>
      <c r="DO3067" s="15"/>
      <c r="DP3067" s="15"/>
      <c r="DQ3067" s="15"/>
    </row>
    <row r="3068" spans="1:121" x14ac:dyDescent="0.25">
      <c r="A3068" s="1" t="s">
        <v>392</v>
      </c>
      <c r="B3068" s="60" t="s">
        <v>393</v>
      </c>
      <c r="C3068" s="59">
        <v>44067</v>
      </c>
      <c r="DO3068" s="15"/>
      <c r="DP3068" s="15"/>
      <c r="DQ3068" s="15"/>
    </row>
    <row r="3069" spans="1:121" x14ac:dyDescent="0.25">
      <c r="A3069" s="1" t="s">
        <v>392</v>
      </c>
      <c r="B3069" s="60" t="s">
        <v>393</v>
      </c>
      <c r="C3069" s="59">
        <v>44068</v>
      </c>
      <c r="DO3069" s="15"/>
      <c r="DP3069" s="15"/>
      <c r="DQ3069" s="15"/>
    </row>
    <row r="3070" spans="1:121" x14ac:dyDescent="0.25">
      <c r="A3070" s="1" t="s">
        <v>392</v>
      </c>
      <c r="B3070" s="60" t="s">
        <v>393</v>
      </c>
      <c r="C3070" s="59">
        <v>44069</v>
      </c>
      <c r="DO3070" s="15"/>
      <c r="DP3070" s="15"/>
      <c r="DQ3070" s="15"/>
    </row>
    <row r="3071" spans="1:121" x14ac:dyDescent="0.25">
      <c r="A3071" s="1" t="s">
        <v>392</v>
      </c>
      <c r="B3071" s="60" t="s">
        <v>393</v>
      </c>
      <c r="C3071" s="59">
        <v>44070</v>
      </c>
      <c r="DO3071" s="15"/>
      <c r="DP3071" s="15"/>
      <c r="DQ3071" s="15"/>
    </row>
    <row r="3072" spans="1:121" x14ac:dyDescent="0.25">
      <c r="A3072" s="1" t="s">
        <v>392</v>
      </c>
      <c r="B3072" s="60" t="s">
        <v>393</v>
      </c>
      <c r="C3072" s="59">
        <v>44071</v>
      </c>
      <c r="DO3072" s="15"/>
      <c r="DP3072" s="15"/>
      <c r="DQ3072" s="15"/>
    </row>
    <row r="3073" spans="1:121" x14ac:dyDescent="0.25">
      <c r="A3073" s="1" t="s">
        <v>392</v>
      </c>
      <c r="B3073" s="60" t="s">
        <v>393</v>
      </c>
      <c r="C3073" s="59">
        <v>44072</v>
      </c>
      <c r="DO3073" s="15"/>
      <c r="DP3073" s="15"/>
      <c r="DQ3073" s="15"/>
    </row>
    <row r="3074" spans="1:121" x14ac:dyDescent="0.25">
      <c r="A3074" s="1" t="s">
        <v>392</v>
      </c>
      <c r="B3074" s="60" t="s">
        <v>393</v>
      </c>
      <c r="C3074" s="59">
        <v>44073</v>
      </c>
      <c r="DO3074" s="15"/>
      <c r="DP3074" s="15"/>
      <c r="DQ3074" s="15"/>
    </row>
    <row r="3075" spans="1:121" x14ac:dyDescent="0.25">
      <c r="A3075" s="1" t="s">
        <v>392</v>
      </c>
      <c r="B3075" s="60" t="s">
        <v>393</v>
      </c>
      <c r="C3075" s="59">
        <v>44074</v>
      </c>
      <c r="DO3075" s="15"/>
      <c r="DP3075" s="15"/>
      <c r="DQ3075" s="15"/>
    </row>
    <row r="3076" spans="1:121" x14ac:dyDescent="0.25">
      <c r="A3076" s="1" t="s">
        <v>392</v>
      </c>
      <c r="B3076" s="60" t="s">
        <v>393</v>
      </c>
      <c r="C3076" s="59">
        <v>44075</v>
      </c>
      <c r="DO3076" s="15"/>
      <c r="DP3076" s="15"/>
      <c r="DQ3076" s="15"/>
    </row>
    <row r="3077" spans="1:121" x14ac:dyDescent="0.25">
      <c r="A3077" s="1" t="s">
        <v>392</v>
      </c>
      <c r="B3077" s="60" t="s">
        <v>393</v>
      </c>
      <c r="C3077" s="59">
        <v>44076</v>
      </c>
      <c r="DO3077" s="15"/>
      <c r="DP3077" s="15"/>
      <c r="DQ3077" s="15"/>
    </row>
    <row r="3078" spans="1:121" x14ac:dyDescent="0.25">
      <c r="A3078" s="1" t="s">
        <v>392</v>
      </c>
      <c r="B3078" s="60" t="s">
        <v>393</v>
      </c>
      <c r="C3078" s="59">
        <v>44077</v>
      </c>
      <c r="DO3078" s="15"/>
      <c r="DP3078" s="15"/>
      <c r="DQ3078" s="15"/>
    </row>
    <row r="3079" spans="1:121" x14ac:dyDescent="0.25">
      <c r="A3079" s="1" t="s">
        <v>392</v>
      </c>
      <c r="B3079" s="60" t="s">
        <v>393</v>
      </c>
      <c r="C3079" s="59">
        <v>44078</v>
      </c>
      <c r="DO3079" s="15"/>
      <c r="DP3079" s="15"/>
      <c r="DQ3079" s="15"/>
    </row>
    <row r="3080" spans="1:121" x14ac:dyDescent="0.25">
      <c r="A3080" s="1" t="s">
        <v>392</v>
      </c>
      <c r="B3080" s="60" t="s">
        <v>393</v>
      </c>
      <c r="C3080" s="59">
        <v>44079</v>
      </c>
      <c r="DO3080" s="15"/>
      <c r="DP3080" s="15"/>
      <c r="DQ3080" s="15"/>
    </row>
    <row r="3081" spans="1:121" x14ac:dyDescent="0.25">
      <c r="A3081" s="1" t="s">
        <v>392</v>
      </c>
      <c r="B3081" s="60" t="s">
        <v>393</v>
      </c>
      <c r="C3081" s="59">
        <v>44080</v>
      </c>
      <c r="DO3081" s="15"/>
      <c r="DP3081" s="15"/>
      <c r="DQ3081" s="15"/>
    </row>
    <row r="3082" spans="1:121" x14ac:dyDescent="0.25">
      <c r="A3082" s="1" t="s">
        <v>392</v>
      </c>
      <c r="B3082" s="60" t="s">
        <v>393</v>
      </c>
      <c r="C3082" s="59">
        <v>44081</v>
      </c>
      <c r="DO3082" s="15"/>
      <c r="DP3082" s="15"/>
      <c r="DQ3082" s="15"/>
    </row>
    <row r="3083" spans="1:121" x14ac:dyDescent="0.25">
      <c r="A3083" s="1" t="s">
        <v>392</v>
      </c>
      <c r="B3083" s="60" t="s">
        <v>393</v>
      </c>
      <c r="C3083" s="59">
        <v>44082</v>
      </c>
      <c r="DO3083" s="15"/>
      <c r="DP3083" s="15"/>
      <c r="DQ3083" s="15"/>
    </row>
    <row r="3084" spans="1:121" x14ac:dyDescent="0.25">
      <c r="A3084" s="1" t="s">
        <v>392</v>
      </c>
      <c r="B3084" s="60" t="s">
        <v>393</v>
      </c>
      <c r="C3084" s="59">
        <v>44083</v>
      </c>
      <c r="DO3084" s="15"/>
      <c r="DP3084" s="15"/>
      <c r="DQ3084" s="15"/>
    </row>
    <row r="3085" spans="1:121" x14ac:dyDescent="0.25">
      <c r="A3085" s="1" t="s">
        <v>392</v>
      </c>
      <c r="B3085" s="60" t="s">
        <v>393</v>
      </c>
      <c r="C3085" s="59">
        <v>44084</v>
      </c>
      <c r="DO3085" s="15"/>
      <c r="DP3085" s="15"/>
      <c r="DQ3085" s="15"/>
    </row>
    <row r="3086" spans="1:121" x14ac:dyDescent="0.25">
      <c r="A3086" s="1" t="s">
        <v>392</v>
      </c>
      <c r="B3086" s="60" t="s">
        <v>393</v>
      </c>
      <c r="C3086" s="59">
        <v>44085</v>
      </c>
      <c r="DO3086" s="15"/>
      <c r="DP3086" s="15"/>
      <c r="DQ3086" s="15"/>
    </row>
    <row r="3087" spans="1:121" x14ac:dyDescent="0.25">
      <c r="A3087" s="1" t="s">
        <v>392</v>
      </c>
      <c r="B3087" s="60" t="s">
        <v>393</v>
      </c>
      <c r="C3087" s="59">
        <v>44086</v>
      </c>
      <c r="DO3087" s="15"/>
      <c r="DP3087" s="15"/>
      <c r="DQ3087" s="15"/>
    </row>
    <row r="3088" spans="1:121" x14ac:dyDescent="0.25">
      <c r="A3088" s="1" t="s">
        <v>392</v>
      </c>
      <c r="B3088" s="60" t="s">
        <v>393</v>
      </c>
      <c r="C3088" s="59">
        <v>44087</v>
      </c>
      <c r="DO3088" s="15"/>
      <c r="DP3088" s="15"/>
      <c r="DQ3088" s="15"/>
    </row>
    <row r="3089" spans="1:121" x14ac:dyDescent="0.25">
      <c r="A3089" s="1" t="s">
        <v>392</v>
      </c>
      <c r="B3089" s="60" t="s">
        <v>393</v>
      </c>
      <c r="C3089" s="59">
        <v>44088</v>
      </c>
      <c r="DO3089" s="15"/>
      <c r="DP3089" s="15"/>
      <c r="DQ3089" s="15"/>
    </row>
    <row r="3090" spans="1:121" x14ac:dyDescent="0.25">
      <c r="A3090" s="1" t="s">
        <v>392</v>
      </c>
      <c r="B3090" s="60" t="s">
        <v>393</v>
      </c>
      <c r="C3090" s="59">
        <v>44089</v>
      </c>
      <c r="DO3090" s="15"/>
      <c r="DP3090" s="15"/>
      <c r="DQ3090" s="15"/>
    </row>
    <row r="3091" spans="1:121" x14ac:dyDescent="0.25">
      <c r="A3091" s="1" t="s">
        <v>392</v>
      </c>
      <c r="B3091" s="60" t="s">
        <v>393</v>
      </c>
      <c r="C3091" s="59">
        <v>44090</v>
      </c>
      <c r="DO3091" s="15"/>
      <c r="DP3091" s="15"/>
      <c r="DQ3091" s="15"/>
    </row>
    <row r="3092" spans="1:121" x14ac:dyDescent="0.25">
      <c r="A3092" s="1" t="s">
        <v>392</v>
      </c>
      <c r="B3092" s="60" t="s">
        <v>393</v>
      </c>
      <c r="C3092" s="59">
        <v>44091</v>
      </c>
      <c r="DO3092" s="15"/>
      <c r="DP3092" s="15"/>
      <c r="DQ3092" s="15"/>
    </row>
    <row r="3093" spans="1:121" x14ac:dyDescent="0.25">
      <c r="A3093" s="1" t="s">
        <v>392</v>
      </c>
      <c r="B3093" s="60" t="s">
        <v>393</v>
      </c>
      <c r="C3093" s="59">
        <v>44092</v>
      </c>
      <c r="DO3093" s="15"/>
      <c r="DP3093" s="15"/>
      <c r="DQ3093" s="15"/>
    </row>
    <row r="3094" spans="1:121" x14ac:dyDescent="0.25">
      <c r="A3094" s="1" t="s">
        <v>392</v>
      </c>
      <c r="B3094" s="60" t="s">
        <v>393</v>
      </c>
      <c r="C3094" s="59">
        <v>44093</v>
      </c>
      <c r="DO3094" s="15"/>
      <c r="DP3094" s="15"/>
      <c r="DQ3094" s="15"/>
    </row>
    <row r="3095" spans="1:121" x14ac:dyDescent="0.25">
      <c r="A3095" s="1" t="s">
        <v>392</v>
      </c>
      <c r="B3095" s="60" t="s">
        <v>393</v>
      </c>
      <c r="C3095" s="59">
        <v>44094</v>
      </c>
      <c r="DO3095" s="15"/>
      <c r="DP3095" s="15"/>
      <c r="DQ3095" s="15"/>
    </row>
    <row r="3096" spans="1:121" x14ac:dyDescent="0.25">
      <c r="A3096" s="1" t="s">
        <v>392</v>
      </c>
      <c r="B3096" s="60" t="s">
        <v>393</v>
      </c>
      <c r="C3096" s="59">
        <v>44095</v>
      </c>
      <c r="DO3096" s="15"/>
      <c r="DP3096" s="15"/>
      <c r="DQ3096" s="15"/>
    </row>
    <row r="3097" spans="1:121" x14ac:dyDescent="0.25">
      <c r="A3097" s="1" t="s">
        <v>392</v>
      </c>
      <c r="B3097" s="60" t="s">
        <v>393</v>
      </c>
      <c r="C3097" s="59">
        <v>44096</v>
      </c>
      <c r="DO3097" s="15"/>
      <c r="DP3097" s="15"/>
      <c r="DQ3097" s="15"/>
    </row>
    <row r="3098" spans="1:121" x14ac:dyDescent="0.25">
      <c r="A3098" s="1" t="s">
        <v>392</v>
      </c>
      <c r="B3098" s="60" t="s">
        <v>393</v>
      </c>
      <c r="C3098" s="59">
        <v>44097</v>
      </c>
      <c r="DO3098" s="15"/>
      <c r="DP3098" s="15"/>
      <c r="DQ3098" s="15"/>
    </row>
    <row r="3099" spans="1:121" x14ac:dyDescent="0.25">
      <c r="A3099" s="1" t="s">
        <v>392</v>
      </c>
      <c r="B3099" s="60" t="s">
        <v>393</v>
      </c>
      <c r="C3099" s="59">
        <v>44098</v>
      </c>
      <c r="DO3099" s="15"/>
      <c r="DP3099" s="15"/>
      <c r="DQ3099" s="15"/>
    </row>
    <row r="3100" spans="1:121" x14ac:dyDescent="0.25">
      <c r="A3100" s="1" t="s">
        <v>392</v>
      </c>
      <c r="B3100" s="60" t="s">
        <v>393</v>
      </c>
      <c r="C3100" s="59">
        <v>44099</v>
      </c>
      <c r="DO3100" s="15"/>
      <c r="DP3100" s="15"/>
      <c r="DQ3100" s="15"/>
    </row>
    <row r="3101" spans="1:121" x14ac:dyDescent="0.25">
      <c r="A3101" s="1" t="s">
        <v>392</v>
      </c>
      <c r="B3101" s="60" t="s">
        <v>393</v>
      </c>
      <c r="C3101" s="59">
        <v>44100</v>
      </c>
      <c r="DO3101" s="15"/>
      <c r="DP3101" s="15"/>
      <c r="DQ3101" s="15"/>
    </row>
    <row r="3102" spans="1:121" x14ac:dyDescent="0.25">
      <c r="A3102" s="1" t="s">
        <v>392</v>
      </c>
      <c r="B3102" s="60" t="s">
        <v>393</v>
      </c>
      <c r="C3102" s="59">
        <v>44101</v>
      </c>
      <c r="DO3102" s="15"/>
      <c r="DP3102" s="15"/>
      <c r="DQ3102" s="15"/>
    </row>
    <row r="3103" spans="1:121" x14ac:dyDescent="0.25">
      <c r="A3103" s="1" t="s">
        <v>392</v>
      </c>
      <c r="B3103" s="60" t="s">
        <v>393</v>
      </c>
      <c r="C3103" s="59">
        <v>44102</v>
      </c>
      <c r="DO3103" s="15"/>
      <c r="DP3103" s="15"/>
      <c r="DQ3103" s="15"/>
    </row>
    <row r="3104" spans="1:121" x14ac:dyDescent="0.25">
      <c r="A3104" s="1" t="s">
        <v>392</v>
      </c>
      <c r="B3104" s="60" t="s">
        <v>393</v>
      </c>
      <c r="C3104" s="59">
        <v>44103</v>
      </c>
      <c r="DO3104" s="15"/>
      <c r="DP3104" s="15"/>
      <c r="DQ3104" s="15"/>
    </row>
    <row r="3105" spans="1:121" x14ac:dyDescent="0.25">
      <c r="A3105" s="1" t="s">
        <v>392</v>
      </c>
      <c r="B3105" s="60" t="s">
        <v>393</v>
      </c>
      <c r="C3105" s="59">
        <v>44104</v>
      </c>
      <c r="DO3105" s="15"/>
      <c r="DP3105" s="15"/>
      <c r="DQ3105" s="15"/>
    </row>
    <row r="3106" spans="1:121" x14ac:dyDescent="0.25">
      <c r="A3106" s="1" t="s">
        <v>392</v>
      </c>
      <c r="B3106" s="60" t="s">
        <v>393</v>
      </c>
      <c r="C3106" s="59">
        <v>44105</v>
      </c>
      <c r="DO3106" s="15"/>
      <c r="DP3106" s="15"/>
      <c r="DQ3106" s="15"/>
    </row>
    <row r="3107" spans="1:121" x14ac:dyDescent="0.25">
      <c r="A3107" s="1" t="s">
        <v>392</v>
      </c>
      <c r="B3107" s="60" t="s">
        <v>393</v>
      </c>
      <c r="C3107" s="59">
        <v>44106</v>
      </c>
      <c r="DO3107" s="15"/>
      <c r="DP3107" s="15"/>
      <c r="DQ3107" s="15"/>
    </row>
    <row r="3108" spans="1:121" x14ac:dyDescent="0.25">
      <c r="A3108" s="1" t="s">
        <v>392</v>
      </c>
      <c r="B3108" s="60" t="s">
        <v>393</v>
      </c>
      <c r="C3108" s="59">
        <v>44107</v>
      </c>
      <c r="DO3108" s="15"/>
      <c r="DP3108" s="15"/>
      <c r="DQ3108" s="15"/>
    </row>
    <row r="3109" spans="1:121" x14ac:dyDescent="0.25">
      <c r="A3109" s="1" t="s">
        <v>392</v>
      </c>
      <c r="B3109" s="60" t="s">
        <v>393</v>
      </c>
      <c r="C3109" s="59">
        <v>44108</v>
      </c>
      <c r="DO3109" s="15"/>
      <c r="DP3109" s="15"/>
      <c r="DQ3109" s="15"/>
    </row>
    <row r="3110" spans="1:121" x14ac:dyDescent="0.25">
      <c r="A3110" s="1" t="s">
        <v>392</v>
      </c>
      <c r="B3110" s="60" t="s">
        <v>393</v>
      </c>
      <c r="C3110" s="59">
        <v>44109</v>
      </c>
      <c r="DO3110" s="15"/>
      <c r="DP3110" s="15"/>
      <c r="DQ3110" s="15"/>
    </row>
    <row r="3111" spans="1:121" x14ac:dyDescent="0.25">
      <c r="A3111" s="1" t="s">
        <v>392</v>
      </c>
      <c r="B3111" s="60" t="s">
        <v>393</v>
      </c>
      <c r="C3111" s="59">
        <v>44110</v>
      </c>
      <c r="DO3111" s="15"/>
      <c r="DP3111" s="15"/>
      <c r="DQ3111" s="15"/>
    </row>
    <row r="3112" spans="1:121" x14ac:dyDescent="0.25">
      <c r="A3112" s="1" t="s">
        <v>392</v>
      </c>
      <c r="B3112" s="60" t="s">
        <v>393</v>
      </c>
      <c r="C3112" s="59">
        <v>44111</v>
      </c>
      <c r="DO3112" s="15"/>
      <c r="DP3112" s="15"/>
      <c r="DQ3112" s="15"/>
    </row>
    <row r="3113" spans="1:121" x14ac:dyDescent="0.25">
      <c r="A3113" s="1" t="s">
        <v>392</v>
      </c>
      <c r="B3113" s="60" t="s">
        <v>393</v>
      </c>
      <c r="C3113" s="59">
        <v>44112</v>
      </c>
      <c r="DO3113" s="15"/>
      <c r="DP3113" s="15"/>
      <c r="DQ3113" s="15"/>
    </row>
    <row r="3114" spans="1:121" x14ac:dyDescent="0.25">
      <c r="A3114" s="1" t="s">
        <v>392</v>
      </c>
      <c r="B3114" s="60" t="s">
        <v>393</v>
      </c>
      <c r="C3114" s="59">
        <v>44113</v>
      </c>
      <c r="DO3114" s="15"/>
      <c r="DP3114" s="15"/>
      <c r="DQ3114" s="15"/>
    </row>
    <row r="3115" spans="1:121" x14ac:dyDescent="0.25">
      <c r="A3115" s="1" t="s">
        <v>392</v>
      </c>
      <c r="B3115" s="60" t="s">
        <v>393</v>
      </c>
      <c r="C3115" s="59">
        <v>44114</v>
      </c>
      <c r="DO3115" s="15"/>
      <c r="DP3115" s="15"/>
      <c r="DQ3115" s="15"/>
    </row>
    <row r="3116" spans="1:121" x14ac:dyDescent="0.25">
      <c r="A3116" s="1" t="s">
        <v>392</v>
      </c>
      <c r="B3116" s="60" t="s">
        <v>393</v>
      </c>
      <c r="C3116" s="59">
        <v>44115</v>
      </c>
      <c r="DO3116" s="15"/>
      <c r="DP3116" s="15"/>
      <c r="DQ3116" s="15"/>
    </row>
    <row r="3117" spans="1:121" x14ac:dyDescent="0.25">
      <c r="A3117" s="1" t="s">
        <v>392</v>
      </c>
      <c r="B3117" s="60" t="s">
        <v>393</v>
      </c>
      <c r="C3117" s="59">
        <v>44116</v>
      </c>
      <c r="DO3117" s="15"/>
      <c r="DP3117" s="15"/>
      <c r="DQ3117" s="15"/>
    </row>
    <row r="3118" spans="1:121" x14ac:dyDescent="0.25">
      <c r="A3118" s="1" t="s">
        <v>392</v>
      </c>
      <c r="B3118" s="60" t="s">
        <v>393</v>
      </c>
      <c r="C3118" s="59">
        <v>44117</v>
      </c>
      <c r="DO3118" s="15"/>
      <c r="DP3118" s="15"/>
      <c r="DQ3118" s="15"/>
    </row>
    <row r="3119" spans="1:121" x14ac:dyDescent="0.25">
      <c r="A3119" s="1" t="s">
        <v>392</v>
      </c>
      <c r="B3119" s="60" t="s">
        <v>393</v>
      </c>
      <c r="C3119" s="59">
        <v>44118</v>
      </c>
      <c r="DO3119" s="15"/>
      <c r="DP3119" s="15"/>
      <c r="DQ3119" s="15"/>
    </row>
    <row r="3120" spans="1:121" x14ac:dyDescent="0.25">
      <c r="A3120" s="1" t="s">
        <v>392</v>
      </c>
      <c r="B3120" s="60" t="s">
        <v>393</v>
      </c>
      <c r="C3120" s="59">
        <v>44119</v>
      </c>
      <c r="DO3120" s="15"/>
      <c r="DP3120" s="15"/>
      <c r="DQ3120" s="15"/>
    </row>
    <row r="3121" spans="1:121" x14ac:dyDescent="0.25">
      <c r="A3121" s="1" t="s">
        <v>392</v>
      </c>
      <c r="B3121" s="60" t="s">
        <v>393</v>
      </c>
      <c r="C3121" s="59">
        <v>44120</v>
      </c>
      <c r="DO3121" s="15"/>
      <c r="DP3121" s="15"/>
      <c r="DQ3121" s="15"/>
    </row>
    <row r="3122" spans="1:121" x14ac:dyDescent="0.25">
      <c r="A3122" s="1" t="s">
        <v>392</v>
      </c>
      <c r="B3122" s="60" t="s">
        <v>393</v>
      </c>
      <c r="C3122" s="59">
        <v>44121</v>
      </c>
      <c r="DO3122" s="15"/>
      <c r="DP3122" s="15"/>
      <c r="DQ3122" s="15"/>
    </row>
    <row r="3123" spans="1:121" x14ac:dyDescent="0.25">
      <c r="A3123" s="1" t="s">
        <v>392</v>
      </c>
      <c r="B3123" s="60" t="s">
        <v>393</v>
      </c>
      <c r="C3123" s="59">
        <v>44122</v>
      </c>
      <c r="DO3123" s="15"/>
      <c r="DP3123" s="15"/>
      <c r="DQ3123" s="15"/>
    </row>
    <row r="3124" spans="1:121" x14ac:dyDescent="0.25">
      <c r="A3124" s="1" t="s">
        <v>392</v>
      </c>
      <c r="B3124" s="60" t="s">
        <v>393</v>
      </c>
      <c r="C3124" s="59">
        <v>44123</v>
      </c>
      <c r="DO3124" s="15"/>
      <c r="DP3124" s="15"/>
      <c r="DQ3124" s="15"/>
    </row>
    <row r="3125" spans="1:121" x14ac:dyDescent="0.25">
      <c r="A3125" s="1" t="s">
        <v>392</v>
      </c>
      <c r="B3125" s="60" t="s">
        <v>393</v>
      </c>
      <c r="C3125" s="59">
        <v>44124</v>
      </c>
      <c r="DO3125" s="15"/>
      <c r="DP3125" s="15"/>
      <c r="DQ3125" s="15"/>
    </row>
    <row r="3126" spans="1:121" x14ac:dyDescent="0.25">
      <c r="A3126" s="1" t="s">
        <v>392</v>
      </c>
      <c r="B3126" s="60" t="s">
        <v>393</v>
      </c>
      <c r="C3126" s="59">
        <v>44125</v>
      </c>
      <c r="DO3126" s="15"/>
      <c r="DP3126" s="15"/>
      <c r="DQ3126" s="15"/>
    </row>
    <row r="3127" spans="1:121" x14ac:dyDescent="0.25">
      <c r="A3127" s="1" t="s">
        <v>392</v>
      </c>
      <c r="B3127" s="60" t="s">
        <v>393</v>
      </c>
      <c r="C3127" s="59">
        <v>44126</v>
      </c>
      <c r="DO3127" s="15"/>
      <c r="DP3127" s="15"/>
      <c r="DQ3127" s="15"/>
    </row>
    <row r="3128" spans="1:121" x14ac:dyDescent="0.25">
      <c r="A3128" s="1" t="s">
        <v>392</v>
      </c>
      <c r="B3128" s="60" t="s">
        <v>393</v>
      </c>
      <c r="C3128" s="59">
        <v>44127</v>
      </c>
      <c r="DO3128" s="15"/>
      <c r="DP3128" s="15"/>
      <c r="DQ3128" s="15"/>
    </row>
    <row r="3129" spans="1:121" x14ac:dyDescent="0.25">
      <c r="A3129" s="1" t="s">
        <v>392</v>
      </c>
      <c r="B3129" s="60" t="s">
        <v>393</v>
      </c>
      <c r="C3129" s="59">
        <v>44128</v>
      </c>
      <c r="DO3129" s="15"/>
      <c r="DP3129" s="15"/>
      <c r="DQ3129" s="15"/>
    </row>
    <row r="3130" spans="1:121" x14ac:dyDescent="0.25">
      <c r="A3130" s="1" t="s">
        <v>392</v>
      </c>
      <c r="B3130" s="60" t="s">
        <v>393</v>
      </c>
      <c r="C3130" s="59">
        <v>44129</v>
      </c>
      <c r="DO3130" s="15"/>
      <c r="DP3130" s="15"/>
      <c r="DQ3130" s="15"/>
    </row>
    <row r="3131" spans="1:121" x14ac:dyDescent="0.25">
      <c r="A3131" s="1" t="s">
        <v>392</v>
      </c>
      <c r="B3131" s="60" t="s">
        <v>393</v>
      </c>
      <c r="C3131" s="59">
        <v>44130</v>
      </c>
      <c r="DO3131" s="15"/>
      <c r="DP3131" s="15"/>
      <c r="DQ3131" s="15"/>
    </row>
    <row r="3132" spans="1:121" x14ac:dyDescent="0.25">
      <c r="A3132" s="1" t="s">
        <v>392</v>
      </c>
      <c r="B3132" s="60" t="s">
        <v>393</v>
      </c>
      <c r="C3132" s="59">
        <v>44131</v>
      </c>
      <c r="DO3132" s="15"/>
      <c r="DP3132" s="15"/>
      <c r="DQ3132" s="15"/>
    </row>
    <row r="3133" spans="1:121" x14ac:dyDescent="0.25">
      <c r="A3133" s="1" t="s">
        <v>392</v>
      </c>
      <c r="B3133" s="60" t="s">
        <v>393</v>
      </c>
      <c r="C3133" s="59">
        <v>44132</v>
      </c>
      <c r="DO3133" s="15"/>
      <c r="DP3133" s="15"/>
      <c r="DQ3133" s="15"/>
    </row>
    <row r="3134" spans="1:121" x14ac:dyDescent="0.25">
      <c r="A3134" s="1" t="s">
        <v>392</v>
      </c>
      <c r="B3134" s="60" t="s">
        <v>393</v>
      </c>
      <c r="C3134" s="59">
        <v>44133</v>
      </c>
      <c r="DO3134" s="15"/>
      <c r="DP3134" s="15"/>
      <c r="DQ3134" s="15"/>
    </row>
    <row r="3135" spans="1:121" x14ac:dyDescent="0.25">
      <c r="A3135" s="1" t="s">
        <v>392</v>
      </c>
      <c r="B3135" s="60" t="s">
        <v>393</v>
      </c>
      <c r="C3135" s="59">
        <v>44134</v>
      </c>
      <c r="DO3135" s="15"/>
      <c r="DP3135" s="15"/>
      <c r="DQ3135" s="15"/>
    </row>
    <row r="3136" spans="1:121" x14ac:dyDescent="0.25">
      <c r="A3136" s="1" t="s">
        <v>392</v>
      </c>
      <c r="B3136" s="60" t="s">
        <v>393</v>
      </c>
      <c r="C3136" s="59">
        <v>44135</v>
      </c>
      <c r="DO3136" s="15"/>
      <c r="DP3136" s="15"/>
      <c r="DQ3136" s="15"/>
    </row>
    <row r="3137" spans="1:121" x14ac:dyDescent="0.25">
      <c r="A3137" s="1" t="s">
        <v>392</v>
      </c>
      <c r="B3137" s="60" t="s">
        <v>393</v>
      </c>
      <c r="C3137" s="59">
        <v>44136</v>
      </c>
      <c r="DO3137" s="15"/>
      <c r="DP3137" s="15"/>
      <c r="DQ3137" s="15"/>
    </row>
    <row r="3138" spans="1:121" x14ac:dyDescent="0.25">
      <c r="A3138" s="1" t="s">
        <v>392</v>
      </c>
      <c r="B3138" s="60" t="s">
        <v>393</v>
      </c>
      <c r="C3138" s="59">
        <v>44137</v>
      </c>
      <c r="DO3138" s="15"/>
      <c r="DP3138" s="15"/>
      <c r="DQ3138" s="15"/>
    </row>
    <row r="3139" spans="1:121" x14ac:dyDescent="0.25">
      <c r="A3139" s="1" t="s">
        <v>392</v>
      </c>
      <c r="B3139" s="60" t="s">
        <v>393</v>
      </c>
      <c r="C3139" s="59">
        <v>44138</v>
      </c>
      <c r="DO3139" s="15"/>
      <c r="DP3139" s="15"/>
      <c r="DQ3139" s="15"/>
    </row>
    <row r="3140" spans="1:121" x14ac:dyDescent="0.25">
      <c r="A3140" s="1" t="s">
        <v>392</v>
      </c>
      <c r="B3140" s="60" t="s">
        <v>393</v>
      </c>
      <c r="C3140" s="59">
        <v>44139</v>
      </c>
      <c r="DO3140" s="15"/>
      <c r="DP3140" s="15"/>
      <c r="DQ3140" s="15"/>
    </row>
    <row r="3141" spans="1:121" x14ac:dyDescent="0.25">
      <c r="A3141" s="1" t="s">
        <v>392</v>
      </c>
      <c r="B3141" s="60" t="s">
        <v>393</v>
      </c>
      <c r="C3141" s="59">
        <v>44140</v>
      </c>
      <c r="DO3141" s="15"/>
      <c r="DP3141" s="15"/>
      <c r="DQ3141" s="15"/>
    </row>
    <row r="3142" spans="1:121" x14ac:dyDescent="0.25">
      <c r="A3142" s="1" t="s">
        <v>392</v>
      </c>
      <c r="B3142" s="60" t="s">
        <v>393</v>
      </c>
      <c r="C3142" s="59">
        <v>44141</v>
      </c>
      <c r="DO3142" s="15"/>
      <c r="DP3142" s="15"/>
      <c r="DQ3142" s="15"/>
    </row>
    <row r="3143" spans="1:121" x14ac:dyDescent="0.25">
      <c r="A3143" s="1" t="s">
        <v>392</v>
      </c>
      <c r="B3143" s="60" t="s">
        <v>393</v>
      </c>
      <c r="C3143" s="59">
        <v>44142</v>
      </c>
      <c r="DO3143" s="15"/>
      <c r="DP3143" s="15"/>
      <c r="DQ3143" s="15"/>
    </row>
    <row r="3144" spans="1:121" x14ac:dyDescent="0.25">
      <c r="A3144" s="1" t="s">
        <v>392</v>
      </c>
      <c r="B3144" s="60" t="s">
        <v>393</v>
      </c>
      <c r="C3144" s="59">
        <v>44143</v>
      </c>
      <c r="DO3144" s="15"/>
      <c r="DP3144" s="15"/>
      <c r="DQ3144" s="15"/>
    </row>
    <row r="3145" spans="1:121" x14ac:dyDescent="0.25">
      <c r="A3145" s="1" t="s">
        <v>392</v>
      </c>
      <c r="B3145" s="60" t="s">
        <v>393</v>
      </c>
      <c r="C3145" s="59">
        <v>44144</v>
      </c>
      <c r="DO3145" s="15"/>
      <c r="DP3145" s="15"/>
      <c r="DQ3145" s="15"/>
    </row>
    <row r="3146" spans="1:121" x14ac:dyDescent="0.25">
      <c r="A3146" s="1" t="s">
        <v>392</v>
      </c>
      <c r="B3146" s="60" t="s">
        <v>393</v>
      </c>
      <c r="C3146" s="59">
        <v>44145</v>
      </c>
      <c r="DO3146" s="15"/>
      <c r="DP3146" s="15"/>
      <c r="DQ3146" s="15"/>
    </row>
    <row r="3147" spans="1:121" x14ac:dyDescent="0.25">
      <c r="A3147" s="1" t="s">
        <v>392</v>
      </c>
      <c r="B3147" s="60" t="s">
        <v>393</v>
      </c>
      <c r="C3147" s="59">
        <v>44146</v>
      </c>
      <c r="DO3147" s="15"/>
      <c r="DP3147" s="15"/>
      <c r="DQ3147" s="15"/>
    </row>
    <row r="3148" spans="1:121" x14ac:dyDescent="0.25">
      <c r="A3148" s="1" t="s">
        <v>392</v>
      </c>
      <c r="B3148" s="60" t="s">
        <v>393</v>
      </c>
      <c r="C3148" s="59">
        <v>44147</v>
      </c>
      <c r="DO3148" s="15"/>
      <c r="DP3148" s="15"/>
      <c r="DQ3148" s="15"/>
    </row>
    <row r="3149" spans="1:121" x14ac:dyDescent="0.25">
      <c r="A3149" s="1" t="s">
        <v>392</v>
      </c>
      <c r="B3149" s="60" t="s">
        <v>393</v>
      </c>
      <c r="C3149" s="59">
        <v>44148</v>
      </c>
      <c r="DO3149" s="15"/>
      <c r="DP3149" s="15"/>
      <c r="DQ3149" s="15"/>
    </row>
    <row r="3150" spans="1:121" x14ac:dyDescent="0.25">
      <c r="A3150" s="1" t="s">
        <v>392</v>
      </c>
      <c r="B3150" s="60" t="s">
        <v>393</v>
      </c>
      <c r="C3150" s="59">
        <v>44149</v>
      </c>
      <c r="DO3150" s="15"/>
      <c r="DP3150" s="15"/>
      <c r="DQ3150" s="15"/>
    </row>
    <row r="3151" spans="1:121" x14ac:dyDescent="0.25">
      <c r="A3151" s="1" t="s">
        <v>392</v>
      </c>
      <c r="B3151" s="60" t="s">
        <v>393</v>
      </c>
      <c r="C3151" s="59">
        <v>44150</v>
      </c>
      <c r="DO3151" s="15"/>
      <c r="DP3151" s="15"/>
      <c r="DQ3151" s="15"/>
    </row>
    <row r="3152" spans="1:121" x14ac:dyDescent="0.25">
      <c r="A3152" s="1" t="s">
        <v>392</v>
      </c>
      <c r="B3152" s="60" t="s">
        <v>393</v>
      </c>
      <c r="C3152" s="59">
        <v>44151</v>
      </c>
      <c r="DO3152" s="15"/>
      <c r="DP3152" s="15"/>
      <c r="DQ3152" s="15"/>
    </row>
    <row r="3153" spans="1:121" x14ac:dyDescent="0.25">
      <c r="A3153" s="1" t="s">
        <v>392</v>
      </c>
      <c r="B3153" s="60" t="s">
        <v>393</v>
      </c>
      <c r="C3153" s="59">
        <v>44152</v>
      </c>
      <c r="DO3153" s="15"/>
      <c r="DP3153" s="15"/>
      <c r="DQ3153" s="15"/>
    </row>
    <row r="3154" spans="1:121" x14ac:dyDescent="0.25">
      <c r="A3154" s="1" t="s">
        <v>392</v>
      </c>
      <c r="B3154" s="60" t="s">
        <v>393</v>
      </c>
      <c r="C3154" s="59">
        <v>44153</v>
      </c>
      <c r="DO3154" s="15"/>
      <c r="DP3154" s="15"/>
      <c r="DQ3154" s="15"/>
    </row>
    <row r="3155" spans="1:121" x14ac:dyDescent="0.25">
      <c r="A3155" s="1" t="s">
        <v>392</v>
      </c>
      <c r="B3155" s="60" t="s">
        <v>393</v>
      </c>
      <c r="C3155" s="59">
        <v>44154</v>
      </c>
      <c r="DO3155" s="15"/>
      <c r="DP3155" s="15"/>
      <c r="DQ3155" s="15"/>
    </row>
    <row r="3156" spans="1:121" x14ac:dyDescent="0.25">
      <c r="A3156" s="1" t="s">
        <v>392</v>
      </c>
      <c r="B3156" t="s">
        <v>379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25">
      <c r="A3157" s="1" t="s">
        <v>392</v>
      </c>
      <c r="B3157" t="s">
        <v>379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25">
      <c r="A3158" s="1" t="s">
        <v>392</v>
      </c>
      <c r="B3158" t="s">
        <v>379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25">
      <c r="A3159" s="1" t="s">
        <v>392</v>
      </c>
      <c r="B3159" t="s">
        <v>379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25">
      <c r="A3160" s="1" t="s">
        <v>392</v>
      </c>
      <c r="B3160" t="s">
        <v>379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25">
      <c r="A3161" s="1" t="s">
        <v>392</v>
      </c>
      <c r="B3161" t="s">
        <v>379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25">
      <c r="A3162" s="1" t="s">
        <v>392</v>
      </c>
      <c r="B3162" t="s">
        <v>379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25">
      <c r="A3163" s="1" t="s">
        <v>392</v>
      </c>
      <c r="B3163" t="s">
        <v>379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25">
      <c r="A3164" s="1" t="s">
        <v>392</v>
      </c>
      <c r="B3164" t="s">
        <v>379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25">
      <c r="A3165" s="1" t="s">
        <v>392</v>
      </c>
      <c r="B3165" t="s">
        <v>379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25">
      <c r="A3166" s="1" t="s">
        <v>392</v>
      </c>
      <c r="B3166" t="s">
        <v>379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25">
      <c r="A3167" s="1" t="s">
        <v>392</v>
      </c>
      <c r="B3167" t="s">
        <v>379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25">
      <c r="A3168" s="1" t="s">
        <v>392</v>
      </c>
      <c r="B3168" t="s">
        <v>379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25">
      <c r="A3169" s="1" t="s">
        <v>392</v>
      </c>
      <c r="B3169" t="s">
        <v>379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25">
      <c r="A3170" s="1" t="s">
        <v>392</v>
      </c>
      <c r="B3170" t="s">
        <v>379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25">
      <c r="A3171" s="1" t="s">
        <v>392</v>
      </c>
      <c r="B3171" t="s">
        <v>379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25">
      <c r="A3172" s="1" t="s">
        <v>392</v>
      </c>
      <c r="B3172" t="s">
        <v>379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25">
      <c r="A3173" s="1" t="s">
        <v>392</v>
      </c>
      <c r="B3173" t="s">
        <v>379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25">
      <c r="A3174" s="1" t="s">
        <v>392</v>
      </c>
      <c r="B3174" t="s">
        <v>379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25">
      <c r="A3175" s="1" t="s">
        <v>392</v>
      </c>
      <c r="B3175" t="s">
        <v>379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25">
      <c r="A3176" s="1" t="s">
        <v>392</v>
      </c>
      <c r="B3176" t="s">
        <v>379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25">
      <c r="A3177" s="1" t="s">
        <v>392</v>
      </c>
      <c r="B3177" t="s">
        <v>379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25">
      <c r="A3178" s="1" t="s">
        <v>392</v>
      </c>
      <c r="B3178" t="s">
        <v>379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25">
      <c r="A3179" s="1" t="s">
        <v>392</v>
      </c>
      <c r="B3179" t="s">
        <v>379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25">
      <c r="A3180" s="1" t="s">
        <v>392</v>
      </c>
      <c r="B3180" t="s">
        <v>379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25">
      <c r="A3181" s="1" t="s">
        <v>392</v>
      </c>
      <c r="B3181" t="s">
        <v>379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25">
      <c r="A3182" s="1" t="s">
        <v>392</v>
      </c>
      <c r="B3182" t="s">
        <v>379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25">
      <c r="A3183" s="1" t="s">
        <v>392</v>
      </c>
      <c r="B3183" t="s">
        <v>379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25">
      <c r="A3184" s="1" t="s">
        <v>392</v>
      </c>
      <c r="B3184" t="s">
        <v>379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25">
      <c r="A3185" s="1" t="s">
        <v>392</v>
      </c>
      <c r="B3185" t="s">
        <v>379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25">
      <c r="A3186" s="1" t="s">
        <v>392</v>
      </c>
      <c r="B3186" t="s">
        <v>379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25">
      <c r="A3187" s="1" t="s">
        <v>392</v>
      </c>
      <c r="B3187" t="s">
        <v>379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25">
      <c r="A3188" s="1" t="s">
        <v>392</v>
      </c>
      <c r="B3188" t="s">
        <v>379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25">
      <c r="A3189" s="1" t="s">
        <v>392</v>
      </c>
      <c r="B3189" t="s">
        <v>379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25">
      <c r="A3190" s="1" t="s">
        <v>392</v>
      </c>
      <c r="B3190" t="s">
        <v>379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25">
      <c r="A3191" s="1" t="s">
        <v>392</v>
      </c>
      <c r="B3191" t="s">
        <v>379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25">
      <c r="A3192" s="1" t="s">
        <v>392</v>
      </c>
      <c r="B3192" t="s">
        <v>379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25">
      <c r="A3193" s="1" t="s">
        <v>392</v>
      </c>
      <c r="B3193" t="s">
        <v>379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25">
      <c r="A3194" s="1" t="s">
        <v>392</v>
      </c>
      <c r="B3194" t="s">
        <v>379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25">
      <c r="A3195" s="1" t="s">
        <v>392</v>
      </c>
      <c r="B3195" t="s">
        <v>379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25">
      <c r="A3196" s="1" t="s">
        <v>392</v>
      </c>
      <c r="B3196" t="s">
        <v>379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25">
      <c r="A3197" s="1" t="s">
        <v>392</v>
      </c>
      <c r="B3197" t="s">
        <v>379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25">
      <c r="A3198" s="1" t="s">
        <v>392</v>
      </c>
      <c r="B3198" t="s">
        <v>379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25">
      <c r="A3199" s="1" t="s">
        <v>392</v>
      </c>
      <c r="B3199" t="s">
        <v>379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25">
      <c r="A3200" s="1" t="s">
        <v>392</v>
      </c>
      <c r="B3200" t="s">
        <v>379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25">
      <c r="A3201" s="1" t="s">
        <v>392</v>
      </c>
      <c r="B3201" t="s">
        <v>379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25">
      <c r="A3202" s="1" t="s">
        <v>392</v>
      </c>
      <c r="B3202" t="s">
        <v>379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25">
      <c r="A3203" s="1" t="s">
        <v>392</v>
      </c>
      <c r="B3203" t="s">
        <v>379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25">
      <c r="A3204" s="1" t="s">
        <v>392</v>
      </c>
      <c r="B3204" t="s">
        <v>379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25">
      <c r="A3205" s="1" t="s">
        <v>392</v>
      </c>
      <c r="B3205" t="s">
        <v>379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25">
      <c r="A3206" s="1" t="s">
        <v>392</v>
      </c>
      <c r="B3206" t="s">
        <v>379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25">
      <c r="A3207" s="1" t="s">
        <v>392</v>
      </c>
      <c r="B3207" t="s">
        <v>379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25">
      <c r="A3208" s="1" t="s">
        <v>392</v>
      </c>
      <c r="B3208" t="s">
        <v>379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25">
      <c r="A3209" s="1" t="s">
        <v>392</v>
      </c>
      <c r="B3209" t="s">
        <v>379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25">
      <c r="A3210" s="1" t="s">
        <v>392</v>
      </c>
      <c r="B3210" t="s">
        <v>379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25">
      <c r="A3211" s="1" t="s">
        <v>392</v>
      </c>
      <c r="B3211" t="s">
        <v>379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25">
      <c r="A3212" s="1" t="s">
        <v>392</v>
      </c>
      <c r="B3212" t="s">
        <v>379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25">
      <c r="A3213" s="1" t="s">
        <v>392</v>
      </c>
      <c r="B3213" t="s">
        <v>379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25">
      <c r="A3214" s="1" t="s">
        <v>392</v>
      </c>
      <c r="B3214" t="s">
        <v>379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25">
      <c r="A3215" s="1" t="s">
        <v>392</v>
      </c>
      <c r="B3215" t="s">
        <v>379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25">
      <c r="A3216" s="1" t="s">
        <v>392</v>
      </c>
      <c r="B3216" t="s">
        <v>379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25">
      <c r="A3217" s="1" t="s">
        <v>392</v>
      </c>
      <c r="B3217" t="s">
        <v>379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25">
      <c r="A3218" s="1" t="s">
        <v>392</v>
      </c>
      <c r="B3218" t="s">
        <v>379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25">
      <c r="A3219" s="1" t="s">
        <v>392</v>
      </c>
      <c r="B3219" t="s">
        <v>379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25">
      <c r="A3220" s="1" t="s">
        <v>392</v>
      </c>
      <c r="B3220" t="s">
        <v>379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25">
      <c r="A3221" s="1" t="s">
        <v>392</v>
      </c>
      <c r="B3221" t="s">
        <v>379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25">
      <c r="A3222" s="1" t="s">
        <v>392</v>
      </c>
      <c r="B3222" t="s">
        <v>379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25">
      <c r="A3223" s="1" t="s">
        <v>392</v>
      </c>
      <c r="B3223" t="s">
        <v>379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25">
      <c r="A3224" s="1" t="s">
        <v>392</v>
      </c>
      <c r="B3224" t="s">
        <v>379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25">
      <c r="A3225" s="1" t="s">
        <v>392</v>
      </c>
      <c r="B3225" t="s">
        <v>379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25">
      <c r="A3226" s="1" t="s">
        <v>392</v>
      </c>
      <c r="B3226" t="s">
        <v>379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25">
      <c r="A3227" s="1" t="s">
        <v>392</v>
      </c>
      <c r="B3227" t="s">
        <v>379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25">
      <c r="A3228" s="1" t="s">
        <v>392</v>
      </c>
      <c r="B3228" t="s">
        <v>379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25">
      <c r="A3229" s="1" t="s">
        <v>392</v>
      </c>
      <c r="B3229" t="s">
        <v>379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25">
      <c r="A3230" s="1" t="s">
        <v>392</v>
      </c>
      <c r="B3230" t="s">
        <v>379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25">
      <c r="A3231" s="1" t="s">
        <v>392</v>
      </c>
      <c r="B3231" t="s">
        <v>379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25">
      <c r="A3232" s="1" t="s">
        <v>392</v>
      </c>
      <c r="B3232" t="s">
        <v>379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25">
      <c r="A3233" s="1" t="s">
        <v>392</v>
      </c>
      <c r="B3233" t="s">
        <v>379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25">
      <c r="A3234" s="1" t="s">
        <v>392</v>
      </c>
      <c r="B3234" t="s">
        <v>379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25">
      <c r="A3235" s="1" t="s">
        <v>392</v>
      </c>
      <c r="B3235" t="s">
        <v>379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25">
      <c r="A3236" s="1" t="s">
        <v>392</v>
      </c>
      <c r="B3236" t="s">
        <v>379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25">
      <c r="A3237" s="1" t="s">
        <v>392</v>
      </c>
      <c r="B3237" t="s">
        <v>379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25">
      <c r="A3238" s="1" t="s">
        <v>392</v>
      </c>
      <c r="B3238" t="s">
        <v>379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25">
      <c r="A3239" s="1" t="s">
        <v>392</v>
      </c>
      <c r="B3239" t="s">
        <v>379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25">
      <c r="A3240" s="1" t="s">
        <v>392</v>
      </c>
      <c r="B3240" t="s">
        <v>379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25">
      <c r="A3241" s="1" t="s">
        <v>392</v>
      </c>
      <c r="B3241" t="s">
        <v>379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25">
      <c r="A3242" s="1" t="s">
        <v>392</v>
      </c>
      <c r="B3242" t="s">
        <v>379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25">
      <c r="A3243" s="1" t="s">
        <v>392</v>
      </c>
      <c r="B3243" t="s">
        <v>379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25">
      <c r="A3244" s="1" t="s">
        <v>392</v>
      </c>
      <c r="B3244" t="s">
        <v>379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25">
      <c r="A3245" s="1" t="s">
        <v>392</v>
      </c>
      <c r="B3245" t="s">
        <v>379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25">
      <c r="A3246" s="1" t="s">
        <v>392</v>
      </c>
      <c r="B3246" t="s">
        <v>379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25">
      <c r="A3247" s="1" t="s">
        <v>392</v>
      </c>
      <c r="B3247" t="s">
        <v>379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25">
      <c r="A3248" s="1" t="s">
        <v>392</v>
      </c>
      <c r="B3248" t="s">
        <v>379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25">
      <c r="A3249" s="1" t="s">
        <v>392</v>
      </c>
      <c r="B3249" t="s">
        <v>379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25">
      <c r="A3250" s="1" t="s">
        <v>392</v>
      </c>
      <c r="B3250" t="s">
        <v>379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25">
      <c r="A3251" s="1" t="s">
        <v>392</v>
      </c>
      <c r="B3251" t="s">
        <v>379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25">
      <c r="A3252" s="1" t="s">
        <v>392</v>
      </c>
      <c r="B3252" t="s">
        <v>379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25">
      <c r="A3253" s="1" t="s">
        <v>392</v>
      </c>
      <c r="B3253" t="s">
        <v>379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25">
      <c r="A3254" s="1" t="s">
        <v>392</v>
      </c>
      <c r="B3254" t="s">
        <v>379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25">
      <c r="A3255" s="1" t="s">
        <v>392</v>
      </c>
      <c r="B3255" t="s">
        <v>379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25">
      <c r="A3256" s="1" t="s">
        <v>392</v>
      </c>
      <c r="B3256" t="s">
        <v>379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25">
      <c r="A3257" s="1" t="s">
        <v>392</v>
      </c>
      <c r="B3257" t="s">
        <v>379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25">
      <c r="A3258" s="1" t="s">
        <v>392</v>
      </c>
      <c r="B3258" t="s">
        <v>379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25">
      <c r="A3259" s="1" t="s">
        <v>392</v>
      </c>
      <c r="B3259" t="s">
        <v>379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25">
      <c r="A3260" s="1" t="s">
        <v>392</v>
      </c>
      <c r="B3260" t="s">
        <v>379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25">
      <c r="A3261" s="1" t="s">
        <v>392</v>
      </c>
      <c r="B3261" t="s">
        <v>379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25">
      <c r="A3262" s="1" t="s">
        <v>392</v>
      </c>
      <c r="B3262" t="s">
        <v>379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25">
      <c r="A3263" s="1" t="s">
        <v>392</v>
      </c>
      <c r="B3263" t="s">
        <v>379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25">
      <c r="A3264" s="1" t="s">
        <v>392</v>
      </c>
      <c r="B3264" t="s">
        <v>379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25">
      <c r="A3265" s="1" t="s">
        <v>392</v>
      </c>
      <c r="B3265" t="s">
        <v>379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25">
      <c r="A3266" s="1" t="s">
        <v>392</v>
      </c>
      <c r="B3266" t="s">
        <v>379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25">
      <c r="A3267" s="1" t="s">
        <v>392</v>
      </c>
      <c r="B3267" t="s">
        <v>379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25">
      <c r="A3268" s="1" t="s">
        <v>392</v>
      </c>
      <c r="B3268" t="s">
        <v>379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25">
      <c r="A3269" s="1" t="s">
        <v>392</v>
      </c>
      <c r="B3269" t="s">
        <v>379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25">
      <c r="A3270" s="1" t="s">
        <v>392</v>
      </c>
      <c r="B3270" t="s">
        <v>379</v>
      </c>
      <c r="C3270" s="59">
        <v>44041</v>
      </c>
      <c r="DO3270" s="15"/>
      <c r="DP3270" s="15"/>
      <c r="DQ3270" s="15"/>
    </row>
    <row r="3271" spans="1:121" x14ac:dyDescent="0.25">
      <c r="A3271" s="1" t="s">
        <v>392</v>
      </c>
      <c r="B3271" t="s">
        <v>379</v>
      </c>
      <c r="C3271" s="59">
        <v>44042</v>
      </c>
      <c r="DO3271" s="15"/>
      <c r="DP3271" s="15"/>
      <c r="DQ3271" s="15"/>
    </row>
    <row r="3272" spans="1:121" x14ac:dyDescent="0.25">
      <c r="A3272" s="1" t="s">
        <v>392</v>
      </c>
      <c r="B3272" t="s">
        <v>379</v>
      </c>
      <c r="C3272" s="59">
        <v>44043</v>
      </c>
      <c r="DO3272" s="15"/>
      <c r="DP3272" s="15"/>
      <c r="DQ3272" s="15"/>
    </row>
    <row r="3273" spans="1:121" x14ac:dyDescent="0.25">
      <c r="A3273" s="1" t="s">
        <v>392</v>
      </c>
      <c r="B3273" t="s">
        <v>379</v>
      </c>
      <c r="C3273" s="59">
        <v>44044</v>
      </c>
      <c r="DO3273" s="15"/>
      <c r="DP3273" s="15"/>
      <c r="DQ3273" s="15"/>
    </row>
    <row r="3274" spans="1:121" x14ac:dyDescent="0.25">
      <c r="A3274" s="1" t="s">
        <v>392</v>
      </c>
      <c r="B3274" t="s">
        <v>379</v>
      </c>
      <c r="C3274" s="59">
        <v>44045</v>
      </c>
      <c r="DO3274" s="15"/>
      <c r="DP3274" s="15"/>
      <c r="DQ3274" s="15"/>
    </row>
    <row r="3275" spans="1:121" x14ac:dyDescent="0.25">
      <c r="A3275" s="1" t="s">
        <v>392</v>
      </c>
      <c r="B3275" t="s">
        <v>379</v>
      </c>
      <c r="C3275" s="59">
        <v>44046</v>
      </c>
      <c r="DO3275" s="15"/>
      <c r="DP3275" s="15"/>
      <c r="DQ3275" s="15"/>
    </row>
    <row r="3276" spans="1:121" x14ac:dyDescent="0.25">
      <c r="A3276" s="1" t="s">
        <v>392</v>
      </c>
      <c r="B3276" t="s">
        <v>379</v>
      </c>
      <c r="C3276" s="59">
        <v>44047</v>
      </c>
      <c r="DO3276" s="15"/>
      <c r="DP3276" s="15"/>
      <c r="DQ3276" s="15"/>
    </row>
    <row r="3277" spans="1:121" x14ac:dyDescent="0.25">
      <c r="A3277" s="1" t="s">
        <v>392</v>
      </c>
      <c r="B3277" t="s">
        <v>379</v>
      </c>
      <c r="C3277" s="59">
        <v>44048</v>
      </c>
      <c r="DO3277" s="15"/>
      <c r="DP3277" s="15"/>
      <c r="DQ3277" s="15"/>
    </row>
    <row r="3278" spans="1:121" x14ac:dyDescent="0.25">
      <c r="A3278" s="1" t="s">
        <v>392</v>
      </c>
      <c r="B3278" t="s">
        <v>379</v>
      </c>
      <c r="C3278" s="59">
        <v>44049</v>
      </c>
      <c r="DO3278" s="15"/>
      <c r="DP3278" s="15"/>
      <c r="DQ3278" s="15"/>
    </row>
    <row r="3279" spans="1:121" x14ac:dyDescent="0.25">
      <c r="A3279" s="1" t="s">
        <v>392</v>
      </c>
      <c r="B3279" t="s">
        <v>379</v>
      </c>
      <c r="C3279" s="59">
        <v>44050</v>
      </c>
      <c r="DO3279" s="15"/>
      <c r="DP3279" s="15"/>
      <c r="DQ3279" s="15"/>
    </row>
    <row r="3280" spans="1:121" x14ac:dyDescent="0.25">
      <c r="A3280" s="1" t="s">
        <v>392</v>
      </c>
      <c r="B3280" t="s">
        <v>379</v>
      </c>
      <c r="C3280" s="59">
        <v>44051</v>
      </c>
      <c r="DO3280" s="15"/>
      <c r="DP3280" s="15"/>
      <c r="DQ3280" s="15"/>
    </row>
    <row r="3281" spans="1:121" x14ac:dyDescent="0.25">
      <c r="A3281" s="1" t="s">
        <v>392</v>
      </c>
      <c r="B3281" t="s">
        <v>379</v>
      </c>
      <c r="C3281" s="59">
        <v>44052</v>
      </c>
      <c r="DO3281" s="15"/>
      <c r="DP3281" s="15"/>
      <c r="DQ3281" s="15"/>
    </row>
    <row r="3282" spans="1:121" x14ac:dyDescent="0.25">
      <c r="A3282" s="1" t="s">
        <v>392</v>
      </c>
      <c r="B3282" t="s">
        <v>379</v>
      </c>
      <c r="C3282" s="59">
        <v>44053</v>
      </c>
      <c r="DO3282" s="15"/>
      <c r="DP3282" s="15"/>
      <c r="DQ3282" s="15"/>
    </row>
    <row r="3283" spans="1:121" x14ac:dyDescent="0.25">
      <c r="A3283" s="1" t="s">
        <v>392</v>
      </c>
      <c r="B3283" t="s">
        <v>379</v>
      </c>
      <c r="C3283" s="59">
        <v>44054</v>
      </c>
      <c r="DO3283" s="15"/>
      <c r="DP3283" s="15"/>
      <c r="DQ3283" s="15"/>
    </row>
    <row r="3284" spans="1:121" x14ac:dyDescent="0.25">
      <c r="A3284" s="1" t="s">
        <v>392</v>
      </c>
      <c r="B3284" t="s">
        <v>379</v>
      </c>
      <c r="C3284" s="59">
        <v>44055</v>
      </c>
      <c r="DO3284" s="15"/>
      <c r="DP3284" s="15"/>
      <c r="DQ3284" s="15"/>
    </row>
    <row r="3285" spans="1:121" x14ac:dyDescent="0.25">
      <c r="A3285" s="1" t="s">
        <v>392</v>
      </c>
      <c r="B3285" t="s">
        <v>379</v>
      </c>
      <c r="C3285" s="59">
        <v>44056</v>
      </c>
      <c r="DO3285" s="15"/>
      <c r="DP3285" s="15"/>
      <c r="DQ3285" s="15"/>
    </row>
    <row r="3286" spans="1:121" x14ac:dyDescent="0.25">
      <c r="A3286" s="1" t="s">
        <v>392</v>
      </c>
      <c r="B3286" t="s">
        <v>379</v>
      </c>
      <c r="C3286" s="59">
        <v>44057</v>
      </c>
      <c r="DO3286" s="15"/>
      <c r="DP3286" s="15"/>
      <c r="DQ3286" s="15"/>
    </row>
    <row r="3287" spans="1:121" x14ac:dyDescent="0.25">
      <c r="A3287" s="1" t="s">
        <v>392</v>
      </c>
      <c r="B3287" t="s">
        <v>379</v>
      </c>
      <c r="C3287" s="59">
        <v>44058</v>
      </c>
      <c r="DO3287" s="15"/>
      <c r="DP3287" s="15"/>
      <c r="DQ3287" s="15"/>
    </row>
    <row r="3288" spans="1:121" x14ac:dyDescent="0.25">
      <c r="A3288" s="1" t="s">
        <v>392</v>
      </c>
      <c r="B3288" t="s">
        <v>379</v>
      </c>
      <c r="C3288" s="59">
        <v>44059</v>
      </c>
      <c r="DO3288" s="15"/>
      <c r="DP3288" s="15"/>
      <c r="DQ3288" s="15"/>
    </row>
    <row r="3289" spans="1:121" x14ac:dyDescent="0.25">
      <c r="A3289" s="1" t="s">
        <v>392</v>
      </c>
      <c r="B3289" t="s">
        <v>379</v>
      </c>
      <c r="C3289" s="59">
        <v>44060</v>
      </c>
      <c r="DO3289" s="15"/>
      <c r="DP3289" s="15"/>
      <c r="DQ3289" s="15"/>
    </row>
    <row r="3290" spans="1:121" x14ac:dyDescent="0.25">
      <c r="A3290" s="1" t="s">
        <v>392</v>
      </c>
      <c r="B3290" t="s">
        <v>379</v>
      </c>
      <c r="C3290" s="59">
        <v>44061</v>
      </c>
      <c r="DO3290" s="15"/>
      <c r="DP3290" s="15"/>
      <c r="DQ3290" s="15"/>
    </row>
    <row r="3291" spans="1:121" x14ac:dyDescent="0.25">
      <c r="A3291" s="1" t="s">
        <v>392</v>
      </c>
      <c r="B3291" t="s">
        <v>379</v>
      </c>
      <c r="C3291" s="59">
        <v>44062</v>
      </c>
      <c r="DO3291" s="15"/>
      <c r="DP3291" s="15"/>
      <c r="DQ3291" s="15"/>
    </row>
    <row r="3292" spans="1:121" x14ac:dyDescent="0.25">
      <c r="A3292" s="1" t="s">
        <v>392</v>
      </c>
      <c r="B3292" t="s">
        <v>379</v>
      </c>
      <c r="C3292" s="59">
        <v>44063</v>
      </c>
      <c r="DO3292" s="15"/>
      <c r="DP3292" s="15"/>
      <c r="DQ3292" s="15"/>
    </row>
    <row r="3293" spans="1:121" x14ac:dyDescent="0.25">
      <c r="A3293" s="1" t="s">
        <v>392</v>
      </c>
      <c r="B3293" t="s">
        <v>379</v>
      </c>
      <c r="C3293" s="59">
        <v>44064</v>
      </c>
      <c r="DO3293" s="15"/>
      <c r="DP3293" s="15"/>
      <c r="DQ3293" s="15"/>
    </row>
    <row r="3294" spans="1:121" x14ac:dyDescent="0.25">
      <c r="A3294" s="1" t="s">
        <v>392</v>
      </c>
      <c r="B3294" t="s">
        <v>379</v>
      </c>
      <c r="C3294" s="59">
        <v>44065</v>
      </c>
      <c r="DO3294" s="15"/>
      <c r="DP3294" s="15"/>
      <c r="DQ3294" s="15"/>
    </row>
    <row r="3295" spans="1:121" x14ac:dyDescent="0.25">
      <c r="A3295" s="1" t="s">
        <v>392</v>
      </c>
      <c r="B3295" t="s">
        <v>379</v>
      </c>
      <c r="C3295" s="59">
        <v>44066</v>
      </c>
      <c r="DO3295" s="15"/>
      <c r="DP3295" s="15"/>
      <c r="DQ3295" s="15"/>
    </row>
    <row r="3296" spans="1:121" x14ac:dyDescent="0.25">
      <c r="A3296" s="1" t="s">
        <v>392</v>
      </c>
      <c r="B3296" t="s">
        <v>379</v>
      </c>
      <c r="C3296" s="59">
        <v>44067</v>
      </c>
      <c r="DO3296" s="15"/>
      <c r="DP3296" s="15"/>
      <c r="DQ3296" s="15"/>
    </row>
    <row r="3297" spans="1:121" x14ac:dyDescent="0.25">
      <c r="A3297" s="1" t="s">
        <v>392</v>
      </c>
      <c r="B3297" t="s">
        <v>379</v>
      </c>
      <c r="C3297" s="59">
        <v>44068</v>
      </c>
      <c r="DO3297" s="15"/>
      <c r="DP3297" s="15"/>
      <c r="DQ3297" s="15"/>
    </row>
    <row r="3298" spans="1:121" x14ac:dyDescent="0.25">
      <c r="A3298" s="1" t="s">
        <v>392</v>
      </c>
      <c r="B3298" t="s">
        <v>379</v>
      </c>
      <c r="C3298" s="59">
        <v>44069</v>
      </c>
      <c r="DO3298" s="15"/>
      <c r="DP3298" s="15"/>
      <c r="DQ3298" s="15"/>
    </row>
    <row r="3299" spans="1:121" x14ac:dyDescent="0.25">
      <c r="A3299" s="1" t="s">
        <v>392</v>
      </c>
      <c r="B3299" t="s">
        <v>379</v>
      </c>
      <c r="C3299" s="59">
        <v>44070</v>
      </c>
      <c r="DO3299" s="15"/>
      <c r="DP3299" s="15"/>
      <c r="DQ3299" s="15"/>
    </row>
    <row r="3300" spans="1:121" x14ac:dyDescent="0.25">
      <c r="A3300" s="1" t="s">
        <v>392</v>
      </c>
      <c r="B3300" t="s">
        <v>379</v>
      </c>
      <c r="C3300" s="59">
        <v>44071</v>
      </c>
      <c r="DO3300" s="15"/>
      <c r="DP3300" s="15"/>
      <c r="DQ3300" s="15"/>
    </row>
    <row r="3301" spans="1:121" x14ac:dyDescent="0.25">
      <c r="A3301" s="1" t="s">
        <v>392</v>
      </c>
      <c r="B3301" t="s">
        <v>379</v>
      </c>
      <c r="C3301" s="59">
        <v>44072</v>
      </c>
      <c r="DO3301" s="15"/>
      <c r="DP3301" s="15"/>
      <c r="DQ3301" s="15"/>
    </row>
    <row r="3302" spans="1:121" x14ac:dyDescent="0.25">
      <c r="A3302" s="1" t="s">
        <v>392</v>
      </c>
      <c r="B3302" t="s">
        <v>379</v>
      </c>
      <c r="C3302" s="59">
        <v>44073</v>
      </c>
      <c r="DO3302" s="15"/>
      <c r="DP3302" s="15"/>
      <c r="DQ3302" s="15"/>
    </row>
    <row r="3303" spans="1:121" x14ac:dyDescent="0.25">
      <c r="A3303" s="1" t="s">
        <v>392</v>
      </c>
      <c r="B3303" t="s">
        <v>379</v>
      </c>
      <c r="C3303" s="59">
        <v>44074</v>
      </c>
      <c r="DO3303" s="15"/>
      <c r="DP3303" s="15"/>
      <c r="DQ3303" s="15"/>
    </row>
    <row r="3304" spans="1:121" x14ac:dyDescent="0.25">
      <c r="A3304" s="1" t="s">
        <v>392</v>
      </c>
      <c r="B3304" t="s">
        <v>379</v>
      </c>
      <c r="C3304" s="59">
        <v>44075</v>
      </c>
      <c r="DO3304" s="15"/>
      <c r="DP3304" s="15"/>
      <c r="DQ3304" s="15"/>
    </row>
    <row r="3305" spans="1:121" x14ac:dyDescent="0.25">
      <c r="A3305" s="1" t="s">
        <v>392</v>
      </c>
      <c r="B3305" t="s">
        <v>379</v>
      </c>
      <c r="C3305" s="59">
        <v>44076</v>
      </c>
      <c r="DO3305" s="15"/>
      <c r="DP3305" s="15"/>
      <c r="DQ3305" s="15"/>
    </row>
    <row r="3306" spans="1:121" x14ac:dyDescent="0.25">
      <c r="A3306" s="1" t="s">
        <v>392</v>
      </c>
      <c r="B3306" t="s">
        <v>379</v>
      </c>
      <c r="C3306" s="59">
        <v>44077</v>
      </c>
      <c r="DO3306" s="15"/>
      <c r="DP3306" s="15"/>
      <c r="DQ3306" s="15"/>
    </row>
    <row r="3307" spans="1:121" x14ac:dyDescent="0.25">
      <c r="A3307" s="1" t="s">
        <v>392</v>
      </c>
      <c r="B3307" t="s">
        <v>379</v>
      </c>
      <c r="C3307" s="59">
        <v>44078</v>
      </c>
      <c r="DO3307" s="15"/>
      <c r="DP3307" s="15"/>
      <c r="DQ3307" s="15"/>
    </row>
    <row r="3308" spans="1:121" x14ac:dyDescent="0.25">
      <c r="A3308" s="1" t="s">
        <v>392</v>
      </c>
      <c r="B3308" t="s">
        <v>379</v>
      </c>
      <c r="C3308" s="59">
        <v>44079</v>
      </c>
      <c r="DO3308" s="15"/>
      <c r="DP3308" s="15"/>
      <c r="DQ3308" s="15"/>
    </row>
    <row r="3309" spans="1:121" x14ac:dyDescent="0.25">
      <c r="A3309" s="1" t="s">
        <v>392</v>
      </c>
      <c r="B3309" t="s">
        <v>379</v>
      </c>
      <c r="C3309" s="59">
        <v>44080</v>
      </c>
      <c r="DO3309" s="15"/>
      <c r="DP3309" s="15"/>
      <c r="DQ3309" s="15"/>
    </row>
    <row r="3310" spans="1:121" x14ac:dyDescent="0.25">
      <c r="A3310" s="1" t="s">
        <v>392</v>
      </c>
      <c r="B3310" t="s">
        <v>379</v>
      </c>
      <c r="C3310" s="59">
        <v>44081</v>
      </c>
      <c r="DO3310" s="15"/>
      <c r="DP3310" s="15"/>
      <c r="DQ3310" s="15"/>
    </row>
    <row r="3311" spans="1:121" x14ac:dyDescent="0.25">
      <c r="A3311" s="1" t="s">
        <v>392</v>
      </c>
      <c r="B3311" t="s">
        <v>379</v>
      </c>
      <c r="C3311" s="59">
        <v>44082</v>
      </c>
      <c r="DO3311" s="15"/>
      <c r="DP3311" s="15"/>
      <c r="DQ3311" s="15"/>
    </row>
    <row r="3312" spans="1:121" x14ac:dyDescent="0.25">
      <c r="A3312" s="1" t="s">
        <v>392</v>
      </c>
      <c r="B3312" t="s">
        <v>379</v>
      </c>
      <c r="C3312" s="59">
        <v>44083</v>
      </c>
      <c r="DO3312" s="15"/>
      <c r="DP3312" s="15"/>
      <c r="DQ3312" s="15"/>
    </row>
    <row r="3313" spans="1:121" x14ac:dyDescent="0.25">
      <c r="A3313" s="1" t="s">
        <v>392</v>
      </c>
      <c r="B3313" t="s">
        <v>379</v>
      </c>
      <c r="C3313" s="59">
        <v>44084</v>
      </c>
      <c r="DO3313" s="15"/>
      <c r="DP3313" s="15"/>
      <c r="DQ3313" s="15"/>
    </row>
    <row r="3314" spans="1:121" x14ac:dyDescent="0.25">
      <c r="A3314" s="1" t="s">
        <v>392</v>
      </c>
      <c r="B3314" t="s">
        <v>379</v>
      </c>
      <c r="C3314" s="59">
        <v>44085</v>
      </c>
      <c r="DO3314" s="15"/>
      <c r="DP3314" s="15"/>
      <c r="DQ3314" s="15"/>
    </row>
    <row r="3315" spans="1:121" x14ac:dyDescent="0.25">
      <c r="A3315" s="1" t="s">
        <v>392</v>
      </c>
      <c r="B3315" t="s">
        <v>379</v>
      </c>
      <c r="C3315" s="59">
        <v>44086</v>
      </c>
      <c r="DO3315" s="15"/>
      <c r="DP3315" s="15"/>
      <c r="DQ3315" s="15"/>
    </row>
    <row r="3316" spans="1:121" x14ac:dyDescent="0.25">
      <c r="A3316" s="1" t="s">
        <v>392</v>
      </c>
      <c r="B3316" t="s">
        <v>379</v>
      </c>
      <c r="C3316" s="59">
        <v>44087</v>
      </c>
      <c r="DO3316" s="15"/>
      <c r="DP3316" s="15"/>
      <c r="DQ3316" s="15"/>
    </row>
    <row r="3317" spans="1:121" x14ac:dyDescent="0.25">
      <c r="A3317" s="1" t="s">
        <v>392</v>
      </c>
      <c r="B3317" t="s">
        <v>379</v>
      </c>
      <c r="C3317" s="59">
        <v>44088</v>
      </c>
      <c r="DO3317" s="15"/>
      <c r="DP3317" s="15"/>
      <c r="DQ3317" s="15"/>
    </row>
    <row r="3318" spans="1:121" x14ac:dyDescent="0.25">
      <c r="A3318" s="1" t="s">
        <v>392</v>
      </c>
      <c r="B3318" t="s">
        <v>379</v>
      </c>
      <c r="C3318" s="59">
        <v>44089</v>
      </c>
      <c r="DO3318" s="15"/>
      <c r="DP3318" s="15"/>
      <c r="DQ3318" s="15"/>
    </row>
    <row r="3319" spans="1:121" x14ac:dyDescent="0.25">
      <c r="A3319" s="1" t="s">
        <v>392</v>
      </c>
      <c r="B3319" t="s">
        <v>379</v>
      </c>
      <c r="C3319" s="59">
        <v>44090</v>
      </c>
      <c r="DO3319" s="15"/>
      <c r="DP3319" s="15"/>
      <c r="DQ3319" s="15"/>
    </row>
    <row r="3320" spans="1:121" x14ac:dyDescent="0.25">
      <c r="A3320" s="1" t="s">
        <v>392</v>
      </c>
      <c r="B3320" t="s">
        <v>379</v>
      </c>
      <c r="C3320" s="59">
        <v>44091</v>
      </c>
      <c r="DO3320" s="15"/>
      <c r="DP3320" s="15"/>
      <c r="DQ3320" s="15"/>
    </row>
    <row r="3321" spans="1:121" x14ac:dyDescent="0.25">
      <c r="A3321" s="1" t="s">
        <v>392</v>
      </c>
      <c r="B3321" t="s">
        <v>379</v>
      </c>
      <c r="C3321" s="59">
        <v>44092</v>
      </c>
      <c r="DO3321" s="15"/>
      <c r="DP3321" s="15"/>
      <c r="DQ3321" s="15"/>
    </row>
    <row r="3322" spans="1:121" x14ac:dyDescent="0.25">
      <c r="A3322" s="1" t="s">
        <v>392</v>
      </c>
      <c r="B3322" t="s">
        <v>379</v>
      </c>
      <c r="C3322" s="59">
        <v>44093</v>
      </c>
      <c r="DO3322" s="15"/>
      <c r="DP3322" s="15"/>
      <c r="DQ3322" s="15"/>
    </row>
    <row r="3323" spans="1:121" x14ac:dyDescent="0.25">
      <c r="A3323" s="1" t="s">
        <v>392</v>
      </c>
      <c r="B3323" t="s">
        <v>379</v>
      </c>
      <c r="C3323" s="59">
        <v>44094</v>
      </c>
      <c r="DO3323" s="15"/>
      <c r="DP3323" s="15"/>
      <c r="DQ3323" s="15"/>
    </row>
    <row r="3324" spans="1:121" x14ac:dyDescent="0.25">
      <c r="A3324" s="1" t="s">
        <v>392</v>
      </c>
      <c r="B3324" t="s">
        <v>379</v>
      </c>
      <c r="C3324" s="59">
        <v>44095</v>
      </c>
      <c r="DO3324" s="15"/>
      <c r="DP3324" s="15"/>
      <c r="DQ3324" s="15"/>
    </row>
    <row r="3325" spans="1:121" x14ac:dyDescent="0.25">
      <c r="A3325" s="1" t="s">
        <v>392</v>
      </c>
      <c r="B3325" t="s">
        <v>379</v>
      </c>
      <c r="C3325" s="59">
        <v>44096</v>
      </c>
      <c r="DO3325" s="15"/>
      <c r="DP3325" s="15"/>
      <c r="DQ3325" s="15"/>
    </row>
    <row r="3326" spans="1:121" x14ac:dyDescent="0.25">
      <c r="A3326" s="1" t="s">
        <v>392</v>
      </c>
      <c r="B3326" t="s">
        <v>379</v>
      </c>
      <c r="C3326" s="59">
        <v>44097</v>
      </c>
      <c r="DO3326" s="15"/>
      <c r="DP3326" s="15"/>
      <c r="DQ3326" s="15"/>
    </row>
    <row r="3327" spans="1:121" x14ac:dyDescent="0.25">
      <c r="A3327" s="1" t="s">
        <v>392</v>
      </c>
      <c r="B3327" t="s">
        <v>379</v>
      </c>
      <c r="C3327" s="59">
        <v>44098</v>
      </c>
      <c r="DO3327" s="15"/>
      <c r="DP3327" s="15"/>
      <c r="DQ3327" s="15"/>
    </row>
    <row r="3328" spans="1:121" x14ac:dyDescent="0.25">
      <c r="A3328" s="1" t="s">
        <v>392</v>
      </c>
      <c r="B3328" t="s">
        <v>379</v>
      </c>
      <c r="C3328" s="59">
        <v>44099</v>
      </c>
      <c r="DO3328" s="15"/>
      <c r="DP3328" s="15"/>
      <c r="DQ3328" s="15"/>
    </row>
    <row r="3329" spans="1:121" x14ac:dyDescent="0.25">
      <c r="A3329" s="1" t="s">
        <v>392</v>
      </c>
      <c r="B3329" t="s">
        <v>379</v>
      </c>
      <c r="C3329" s="59">
        <v>44100</v>
      </c>
      <c r="DO3329" s="15"/>
      <c r="DP3329" s="15"/>
      <c r="DQ3329" s="15"/>
    </row>
    <row r="3330" spans="1:121" x14ac:dyDescent="0.25">
      <c r="A3330" s="1" t="s">
        <v>392</v>
      </c>
      <c r="B3330" t="s">
        <v>379</v>
      </c>
      <c r="C3330" s="59">
        <v>44101</v>
      </c>
      <c r="DO3330" s="15"/>
      <c r="DP3330" s="15"/>
      <c r="DQ3330" s="15"/>
    </row>
    <row r="3331" spans="1:121" x14ac:dyDescent="0.25">
      <c r="A3331" s="1" t="s">
        <v>392</v>
      </c>
      <c r="B3331" t="s">
        <v>379</v>
      </c>
      <c r="C3331" s="59">
        <v>44102</v>
      </c>
      <c r="DO3331" s="15"/>
      <c r="DP3331" s="15"/>
      <c r="DQ3331" s="15"/>
    </row>
    <row r="3332" spans="1:121" x14ac:dyDescent="0.25">
      <c r="A3332" s="1" t="s">
        <v>392</v>
      </c>
      <c r="B3332" t="s">
        <v>379</v>
      </c>
      <c r="C3332" s="59">
        <v>44103</v>
      </c>
      <c r="DO3332" s="15"/>
      <c r="DP3332" s="15"/>
      <c r="DQ3332" s="15"/>
    </row>
    <row r="3333" spans="1:121" x14ac:dyDescent="0.25">
      <c r="A3333" s="1" t="s">
        <v>392</v>
      </c>
      <c r="B3333" t="s">
        <v>379</v>
      </c>
      <c r="C3333" s="59">
        <v>44104</v>
      </c>
      <c r="DO3333" s="15"/>
      <c r="DP3333" s="15"/>
      <c r="DQ3333" s="15"/>
    </row>
    <row r="3334" spans="1:121" x14ac:dyDescent="0.25">
      <c r="A3334" s="1" t="s">
        <v>392</v>
      </c>
      <c r="B3334" t="s">
        <v>379</v>
      </c>
      <c r="C3334" s="59">
        <v>44105</v>
      </c>
      <c r="DO3334" s="15"/>
      <c r="DP3334" s="15"/>
      <c r="DQ3334" s="15"/>
    </row>
    <row r="3335" spans="1:121" x14ac:dyDescent="0.25">
      <c r="A3335" s="1" t="s">
        <v>392</v>
      </c>
      <c r="B3335" t="s">
        <v>379</v>
      </c>
      <c r="C3335" s="59">
        <v>44106</v>
      </c>
      <c r="DO3335" s="15"/>
      <c r="DP3335" s="15"/>
      <c r="DQ3335" s="15"/>
    </row>
    <row r="3336" spans="1:121" x14ac:dyDescent="0.25">
      <c r="A3336" s="1" t="s">
        <v>392</v>
      </c>
      <c r="B3336" t="s">
        <v>379</v>
      </c>
      <c r="C3336" s="59">
        <v>44107</v>
      </c>
      <c r="DO3336" s="15"/>
      <c r="DP3336" s="15"/>
      <c r="DQ3336" s="15"/>
    </row>
    <row r="3337" spans="1:121" x14ac:dyDescent="0.25">
      <c r="A3337" s="1" t="s">
        <v>392</v>
      </c>
      <c r="B3337" t="s">
        <v>379</v>
      </c>
      <c r="C3337" s="59">
        <v>44108</v>
      </c>
      <c r="DO3337" s="15"/>
      <c r="DP3337" s="15"/>
      <c r="DQ3337" s="15"/>
    </row>
    <row r="3338" spans="1:121" x14ac:dyDescent="0.25">
      <c r="A3338" s="1" t="s">
        <v>392</v>
      </c>
      <c r="B3338" t="s">
        <v>379</v>
      </c>
      <c r="C3338" s="59">
        <v>44109</v>
      </c>
      <c r="DO3338" s="15"/>
      <c r="DP3338" s="15"/>
      <c r="DQ3338" s="15"/>
    </row>
    <row r="3339" spans="1:121" x14ac:dyDescent="0.25">
      <c r="A3339" s="1" t="s">
        <v>392</v>
      </c>
      <c r="B3339" t="s">
        <v>379</v>
      </c>
      <c r="C3339" s="59">
        <v>44110</v>
      </c>
      <c r="DO3339" s="15"/>
      <c r="DP3339" s="15"/>
      <c r="DQ3339" s="15"/>
    </row>
    <row r="3340" spans="1:121" x14ac:dyDescent="0.25">
      <c r="A3340" s="1" t="s">
        <v>392</v>
      </c>
      <c r="B3340" t="s">
        <v>379</v>
      </c>
      <c r="C3340" s="59">
        <v>44111</v>
      </c>
      <c r="DO3340" s="15"/>
      <c r="DP3340" s="15"/>
      <c r="DQ3340" s="15"/>
    </row>
    <row r="3341" spans="1:121" x14ac:dyDescent="0.25">
      <c r="A3341" s="1" t="s">
        <v>392</v>
      </c>
      <c r="B3341" t="s">
        <v>379</v>
      </c>
      <c r="C3341" s="59">
        <v>44112</v>
      </c>
      <c r="DO3341" s="15"/>
      <c r="DP3341" s="15"/>
      <c r="DQ3341" s="15"/>
    </row>
    <row r="3342" spans="1:121" x14ac:dyDescent="0.25">
      <c r="A3342" s="1" t="s">
        <v>392</v>
      </c>
      <c r="B3342" t="s">
        <v>379</v>
      </c>
      <c r="C3342" s="59">
        <v>44113</v>
      </c>
      <c r="DO3342" s="15"/>
      <c r="DP3342" s="15"/>
      <c r="DQ3342" s="15"/>
    </row>
    <row r="3343" spans="1:121" x14ac:dyDescent="0.25">
      <c r="A3343" s="1" t="s">
        <v>392</v>
      </c>
      <c r="B3343" t="s">
        <v>379</v>
      </c>
      <c r="C3343" s="59">
        <v>44114</v>
      </c>
      <c r="DO3343" s="15"/>
      <c r="DP3343" s="15"/>
      <c r="DQ3343" s="15"/>
    </row>
    <row r="3344" spans="1:121" x14ac:dyDescent="0.25">
      <c r="A3344" s="1" t="s">
        <v>392</v>
      </c>
      <c r="B3344" t="s">
        <v>379</v>
      </c>
      <c r="C3344" s="59">
        <v>44115</v>
      </c>
      <c r="DO3344" s="15"/>
      <c r="DP3344" s="15"/>
      <c r="DQ3344" s="15"/>
    </row>
    <row r="3345" spans="1:121" x14ac:dyDescent="0.25">
      <c r="A3345" s="1" t="s">
        <v>392</v>
      </c>
      <c r="B3345" t="s">
        <v>379</v>
      </c>
      <c r="C3345" s="59">
        <v>44116</v>
      </c>
      <c r="DO3345" s="15"/>
      <c r="DP3345" s="15"/>
      <c r="DQ3345" s="15"/>
    </row>
    <row r="3346" spans="1:121" x14ac:dyDescent="0.25">
      <c r="A3346" s="1" t="s">
        <v>392</v>
      </c>
      <c r="B3346" t="s">
        <v>379</v>
      </c>
      <c r="C3346" s="59">
        <v>44117</v>
      </c>
      <c r="DO3346" s="15"/>
      <c r="DP3346" s="15"/>
      <c r="DQ3346" s="15"/>
    </row>
    <row r="3347" spans="1:121" x14ac:dyDescent="0.25">
      <c r="A3347" s="1" t="s">
        <v>392</v>
      </c>
      <c r="B3347" t="s">
        <v>379</v>
      </c>
      <c r="C3347" s="59">
        <v>44118</v>
      </c>
      <c r="DO3347" s="15"/>
      <c r="DP3347" s="15"/>
      <c r="DQ3347" s="15"/>
    </row>
    <row r="3348" spans="1:121" x14ac:dyDescent="0.25">
      <c r="A3348" s="1" t="s">
        <v>392</v>
      </c>
      <c r="B3348" t="s">
        <v>379</v>
      </c>
      <c r="C3348" s="59">
        <v>44119</v>
      </c>
      <c r="DO3348" s="15"/>
      <c r="DP3348" s="15"/>
      <c r="DQ3348" s="15"/>
    </row>
    <row r="3349" spans="1:121" x14ac:dyDescent="0.25">
      <c r="A3349" s="1" t="s">
        <v>392</v>
      </c>
      <c r="B3349" t="s">
        <v>379</v>
      </c>
      <c r="C3349" s="59">
        <v>44120</v>
      </c>
      <c r="DO3349" s="15"/>
      <c r="DP3349" s="15"/>
      <c r="DQ3349" s="15"/>
    </row>
    <row r="3350" spans="1:121" x14ac:dyDescent="0.25">
      <c r="A3350" s="1" t="s">
        <v>392</v>
      </c>
      <c r="B3350" t="s">
        <v>379</v>
      </c>
      <c r="C3350" s="59">
        <v>44121</v>
      </c>
      <c r="DO3350" s="15"/>
      <c r="DP3350" s="15"/>
      <c r="DQ3350" s="15"/>
    </row>
    <row r="3351" spans="1:121" x14ac:dyDescent="0.25">
      <c r="A3351" s="1" t="s">
        <v>392</v>
      </c>
      <c r="B3351" t="s">
        <v>379</v>
      </c>
      <c r="C3351" s="59">
        <v>44122</v>
      </c>
      <c r="DO3351" s="15"/>
      <c r="DP3351" s="15"/>
      <c r="DQ3351" s="15"/>
    </row>
    <row r="3352" spans="1:121" x14ac:dyDescent="0.25">
      <c r="A3352" s="1" t="s">
        <v>392</v>
      </c>
      <c r="B3352" t="s">
        <v>379</v>
      </c>
      <c r="C3352" s="59">
        <v>44123</v>
      </c>
      <c r="DO3352" s="15"/>
      <c r="DP3352" s="15"/>
      <c r="DQ3352" s="15"/>
    </row>
    <row r="3353" spans="1:121" x14ac:dyDescent="0.25">
      <c r="A3353" s="1" t="s">
        <v>392</v>
      </c>
      <c r="B3353" t="s">
        <v>379</v>
      </c>
      <c r="C3353" s="59">
        <v>44124</v>
      </c>
      <c r="DO3353" s="15"/>
      <c r="DP3353" s="15"/>
      <c r="DQ3353" s="15"/>
    </row>
    <row r="3354" spans="1:121" x14ac:dyDescent="0.25">
      <c r="A3354" s="1" t="s">
        <v>392</v>
      </c>
      <c r="B3354" t="s">
        <v>379</v>
      </c>
      <c r="C3354" s="59">
        <v>44125</v>
      </c>
      <c r="DO3354" s="15"/>
      <c r="DP3354" s="15"/>
      <c r="DQ3354" s="15"/>
    </row>
    <row r="3355" spans="1:121" x14ac:dyDescent="0.25">
      <c r="A3355" s="1" t="s">
        <v>392</v>
      </c>
      <c r="B3355" t="s">
        <v>379</v>
      </c>
      <c r="C3355" s="59">
        <v>44126</v>
      </c>
      <c r="DO3355" s="15"/>
      <c r="DP3355" s="15"/>
      <c r="DQ3355" s="15"/>
    </row>
    <row r="3356" spans="1:121" x14ac:dyDescent="0.25">
      <c r="A3356" s="1" t="s">
        <v>392</v>
      </c>
      <c r="B3356" t="s">
        <v>379</v>
      </c>
      <c r="C3356" s="59">
        <v>44127</v>
      </c>
      <c r="DO3356" s="15"/>
      <c r="DP3356" s="15"/>
      <c r="DQ3356" s="15"/>
    </row>
    <row r="3357" spans="1:121" x14ac:dyDescent="0.25">
      <c r="A3357" s="1" t="s">
        <v>392</v>
      </c>
      <c r="B3357" t="s">
        <v>379</v>
      </c>
      <c r="C3357" s="59">
        <v>44128</v>
      </c>
      <c r="DO3357" s="15"/>
      <c r="DP3357" s="15"/>
      <c r="DQ3357" s="15"/>
    </row>
    <row r="3358" spans="1:121" x14ac:dyDescent="0.25">
      <c r="A3358" s="1" t="s">
        <v>392</v>
      </c>
      <c r="B3358" t="s">
        <v>379</v>
      </c>
      <c r="C3358" s="59">
        <v>44129</v>
      </c>
      <c r="DO3358" s="15"/>
      <c r="DP3358" s="15"/>
      <c r="DQ3358" s="15"/>
    </row>
    <row r="3359" spans="1:121" x14ac:dyDescent="0.25">
      <c r="A3359" s="1" t="s">
        <v>392</v>
      </c>
      <c r="B3359" t="s">
        <v>379</v>
      </c>
      <c r="C3359" s="59">
        <v>44130</v>
      </c>
      <c r="DO3359" s="15"/>
      <c r="DP3359" s="15"/>
      <c r="DQ3359" s="15"/>
    </row>
    <row r="3360" spans="1:121" x14ac:dyDescent="0.25">
      <c r="A3360" s="1" t="s">
        <v>392</v>
      </c>
      <c r="B3360" t="s">
        <v>379</v>
      </c>
      <c r="C3360" s="59">
        <v>44131</v>
      </c>
      <c r="DO3360" s="15"/>
      <c r="DP3360" s="15"/>
      <c r="DQ3360" s="15"/>
    </row>
    <row r="3361" spans="1:121" x14ac:dyDescent="0.25">
      <c r="A3361" s="1" t="s">
        <v>392</v>
      </c>
      <c r="B3361" t="s">
        <v>379</v>
      </c>
      <c r="C3361" s="59">
        <v>44132</v>
      </c>
      <c r="DO3361" s="15"/>
      <c r="DP3361" s="15"/>
      <c r="DQ3361" s="15"/>
    </row>
    <row r="3362" spans="1:121" x14ac:dyDescent="0.25">
      <c r="A3362" s="1" t="s">
        <v>392</v>
      </c>
      <c r="B3362" t="s">
        <v>379</v>
      </c>
      <c r="C3362" s="59">
        <v>44133</v>
      </c>
      <c r="DO3362" s="15"/>
      <c r="DP3362" s="15"/>
      <c r="DQ3362" s="15"/>
    </row>
    <row r="3363" spans="1:121" x14ac:dyDescent="0.25">
      <c r="A3363" s="1" t="s">
        <v>392</v>
      </c>
      <c r="B3363" t="s">
        <v>379</v>
      </c>
      <c r="C3363" s="59">
        <v>44134</v>
      </c>
      <c r="DO3363" s="15"/>
      <c r="DP3363" s="15"/>
      <c r="DQ3363" s="15"/>
    </row>
    <row r="3364" spans="1:121" x14ac:dyDescent="0.25">
      <c r="A3364" s="1" t="s">
        <v>392</v>
      </c>
      <c r="B3364" t="s">
        <v>379</v>
      </c>
      <c r="C3364" s="59">
        <v>44135</v>
      </c>
      <c r="DO3364" s="15"/>
      <c r="DP3364" s="15"/>
      <c r="DQ3364" s="15"/>
    </row>
    <row r="3365" spans="1:121" x14ac:dyDescent="0.25">
      <c r="A3365" s="1" t="s">
        <v>392</v>
      </c>
      <c r="B3365" t="s">
        <v>379</v>
      </c>
      <c r="C3365" s="59">
        <v>44136</v>
      </c>
      <c r="DO3365" s="15"/>
      <c r="DP3365" s="15"/>
      <c r="DQ3365" s="15"/>
    </row>
    <row r="3366" spans="1:121" x14ac:dyDescent="0.25">
      <c r="A3366" s="1" t="s">
        <v>392</v>
      </c>
      <c r="B3366" t="s">
        <v>379</v>
      </c>
      <c r="C3366" s="59">
        <v>44137</v>
      </c>
      <c r="DO3366" s="15"/>
      <c r="DP3366" s="15"/>
      <c r="DQ3366" s="15"/>
    </row>
    <row r="3367" spans="1:121" x14ac:dyDescent="0.25">
      <c r="A3367" s="1" t="s">
        <v>392</v>
      </c>
      <c r="B3367" t="s">
        <v>379</v>
      </c>
      <c r="C3367" s="59">
        <v>44138</v>
      </c>
      <c r="DO3367" s="15"/>
      <c r="DP3367" s="15"/>
      <c r="DQ3367" s="15"/>
    </row>
    <row r="3368" spans="1:121" x14ac:dyDescent="0.25">
      <c r="A3368" s="1" t="s">
        <v>392</v>
      </c>
      <c r="B3368" t="s">
        <v>379</v>
      </c>
      <c r="C3368" s="59">
        <v>44139</v>
      </c>
      <c r="DO3368" s="15"/>
      <c r="DP3368" s="15"/>
      <c r="DQ3368" s="15"/>
    </row>
    <row r="3369" spans="1:121" x14ac:dyDescent="0.25">
      <c r="A3369" s="1" t="s">
        <v>392</v>
      </c>
      <c r="B3369" t="s">
        <v>379</v>
      </c>
      <c r="C3369" s="59">
        <v>44140</v>
      </c>
      <c r="DO3369" s="15"/>
      <c r="DP3369" s="15"/>
      <c r="DQ3369" s="15"/>
    </row>
    <row r="3370" spans="1:121" x14ac:dyDescent="0.25">
      <c r="A3370" s="1" t="s">
        <v>392</v>
      </c>
      <c r="B3370" t="s">
        <v>379</v>
      </c>
      <c r="C3370" s="59">
        <v>44141</v>
      </c>
      <c r="DO3370" s="15"/>
      <c r="DP3370" s="15"/>
      <c r="DQ3370" s="15"/>
    </row>
    <row r="3371" spans="1:121" x14ac:dyDescent="0.25">
      <c r="A3371" s="1" t="s">
        <v>392</v>
      </c>
      <c r="B3371" t="s">
        <v>379</v>
      </c>
      <c r="C3371" s="59">
        <v>44142</v>
      </c>
      <c r="DO3371" s="15"/>
      <c r="DP3371" s="15"/>
      <c r="DQ3371" s="15"/>
    </row>
    <row r="3372" spans="1:121" x14ac:dyDescent="0.25">
      <c r="A3372" s="1" t="s">
        <v>392</v>
      </c>
      <c r="B3372" t="s">
        <v>379</v>
      </c>
      <c r="C3372" s="59">
        <v>44143</v>
      </c>
      <c r="DO3372" s="15"/>
      <c r="DP3372" s="15"/>
      <c r="DQ3372" s="15"/>
    </row>
    <row r="3373" spans="1:121" x14ac:dyDescent="0.25">
      <c r="A3373" s="1" t="s">
        <v>392</v>
      </c>
      <c r="B3373" t="s">
        <v>379</v>
      </c>
      <c r="C3373" s="59">
        <v>44144</v>
      </c>
      <c r="DO3373" s="15"/>
      <c r="DP3373" s="15"/>
      <c r="DQ3373" s="15"/>
    </row>
    <row r="3374" spans="1:121" x14ac:dyDescent="0.25">
      <c r="A3374" s="1" t="s">
        <v>392</v>
      </c>
      <c r="B3374" t="s">
        <v>379</v>
      </c>
      <c r="C3374" s="59">
        <v>44145</v>
      </c>
      <c r="DO3374" s="15"/>
      <c r="DP3374" s="15"/>
      <c r="DQ3374" s="15"/>
    </row>
    <row r="3375" spans="1:121" x14ac:dyDescent="0.25">
      <c r="A3375" s="1" t="s">
        <v>392</v>
      </c>
      <c r="B3375" t="s">
        <v>379</v>
      </c>
      <c r="C3375" s="59">
        <v>44146</v>
      </c>
      <c r="DO3375" s="15"/>
      <c r="DP3375" s="15"/>
      <c r="DQ3375" s="15"/>
    </row>
    <row r="3376" spans="1:121" x14ac:dyDescent="0.25">
      <c r="A3376" s="1" t="s">
        <v>392</v>
      </c>
      <c r="B3376" t="s">
        <v>379</v>
      </c>
      <c r="C3376" s="59">
        <v>44147</v>
      </c>
      <c r="DO3376" s="15"/>
      <c r="DP3376" s="15"/>
      <c r="DQ3376" s="15"/>
    </row>
    <row r="3377" spans="1:121" x14ac:dyDescent="0.25">
      <c r="A3377" s="1" t="s">
        <v>392</v>
      </c>
      <c r="B3377" t="s">
        <v>379</v>
      </c>
      <c r="C3377" s="59">
        <v>44148</v>
      </c>
      <c r="DO3377" s="15"/>
      <c r="DP3377" s="15"/>
      <c r="DQ3377" s="15"/>
    </row>
    <row r="3378" spans="1:121" x14ac:dyDescent="0.25">
      <c r="A3378" s="1" t="s">
        <v>392</v>
      </c>
      <c r="B3378" t="s">
        <v>379</v>
      </c>
      <c r="C3378" s="59">
        <v>44149</v>
      </c>
      <c r="DO3378" s="15"/>
      <c r="DP3378" s="15"/>
      <c r="DQ3378" s="15"/>
    </row>
    <row r="3379" spans="1:121" x14ac:dyDescent="0.25">
      <c r="A3379" s="1" t="s">
        <v>392</v>
      </c>
      <c r="B3379" t="s">
        <v>379</v>
      </c>
      <c r="C3379" s="59">
        <v>44150</v>
      </c>
      <c r="DO3379" s="15"/>
      <c r="DP3379" s="15"/>
      <c r="DQ3379" s="15"/>
    </row>
    <row r="3380" spans="1:121" x14ac:dyDescent="0.25">
      <c r="A3380" s="1" t="s">
        <v>392</v>
      </c>
      <c r="B3380" t="s">
        <v>379</v>
      </c>
      <c r="C3380" s="59">
        <v>44151</v>
      </c>
      <c r="DO3380" s="15"/>
      <c r="DP3380" s="15"/>
      <c r="DQ3380" s="15"/>
    </row>
    <row r="3381" spans="1:121" x14ac:dyDescent="0.25">
      <c r="A3381" s="1" t="s">
        <v>392</v>
      </c>
      <c r="B3381" t="s">
        <v>379</v>
      </c>
      <c r="C3381" s="59">
        <v>44152</v>
      </c>
      <c r="DO3381" s="15"/>
      <c r="DP3381" s="15"/>
      <c r="DQ3381" s="15"/>
    </row>
    <row r="3382" spans="1:121" x14ac:dyDescent="0.25">
      <c r="A3382" s="1" t="s">
        <v>392</v>
      </c>
      <c r="B3382" t="s">
        <v>379</v>
      </c>
      <c r="C3382" s="59">
        <v>44153</v>
      </c>
      <c r="DO3382" s="15"/>
      <c r="DP3382" s="15"/>
      <c r="DQ3382" s="15"/>
    </row>
    <row r="3383" spans="1:121" x14ac:dyDescent="0.25">
      <c r="A3383" s="1" t="s">
        <v>392</v>
      </c>
      <c r="B3383" t="s">
        <v>379</v>
      </c>
      <c r="C3383" s="59">
        <v>44154</v>
      </c>
      <c r="DO3383" s="15"/>
      <c r="DP3383" s="15"/>
      <c r="DQ3383" s="15"/>
    </row>
    <row r="3384" spans="1:121" x14ac:dyDescent="0.25">
      <c r="A3384" s="1" t="s">
        <v>392</v>
      </c>
      <c r="B3384" t="s">
        <v>379</v>
      </c>
      <c r="C3384" s="59">
        <v>44041</v>
      </c>
      <c r="DO3384" s="15"/>
      <c r="DP3384" s="15"/>
      <c r="DQ3384" s="15"/>
    </row>
    <row r="3385" spans="1:121" x14ac:dyDescent="0.25">
      <c r="A3385" s="1" t="s">
        <v>392</v>
      </c>
      <c r="B3385" t="s">
        <v>379</v>
      </c>
      <c r="C3385" s="59">
        <v>44042</v>
      </c>
      <c r="DO3385" s="15"/>
      <c r="DP3385" s="15"/>
      <c r="DQ3385" s="15"/>
    </row>
    <row r="3386" spans="1:121" x14ac:dyDescent="0.25">
      <c r="A3386" s="1" t="s">
        <v>392</v>
      </c>
      <c r="B3386" t="s">
        <v>379</v>
      </c>
      <c r="C3386" s="59">
        <v>44043</v>
      </c>
      <c r="DO3386" s="15"/>
      <c r="DP3386" s="15"/>
      <c r="DQ3386" s="15"/>
    </row>
    <row r="3387" spans="1:121" x14ac:dyDescent="0.25">
      <c r="A3387" s="1" t="s">
        <v>392</v>
      </c>
      <c r="B3387" t="s">
        <v>379</v>
      </c>
      <c r="C3387" s="59">
        <v>44044</v>
      </c>
      <c r="DO3387" s="15"/>
      <c r="DP3387" s="15"/>
      <c r="DQ3387" s="15"/>
    </row>
    <row r="3388" spans="1:121" x14ac:dyDescent="0.25">
      <c r="A3388" s="1" t="s">
        <v>392</v>
      </c>
      <c r="B3388" t="s">
        <v>379</v>
      </c>
      <c r="C3388" s="59">
        <v>44045</v>
      </c>
      <c r="DO3388" s="15"/>
      <c r="DP3388" s="15"/>
      <c r="DQ3388" s="15"/>
    </row>
    <row r="3389" spans="1:121" x14ac:dyDescent="0.25">
      <c r="A3389" s="1" t="s">
        <v>392</v>
      </c>
      <c r="B3389" t="s">
        <v>379</v>
      </c>
      <c r="C3389" s="59">
        <v>44046</v>
      </c>
      <c r="DO3389" s="15"/>
      <c r="DP3389" s="15"/>
      <c r="DQ3389" s="15"/>
    </row>
    <row r="3390" spans="1:121" x14ac:dyDescent="0.25">
      <c r="A3390" s="1" t="s">
        <v>392</v>
      </c>
      <c r="B3390" t="s">
        <v>379</v>
      </c>
      <c r="C3390" s="59">
        <v>44047</v>
      </c>
      <c r="DO3390" s="15"/>
      <c r="DP3390" s="15"/>
      <c r="DQ3390" s="15"/>
    </row>
    <row r="3391" spans="1:121" x14ac:dyDescent="0.25">
      <c r="A3391" s="1" t="s">
        <v>392</v>
      </c>
      <c r="B3391" t="s">
        <v>379</v>
      </c>
      <c r="C3391" s="59">
        <v>44048</v>
      </c>
      <c r="DO3391" s="15"/>
      <c r="DP3391" s="15"/>
      <c r="DQ3391" s="15"/>
    </row>
    <row r="3392" spans="1:121" x14ac:dyDescent="0.25">
      <c r="A3392" s="1" t="s">
        <v>392</v>
      </c>
      <c r="B3392" t="s">
        <v>379</v>
      </c>
      <c r="C3392" s="59">
        <v>44049</v>
      </c>
      <c r="DO3392" s="15"/>
      <c r="DP3392" s="15"/>
      <c r="DQ3392" s="15"/>
    </row>
    <row r="3393" spans="1:121" x14ac:dyDescent="0.25">
      <c r="A3393" s="1" t="s">
        <v>392</v>
      </c>
      <c r="B3393" t="s">
        <v>379</v>
      </c>
      <c r="C3393" s="59">
        <v>44050</v>
      </c>
      <c r="DO3393" s="15"/>
      <c r="DP3393" s="15"/>
      <c r="DQ3393" s="15"/>
    </row>
    <row r="3394" spans="1:121" x14ac:dyDescent="0.25">
      <c r="A3394" s="1" t="s">
        <v>392</v>
      </c>
      <c r="B3394" t="s">
        <v>379</v>
      </c>
      <c r="C3394" s="59">
        <v>44051</v>
      </c>
      <c r="DO3394" s="15"/>
      <c r="DP3394" s="15"/>
      <c r="DQ3394" s="15"/>
    </row>
    <row r="3395" spans="1:121" x14ac:dyDescent="0.25">
      <c r="A3395" s="1" t="s">
        <v>392</v>
      </c>
      <c r="B3395" t="s">
        <v>379</v>
      </c>
      <c r="C3395" s="59">
        <v>44052</v>
      </c>
      <c r="DO3395" s="15"/>
      <c r="DP3395" s="15"/>
      <c r="DQ3395" s="15"/>
    </row>
    <row r="3396" spans="1:121" x14ac:dyDescent="0.25">
      <c r="A3396" s="1" t="s">
        <v>392</v>
      </c>
      <c r="B3396" t="s">
        <v>379</v>
      </c>
      <c r="C3396" s="59">
        <v>44053</v>
      </c>
      <c r="DO3396" s="15"/>
      <c r="DP3396" s="15"/>
      <c r="DQ3396" s="15"/>
    </row>
    <row r="3397" spans="1:121" x14ac:dyDescent="0.25">
      <c r="A3397" s="1" t="s">
        <v>392</v>
      </c>
      <c r="B3397" t="s">
        <v>379</v>
      </c>
      <c r="C3397" s="59">
        <v>44054</v>
      </c>
      <c r="DO3397" s="15"/>
      <c r="DP3397" s="15"/>
      <c r="DQ3397" s="15"/>
    </row>
    <row r="3398" spans="1:121" x14ac:dyDescent="0.25">
      <c r="A3398" s="1" t="s">
        <v>392</v>
      </c>
      <c r="B3398" t="s">
        <v>379</v>
      </c>
      <c r="C3398" s="59">
        <v>44055</v>
      </c>
      <c r="DO3398" s="15"/>
      <c r="DP3398" s="15"/>
      <c r="DQ3398" s="15"/>
    </row>
    <row r="3399" spans="1:121" x14ac:dyDescent="0.25">
      <c r="A3399" s="1" t="s">
        <v>392</v>
      </c>
      <c r="B3399" t="s">
        <v>379</v>
      </c>
      <c r="C3399" s="59">
        <v>44056</v>
      </c>
      <c r="DO3399" s="15"/>
      <c r="DP3399" s="15"/>
      <c r="DQ3399" s="15"/>
    </row>
    <row r="3400" spans="1:121" x14ac:dyDescent="0.25">
      <c r="A3400" s="1" t="s">
        <v>392</v>
      </c>
      <c r="B3400" t="s">
        <v>379</v>
      </c>
      <c r="C3400" s="59">
        <v>44057</v>
      </c>
      <c r="DO3400" s="15"/>
      <c r="DP3400" s="15"/>
      <c r="DQ3400" s="15"/>
    </row>
    <row r="3401" spans="1:121" x14ac:dyDescent="0.25">
      <c r="A3401" s="1" t="s">
        <v>392</v>
      </c>
      <c r="B3401" t="s">
        <v>379</v>
      </c>
      <c r="C3401" s="59">
        <v>44058</v>
      </c>
      <c r="DO3401" s="15"/>
      <c r="DP3401" s="15"/>
      <c r="DQ3401" s="15"/>
    </row>
    <row r="3402" spans="1:121" x14ac:dyDescent="0.25">
      <c r="A3402" s="1" t="s">
        <v>392</v>
      </c>
      <c r="B3402" t="s">
        <v>379</v>
      </c>
      <c r="C3402" s="59">
        <v>44059</v>
      </c>
      <c r="DO3402" s="15"/>
      <c r="DP3402" s="15"/>
      <c r="DQ3402" s="15"/>
    </row>
    <row r="3403" spans="1:121" x14ac:dyDescent="0.25">
      <c r="A3403" s="1" t="s">
        <v>392</v>
      </c>
      <c r="B3403" t="s">
        <v>379</v>
      </c>
      <c r="C3403" s="59">
        <v>44060</v>
      </c>
      <c r="DO3403" s="15"/>
      <c r="DP3403" s="15"/>
      <c r="DQ3403" s="15"/>
    </row>
    <row r="3404" spans="1:121" x14ac:dyDescent="0.25">
      <c r="A3404" s="1" t="s">
        <v>392</v>
      </c>
      <c r="B3404" t="s">
        <v>379</v>
      </c>
      <c r="C3404" s="59">
        <v>44061</v>
      </c>
      <c r="DO3404" s="15"/>
      <c r="DP3404" s="15"/>
      <c r="DQ3404" s="15"/>
    </row>
    <row r="3405" spans="1:121" x14ac:dyDescent="0.25">
      <c r="A3405" s="1" t="s">
        <v>392</v>
      </c>
      <c r="B3405" t="s">
        <v>379</v>
      </c>
      <c r="C3405" s="59">
        <v>44062</v>
      </c>
      <c r="DO3405" s="15"/>
      <c r="DP3405" s="15"/>
      <c r="DQ3405" s="15"/>
    </row>
    <row r="3406" spans="1:121" x14ac:dyDescent="0.25">
      <c r="A3406" s="1" t="s">
        <v>392</v>
      </c>
      <c r="B3406" t="s">
        <v>379</v>
      </c>
      <c r="C3406" s="59">
        <v>44063</v>
      </c>
      <c r="DO3406" s="15"/>
      <c r="DP3406" s="15"/>
      <c r="DQ3406" s="15"/>
    </row>
    <row r="3407" spans="1:121" x14ac:dyDescent="0.25">
      <c r="A3407" s="1" t="s">
        <v>392</v>
      </c>
      <c r="B3407" t="s">
        <v>379</v>
      </c>
      <c r="C3407" s="59">
        <v>44064</v>
      </c>
      <c r="DO3407" s="15"/>
      <c r="DP3407" s="15"/>
      <c r="DQ3407" s="15"/>
    </row>
    <row r="3408" spans="1:121" x14ac:dyDescent="0.25">
      <c r="A3408" s="1" t="s">
        <v>392</v>
      </c>
      <c r="B3408" t="s">
        <v>379</v>
      </c>
      <c r="C3408" s="59">
        <v>44065</v>
      </c>
      <c r="DO3408" s="15"/>
      <c r="DP3408" s="15"/>
      <c r="DQ3408" s="15"/>
    </row>
    <row r="3409" spans="1:121" x14ac:dyDescent="0.25">
      <c r="A3409" s="1" t="s">
        <v>392</v>
      </c>
      <c r="B3409" t="s">
        <v>379</v>
      </c>
      <c r="C3409" s="59">
        <v>44066</v>
      </c>
      <c r="DO3409" s="15"/>
      <c r="DP3409" s="15"/>
      <c r="DQ3409" s="15"/>
    </row>
    <row r="3410" spans="1:121" x14ac:dyDescent="0.25">
      <c r="A3410" s="1" t="s">
        <v>392</v>
      </c>
      <c r="B3410" t="s">
        <v>379</v>
      </c>
      <c r="C3410" s="59">
        <v>44067</v>
      </c>
      <c r="DO3410" s="15"/>
      <c r="DP3410" s="15"/>
      <c r="DQ3410" s="15"/>
    </row>
    <row r="3411" spans="1:121" x14ac:dyDescent="0.25">
      <c r="A3411" s="1" t="s">
        <v>392</v>
      </c>
      <c r="B3411" t="s">
        <v>379</v>
      </c>
      <c r="C3411" s="59">
        <v>44068</v>
      </c>
      <c r="DO3411" s="15"/>
      <c r="DP3411" s="15"/>
      <c r="DQ3411" s="15"/>
    </row>
    <row r="3412" spans="1:121" x14ac:dyDescent="0.25">
      <c r="A3412" s="1" t="s">
        <v>392</v>
      </c>
      <c r="B3412" t="s">
        <v>379</v>
      </c>
      <c r="C3412" s="59">
        <v>44069</v>
      </c>
      <c r="DO3412" s="15"/>
      <c r="DP3412" s="15"/>
      <c r="DQ3412" s="15"/>
    </row>
    <row r="3413" spans="1:121" x14ac:dyDescent="0.25">
      <c r="A3413" s="1" t="s">
        <v>392</v>
      </c>
      <c r="B3413" t="s">
        <v>379</v>
      </c>
      <c r="C3413" s="59">
        <v>44070</v>
      </c>
      <c r="DO3413" s="15"/>
      <c r="DP3413" s="15"/>
      <c r="DQ3413" s="15"/>
    </row>
    <row r="3414" spans="1:121" x14ac:dyDescent="0.25">
      <c r="A3414" s="1" t="s">
        <v>392</v>
      </c>
      <c r="B3414" t="s">
        <v>379</v>
      </c>
      <c r="C3414" s="59">
        <v>44071</v>
      </c>
      <c r="DO3414" s="15"/>
      <c r="DP3414" s="15"/>
      <c r="DQ3414" s="15"/>
    </row>
    <row r="3415" spans="1:121" x14ac:dyDescent="0.25">
      <c r="A3415" s="1" t="s">
        <v>392</v>
      </c>
      <c r="B3415" t="s">
        <v>379</v>
      </c>
      <c r="C3415" s="59">
        <v>44072</v>
      </c>
      <c r="DO3415" s="15"/>
      <c r="DP3415" s="15"/>
      <c r="DQ3415" s="15"/>
    </row>
    <row r="3416" spans="1:121" x14ac:dyDescent="0.25">
      <c r="A3416" s="1" t="s">
        <v>392</v>
      </c>
      <c r="B3416" t="s">
        <v>379</v>
      </c>
      <c r="C3416" s="59">
        <v>44073</v>
      </c>
      <c r="DO3416" s="15"/>
      <c r="DP3416" s="15"/>
      <c r="DQ3416" s="15"/>
    </row>
    <row r="3417" spans="1:121" x14ac:dyDescent="0.25">
      <c r="A3417" s="1" t="s">
        <v>392</v>
      </c>
      <c r="B3417" t="s">
        <v>379</v>
      </c>
      <c r="C3417" s="59">
        <v>44074</v>
      </c>
      <c r="DO3417" s="15"/>
      <c r="DP3417" s="15"/>
      <c r="DQ3417" s="15"/>
    </row>
    <row r="3418" spans="1:121" x14ac:dyDescent="0.25">
      <c r="A3418" s="1" t="s">
        <v>392</v>
      </c>
      <c r="B3418" t="s">
        <v>379</v>
      </c>
      <c r="C3418" s="59">
        <v>44075</v>
      </c>
      <c r="DO3418" s="15"/>
      <c r="DP3418" s="15"/>
      <c r="DQ3418" s="15"/>
    </row>
    <row r="3419" spans="1:121" x14ac:dyDescent="0.25">
      <c r="A3419" s="1" t="s">
        <v>392</v>
      </c>
      <c r="B3419" t="s">
        <v>379</v>
      </c>
      <c r="C3419" s="59">
        <v>44076</v>
      </c>
      <c r="DO3419" s="15"/>
      <c r="DP3419" s="15"/>
      <c r="DQ3419" s="15"/>
    </row>
    <row r="3420" spans="1:121" x14ac:dyDescent="0.25">
      <c r="A3420" s="1" t="s">
        <v>392</v>
      </c>
      <c r="B3420" t="s">
        <v>379</v>
      </c>
      <c r="C3420" s="59">
        <v>44077</v>
      </c>
      <c r="DO3420" s="15"/>
      <c r="DP3420" s="15"/>
      <c r="DQ3420" s="15"/>
    </row>
    <row r="3421" spans="1:121" x14ac:dyDescent="0.25">
      <c r="A3421" s="1" t="s">
        <v>392</v>
      </c>
      <c r="B3421" t="s">
        <v>379</v>
      </c>
      <c r="C3421" s="59">
        <v>44078</v>
      </c>
      <c r="DO3421" s="15"/>
      <c r="DP3421" s="15"/>
      <c r="DQ3421" s="15"/>
    </row>
    <row r="3422" spans="1:121" x14ac:dyDescent="0.25">
      <c r="A3422" s="1" t="s">
        <v>392</v>
      </c>
      <c r="B3422" t="s">
        <v>379</v>
      </c>
      <c r="C3422" s="59">
        <v>44079</v>
      </c>
      <c r="DO3422" s="15"/>
      <c r="DP3422" s="15"/>
      <c r="DQ3422" s="15"/>
    </row>
    <row r="3423" spans="1:121" x14ac:dyDescent="0.25">
      <c r="A3423" s="1" t="s">
        <v>392</v>
      </c>
      <c r="B3423" t="s">
        <v>379</v>
      </c>
      <c r="C3423" s="59">
        <v>44080</v>
      </c>
      <c r="DO3423" s="15"/>
      <c r="DP3423" s="15"/>
      <c r="DQ3423" s="15"/>
    </row>
    <row r="3424" spans="1:121" x14ac:dyDescent="0.25">
      <c r="A3424" s="1" t="s">
        <v>392</v>
      </c>
      <c r="B3424" t="s">
        <v>379</v>
      </c>
      <c r="C3424" s="59">
        <v>44081</v>
      </c>
      <c r="DO3424" s="15"/>
      <c r="DP3424" s="15"/>
      <c r="DQ3424" s="15"/>
    </row>
    <row r="3425" spans="1:121" x14ac:dyDescent="0.25">
      <c r="A3425" s="1" t="s">
        <v>392</v>
      </c>
      <c r="B3425" t="s">
        <v>379</v>
      </c>
      <c r="C3425" s="59">
        <v>44082</v>
      </c>
      <c r="DO3425" s="15"/>
      <c r="DP3425" s="15"/>
      <c r="DQ3425" s="15"/>
    </row>
    <row r="3426" spans="1:121" x14ac:dyDescent="0.25">
      <c r="A3426" s="1" t="s">
        <v>392</v>
      </c>
      <c r="B3426" t="s">
        <v>379</v>
      </c>
      <c r="C3426" s="59">
        <v>44083</v>
      </c>
      <c r="DO3426" s="15"/>
      <c r="DP3426" s="15"/>
      <c r="DQ3426" s="15"/>
    </row>
    <row r="3427" spans="1:121" x14ac:dyDescent="0.25">
      <c r="A3427" s="1" t="s">
        <v>392</v>
      </c>
      <c r="B3427" t="s">
        <v>379</v>
      </c>
      <c r="C3427" s="59">
        <v>44084</v>
      </c>
      <c r="DO3427" s="15"/>
      <c r="DP3427" s="15"/>
      <c r="DQ3427" s="15"/>
    </row>
    <row r="3428" spans="1:121" x14ac:dyDescent="0.25">
      <c r="A3428" s="1" t="s">
        <v>392</v>
      </c>
      <c r="B3428" t="s">
        <v>379</v>
      </c>
      <c r="C3428" s="59">
        <v>44085</v>
      </c>
      <c r="DO3428" s="15"/>
      <c r="DP3428" s="15"/>
      <c r="DQ3428" s="15"/>
    </row>
    <row r="3429" spans="1:121" x14ac:dyDescent="0.25">
      <c r="A3429" s="1" t="s">
        <v>392</v>
      </c>
      <c r="B3429" t="s">
        <v>379</v>
      </c>
      <c r="C3429" s="59">
        <v>44086</v>
      </c>
      <c r="DO3429" s="15"/>
      <c r="DP3429" s="15"/>
      <c r="DQ3429" s="15"/>
    </row>
    <row r="3430" spans="1:121" x14ac:dyDescent="0.25">
      <c r="A3430" s="1" t="s">
        <v>392</v>
      </c>
      <c r="B3430" t="s">
        <v>379</v>
      </c>
      <c r="C3430" s="59">
        <v>44087</v>
      </c>
      <c r="DO3430" s="15"/>
      <c r="DP3430" s="15"/>
      <c r="DQ3430" s="15"/>
    </row>
    <row r="3431" spans="1:121" x14ac:dyDescent="0.25">
      <c r="A3431" s="1" t="s">
        <v>392</v>
      </c>
      <c r="B3431" t="s">
        <v>379</v>
      </c>
      <c r="C3431" s="59">
        <v>44088</v>
      </c>
      <c r="DO3431" s="15"/>
      <c r="DP3431" s="15"/>
      <c r="DQ3431" s="15"/>
    </row>
    <row r="3432" spans="1:121" x14ac:dyDescent="0.25">
      <c r="A3432" s="1" t="s">
        <v>392</v>
      </c>
      <c r="B3432" t="s">
        <v>379</v>
      </c>
      <c r="C3432" s="59">
        <v>44089</v>
      </c>
      <c r="DO3432" s="15"/>
      <c r="DP3432" s="15"/>
      <c r="DQ3432" s="15"/>
    </row>
    <row r="3433" spans="1:121" x14ac:dyDescent="0.25">
      <c r="A3433" s="1" t="s">
        <v>392</v>
      </c>
      <c r="B3433" t="s">
        <v>379</v>
      </c>
      <c r="C3433" s="59">
        <v>44090</v>
      </c>
      <c r="DO3433" s="15"/>
      <c r="DP3433" s="15"/>
      <c r="DQ3433" s="15"/>
    </row>
    <row r="3434" spans="1:121" x14ac:dyDescent="0.25">
      <c r="A3434" s="1" t="s">
        <v>392</v>
      </c>
      <c r="B3434" t="s">
        <v>379</v>
      </c>
      <c r="C3434" s="59">
        <v>44091</v>
      </c>
      <c r="DO3434" s="15"/>
      <c r="DP3434" s="15"/>
      <c r="DQ3434" s="15"/>
    </row>
    <row r="3435" spans="1:121" x14ac:dyDescent="0.25">
      <c r="A3435" s="1" t="s">
        <v>392</v>
      </c>
      <c r="B3435" t="s">
        <v>379</v>
      </c>
      <c r="C3435" s="59">
        <v>44092</v>
      </c>
      <c r="DO3435" s="15"/>
      <c r="DP3435" s="15"/>
      <c r="DQ3435" s="15"/>
    </row>
    <row r="3436" spans="1:121" x14ac:dyDescent="0.25">
      <c r="A3436" s="1" t="s">
        <v>392</v>
      </c>
      <c r="B3436" t="s">
        <v>379</v>
      </c>
      <c r="C3436" s="59">
        <v>44093</v>
      </c>
      <c r="DO3436" s="15"/>
      <c r="DP3436" s="15"/>
      <c r="DQ3436" s="15"/>
    </row>
    <row r="3437" spans="1:121" x14ac:dyDescent="0.25">
      <c r="A3437" s="1" t="s">
        <v>392</v>
      </c>
      <c r="B3437" t="s">
        <v>379</v>
      </c>
      <c r="C3437" s="59">
        <v>44094</v>
      </c>
      <c r="DO3437" s="15"/>
      <c r="DP3437" s="15"/>
      <c r="DQ3437" s="15"/>
    </row>
    <row r="3438" spans="1:121" x14ac:dyDescent="0.25">
      <c r="A3438" s="1" t="s">
        <v>392</v>
      </c>
      <c r="B3438" t="s">
        <v>379</v>
      </c>
      <c r="C3438" s="59">
        <v>44095</v>
      </c>
      <c r="DO3438" s="15"/>
      <c r="DP3438" s="15"/>
      <c r="DQ3438" s="15"/>
    </row>
    <row r="3439" spans="1:121" x14ac:dyDescent="0.25">
      <c r="A3439" s="1" t="s">
        <v>392</v>
      </c>
      <c r="B3439" t="s">
        <v>379</v>
      </c>
      <c r="C3439" s="59">
        <v>44096</v>
      </c>
      <c r="DO3439" s="15"/>
      <c r="DP3439" s="15"/>
      <c r="DQ3439" s="15"/>
    </row>
    <row r="3440" spans="1:121" x14ac:dyDescent="0.25">
      <c r="A3440" s="1" t="s">
        <v>392</v>
      </c>
      <c r="B3440" t="s">
        <v>379</v>
      </c>
      <c r="C3440" s="59">
        <v>44097</v>
      </c>
      <c r="DO3440" s="15"/>
      <c r="DP3440" s="15"/>
      <c r="DQ3440" s="15"/>
    </row>
    <row r="3441" spans="1:121" x14ac:dyDescent="0.25">
      <c r="A3441" s="1" t="s">
        <v>392</v>
      </c>
      <c r="B3441" t="s">
        <v>379</v>
      </c>
      <c r="C3441" s="59">
        <v>44098</v>
      </c>
      <c r="DO3441" s="15"/>
      <c r="DP3441" s="15"/>
      <c r="DQ3441" s="15"/>
    </row>
    <row r="3442" spans="1:121" x14ac:dyDescent="0.25">
      <c r="A3442" s="1" t="s">
        <v>392</v>
      </c>
      <c r="B3442" t="s">
        <v>379</v>
      </c>
      <c r="C3442" s="59">
        <v>44099</v>
      </c>
      <c r="DO3442" s="15"/>
      <c r="DP3442" s="15"/>
      <c r="DQ3442" s="15"/>
    </row>
    <row r="3443" spans="1:121" x14ac:dyDescent="0.25">
      <c r="A3443" s="1" t="s">
        <v>392</v>
      </c>
      <c r="B3443" t="s">
        <v>379</v>
      </c>
      <c r="C3443" s="59">
        <v>44100</v>
      </c>
      <c r="DO3443" s="15"/>
      <c r="DP3443" s="15"/>
      <c r="DQ3443" s="15"/>
    </row>
    <row r="3444" spans="1:121" x14ac:dyDescent="0.25">
      <c r="A3444" s="1" t="s">
        <v>392</v>
      </c>
      <c r="B3444" t="s">
        <v>379</v>
      </c>
      <c r="C3444" s="59">
        <v>44101</v>
      </c>
      <c r="DO3444" s="15"/>
      <c r="DP3444" s="15"/>
      <c r="DQ3444" s="15"/>
    </row>
    <row r="3445" spans="1:121" x14ac:dyDescent="0.25">
      <c r="A3445" s="1" t="s">
        <v>392</v>
      </c>
      <c r="B3445" t="s">
        <v>379</v>
      </c>
      <c r="C3445" s="59">
        <v>44102</v>
      </c>
      <c r="DO3445" s="15"/>
      <c r="DP3445" s="15"/>
      <c r="DQ3445" s="15"/>
    </row>
    <row r="3446" spans="1:121" x14ac:dyDescent="0.25">
      <c r="A3446" s="1" t="s">
        <v>392</v>
      </c>
      <c r="B3446" t="s">
        <v>379</v>
      </c>
      <c r="C3446" s="59">
        <v>44103</v>
      </c>
      <c r="DO3446" s="15"/>
      <c r="DP3446" s="15"/>
      <c r="DQ3446" s="15"/>
    </row>
    <row r="3447" spans="1:121" x14ac:dyDescent="0.25">
      <c r="A3447" s="1" t="s">
        <v>392</v>
      </c>
      <c r="B3447" t="s">
        <v>379</v>
      </c>
      <c r="C3447" s="59">
        <v>44104</v>
      </c>
      <c r="DO3447" s="15"/>
      <c r="DP3447" s="15"/>
      <c r="DQ3447" s="15"/>
    </row>
    <row r="3448" spans="1:121" x14ac:dyDescent="0.25">
      <c r="A3448" s="1" t="s">
        <v>392</v>
      </c>
      <c r="B3448" t="s">
        <v>379</v>
      </c>
      <c r="C3448" s="59">
        <v>44105</v>
      </c>
      <c r="DO3448" s="15"/>
      <c r="DP3448" s="15"/>
      <c r="DQ3448" s="15"/>
    </row>
    <row r="3449" spans="1:121" x14ac:dyDescent="0.25">
      <c r="A3449" s="1" t="s">
        <v>392</v>
      </c>
      <c r="B3449" t="s">
        <v>379</v>
      </c>
      <c r="C3449" s="59">
        <v>44106</v>
      </c>
      <c r="DO3449" s="15"/>
      <c r="DP3449" s="15"/>
      <c r="DQ3449" s="15"/>
    </row>
    <row r="3450" spans="1:121" x14ac:dyDescent="0.25">
      <c r="A3450" s="1" t="s">
        <v>392</v>
      </c>
      <c r="B3450" t="s">
        <v>379</v>
      </c>
      <c r="C3450" s="59">
        <v>44107</v>
      </c>
      <c r="DO3450" s="15"/>
      <c r="DP3450" s="15"/>
      <c r="DQ3450" s="15"/>
    </row>
    <row r="3451" spans="1:121" x14ac:dyDescent="0.25">
      <c r="A3451" s="1" t="s">
        <v>392</v>
      </c>
      <c r="B3451" t="s">
        <v>379</v>
      </c>
      <c r="C3451" s="59">
        <v>44108</v>
      </c>
      <c r="DO3451" s="15"/>
      <c r="DP3451" s="15"/>
      <c r="DQ3451" s="15"/>
    </row>
    <row r="3452" spans="1:121" x14ac:dyDescent="0.25">
      <c r="A3452" s="1" t="s">
        <v>392</v>
      </c>
      <c r="B3452" t="s">
        <v>379</v>
      </c>
      <c r="C3452" s="59">
        <v>44109</v>
      </c>
      <c r="DO3452" s="15"/>
      <c r="DP3452" s="15"/>
      <c r="DQ3452" s="15"/>
    </row>
    <row r="3453" spans="1:121" x14ac:dyDescent="0.25">
      <c r="A3453" s="1" t="s">
        <v>392</v>
      </c>
      <c r="B3453" t="s">
        <v>379</v>
      </c>
      <c r="C3453" s="59">
        <v>44110</v>
      </c>
      <c r="DO3453" s="15"/>
      <c r="DP3453" s="15"/>
      <c r="DQ3453" s="15"/>
    </row>
    <row r="3454" spans="1:121" x14ac:dyDescent="0.25">
      <c r="A3454" s="1" t="s">
        <v>392</v>
      </c>
      <c r="B3454" t="s">
        <v>379</v>
      </c>
      <c r="C3454" s="59">
        <v>44111</v>
      </c>
      <c r="DO3454" s="15"/>
      <c r="DP3454" s="15"/>
      <c r="DQ3454" s="15"/>
    </row>
    <row r="3455" spans="1:121" x14ac:dyDescent="0.25">
      <c r="A3455" s="1" t="s">
        <v>392</v>
      </c>
      <c r="B3455" t="s">
        <v>379</v>
      </c>
      <c r="C3455" s="59">
        <v>44112</v>
      </c>
      <c r="DO3455" s="15"/>
      <c r="DP3455" s="15"/>
      <c r="DQ3455" s="15"/>
    </row>
    <row r="3456" spans="1:121" x14ac:dyDescent="0.25">
      <c r="A3456" s="1" t="s">
        <v>392</v>
      </c>
      <c r="B3456" t="s">
        <v>379</v>
      </c>
      <c r="C3456" s="59">
        <v>44113</v>
      </c>
      <c r="DO3456" s="15"/>
      <c r="DP3456" s="15"/>
      <c r="DQ3456" s="15"/>
    </row>
    <row r="3457" spans="1:121" x14ac:dyDescent="0.25">
      <c r="A3457" s="1" t="s">
        <v>392</v>
      </c>
      <c r="B3457" t="s">
        <v>379</v>
      </c>
      <c r="C3457" s="59">
        <v>44114</v>
      </c>
      <c r="DO3457" s="15"/>
      <c r="DP3457" s="15"/>
      <c r="DQ3457" s="15"/>
    </row>
    <row r="3458" spans="1:121" x14ac:dyDescent="0.25">
      <c r="A3458" s="1" t="s">
        <v>392</v>
      </c>
      <c r="B3458" t="s">
        <v>379</v>
      </c>
      <c r="C3458" s="59">
        <v>44115</v>
      </c>
      <c r="DO3458" s="15"/>
      <c r="DP3458" s="15"/>
      <c r="DQ3458" s="15"/>
    </row>
    <row r="3459" spans="1:121" x14ac:dyDescent="0.25">
      <c r="A3459" s="1" t="s">
        <v>392</v>
      </c>
      <c r="B3459" t="s">
        <v>379</v>
      </c>
      <c r="C3459" s="59">
        <v>44116</v>
      </c>
      <c r="DO3459" s="15"/>
      <c r="DP3459" s="15"/>
      <c r="DQ3459" s="15"/>
    </row>
    <row r="3460" spans="1:121" x14ac:dyDescent="0.25">
      <c r="A3460" s="1" t="s">
        <v>392</v>
      </c>
      <c r="B3460" t="s">
        <v>379</v>
      </c>
      <c r="C3460" s="59">
        <v>44117</v>
      </c>
      <c r="DO3460" s="15"/>
      <c r="DP3460" s="15"/>
      <c r="DQ3460" s="15"/>
    </row>
    <row r="3461" spans="1:121" x14ac:dyDescent="0.25">
      <c r="A3461" s="1" t="s">
        <v>392</v>
      </c>
      <c r="B3461" t="s">
        <v>379</v>
      </c>
      <c r="C3461" s="59">
        <v>44118</v>
      </c>
      <c r="DO3461" s="15"/>
      <c r="DP3461" s="15"/>
      <c r="DQ3461" s="15"/>
    </row>
    <row r="3462" spans="1:121" x14ac:dyDescent="0.25">
      <c r="A3462" s="1" t="s">
        <v>392</v>
      </c>
      <c r="B3462" t="s">
        <v>379</v>
      </c>
      <c r="C3462" s="59">
        <v>44119</v>
      </c>
      <c r="DO3462" s="15"/>
      <c r="DP3462" s="15"/>
      <c r="DQ3462" s="15"/>
    </row>
    <row r="3463" spans="1:121" x14ac:dyDescent="0.25">
      <c r="A3463" s="1" t="s">
        <v>392</v>
      </c>
      <c r="B3463" t="s">
        <v>379</v>
      </c>
      <c r="C3463" s="59">
        <v>44120</v>
      </c>
      <c r="DO3463" s="15"/>
      <c r="DP3463" s="15"/>
      <c r="DQ3463" s="15"/>
    </row>
    <row r="3464" spans="1:121" x14ac:dyDescent="0.25">
      <c r="A3464" s="1" t="s">
        <v>392</v>
      </c>
      <c r="B3464" t="s">
        <v>379</v>
      </c>
      <c r="C3464" s="59">
        <v>44121</v>
      </c>
      <c r="DO3464" s="15"/>
      <c r="DP3464" s="15"/>
      <c r="DQ3464" s="15"/>
    </row>
    <row r="3465" spans="1:121" x14ac:dyDescent="0.25">
      <c r="A3465" s="1" t="s">
        <v>392</v>
      </c>
      <c r="B3465" t="s">
        <v>379</v>
      </c>
      <c r="C3465" s="59">
        <v>44122</v>
      </c>
      <c r="DO3465" s="15"/>
      <c r="DP3465" s="15"/>
      <c r="DQ3465" s="15"/>
    </row>
    <row r="3466" spans="1:121" x14ac:dyDescent="0.25">
      <c r="A3466" s="1" t="s">
        <v>392</v>
      </c>
      <c r="B3466" t="s">
        <v>379</v>
      </c>
      <c r="C3466" s="59">
        <v>44123</v>
      </c>
      <c r="DO3466" s="15"/>
      <c r="DP3466" s="15"/>
      <c r="DQ3466" s="15"/>
    </row>
    <row r="3467" spans="1:121" x14ac:dyDescent="0.25">
      <c r="A3467" s="1" t="s">
        <v>392</v>
      </c>
      <c r="B3467" t="s">
        <v>379</v>
      </c>
      <c r="C3467" s="59">
        <v>44124</v>
      </c>
      <c r="DO3467" s="15"/>
      <c r="DP3467" s="15"/>
      <c r="DQ3467" s="15"/>
    </row>
    <row r="3468" spans="1:121" x14ac:dyDescent="0.25">
      <c r="A3468" s="1" t="s">
        <v>392</v>
      </c>
      <c r="B3468" t="s">
        <v>379</v>
      </c>
      <c r="C3468" s="59">
        <v>44125</v>
      </c>
      <c r="DO3468" s="15"/>
      <c r="DP3468" s="15"/>
      <c r="DQ3468" s="15"/>
    </row>
    <row r="3469" spans="1:121" x14ac:dyDescent="0.25">
      <c r="A3469" s="1" t="s">
        <v>392</v>
      </c>
      <c r="B3469" t="s">
        <v>379</v>
      </c>
      <c r="C3469" s="59">
        <v>44126</v>
      </c>
      <c r="DO3469" s="15"/>
      <c r="DP3469" s="15"/>
      <c r="DQ3469" s="15"/>
    </row>
    <row r="3470" spans="1:121" x14ac:dyDescent="0.25">
      <c r="A3470" s="1" t="s">
        <v>392</v>
      </c>
      <c r="B3470" t="s">
        <v>379</v>
      </c>
      <c r="C3470" s="59">
        <v>44127</v>
      </c>
      <c r="DO3470" s="15"/>
      <c r="DP3470" s="15"/>
      <c r="DQ3470" s="15"/>
    </row>
    <row r="3471" spans="1:121" x14ac:dyDescent="0.25">
      <c r="A3471" s="1" t="s">
        <v>392</v>
      </c>
      <c r="B3471" t="s">
        <v>379</v>
      </c>
      <c r="C3471" s="59">
        <v>44128</v>
      </c>
      <c r="DO3471" s="15"/>
      <c r="DP3471" s="15"/>
      <c r="DQ3471" s="15"/>
    </row>
    <row r="3472" spans="1:121" x14ac:dyDescent="0.25">
      <c r="A3472" s="1" t="s">
        <v>392</v>
      </c>
      <c r="B3472" t="s">
        <v>379</v>
      </c>
      <c r="C3472" s="59">
        <v>44129</v>
      </c>
      <c r="DO3472" s="15"/>
      <c r="DP3472" s="15"/>
      <c r="DQ3472" s="15"/>
    </row>
    <row r="3473" spans="1:121" x14ac:dyDescent="0.25">
      <c r="A3473" s="1" t="s">
        <v>392</v>
      </c>
      <c r="B3473" t="s">
        <v>379</v>
      </c>
      <c r="C3473" s="59">
        <v>44130</v>
      </c>
      <c r="DO3473" s="15"/>
      <c r="DP3473" s="15"/>
      <c r="DQ3473" s="15"/>
    </row>
    <row r="3474" spans="1:121" x14ac:dyDescent="0.25">
      <c r="A3474" s="1" t="s">
        <v>392</v>
      </c>
      <c r="B3474" t="s">
        <v>379</v>
      </c>
      <c r="C3474" s="59">
        <v>44131</v>
      </c>
      <c r="DO3474" s="15"/>
      <c r="DP3474" s="15"/>
      <c r="DQ3474" s="15"/>
    </row>
    <row r="3475" spans="1:121" x14ac:dyDescent="0.25">
      <c r="A3475" s="1" t="s">
        <v>392</v>
      </c>
      <c r="B3475" t="s">
        <v>379</v>
      </c>
      <c r="C3475" s="59">
        <v>44132</v>
      </c>
      <c r="DO3475" s="15"/>
      <c r="DP3475" s="15"/>
      <c r="DQ3475" s="15"/>
    </row>
    <row r="3476" spans="1:121" x14ac:dyDescent="0.25">
      <c r="A3476" s="1" t="s">
        <v>392</v>
      </c>
      <c r="B3476" t="s">
        <v>379</v>
      </c>
      <c r="C3476" s="59">
        <v>44133</v>
      </c>
      <c r="DO3476" s="15"/>
      <c r="DP3476" s="15"/>
      <c r="DQ3476" s="15"/>
    </row>
    <row r="3477" spans="1:121" x14ac:dyDescent="0.25">
      <c r="A3477" s="1" t="s">
        <v>392</v>
      </c>
      <c r="B3477" t="s">
        <v>379</v>
      </c>
      <c r="C3477" s="59">
        <v>44134</v>
      </c>
      <c r="DO3477" s="15"/>
      <c r="DP3477" s="15"/>
      <c r="DQ3477" s="15"/>
    </row>
    <row r="3478" spans="1:121" x14ac:dyDescent="0.25">
      <c r="A3478" s="1" t="s">
        <v>392</v>
      </c>
      <c r="B3478" t="s">
        <v>379</v>
      </c>
      <c r="C3478" s="59">
        <v>44135</v>
      </c>
      <c r="DO3478" s="15"/>
      <c r="DP3478" s="15"/>
      <c r="DQ3478" s="15"/>
    </row>
    <row r="3479" spans="1:121" x14ac:dyDescent="0.25">
      <c r="A3479" s="1" t="s">
        <v>392</v>
      </c>
      <c r="B3479" t="s">
        <v>379</v>
      </c>
      <c r="C3479" s="59">
        <v>44136</v>
      </c>
      <c r="DO3479" s="15"/>
      <c r="DP3479" s="15"/>
      <c r="DQ3479" s="15"/>
    </row>
    <row r="3480" spans="1:121" x14ac:dyDescent="0.25">
      <c r="A3480" s="1" t="s">
        <v>392</v>
      </c>
      <c r="B3480" t="s">
        <v>379</v>
      </c>
      <c r="C3480" s="59">
        <v>44137</v>
      </c>
      <c r="DO3480" s="15"/>
      <c r="DP3480" s="15"/>
      <c r="DQ3480" s="15"/>
    </row>
    <row r="3481" spans="1:121" x14ac:dyDescent="0.25">
      <c r="A3481" s="1" t="s">
        <v>392</v>
      </c>
      <c r="B3481" t="s">
        <v>379</v>
      </c>
      <c r="C3481" s="59">
        <v>44138</v>
      </c>
      <c r="DO3481" s="15"/>
      <c r="DP3481" s="15"/>
      <c r="DQ3481" s="15"/>
    </row>
    <row r="3482" spans="1:121" x14ac:dyDescent="0.25">
      <c r="A3482" s="1" t="s">
        <v>392</v>
      </c>
      <c r="B3482" t="s">
        <v>379</v>
      </c>
      <c r="C3482" s="59">
        <v>44139</v>
      </c>
      <c r="DO3482" s="15"/>
      <c r="DP3482" s="15"/>
      <c r="DQ3482" s="15"/>
    </row>
    <row r="3483" spans="1:121" x14ac:dyDescent="0.25">
      <c r="A3483" s="1" t="s">
        <v>392</v>
      </c>
      <c r="B3483" t="s">
        <v>379</v>
      </c>
      <c r="C3483" s="59">
        <v>44140</v>
      </c>
      <c r="DO3483" s="15"/>
      <c r="DP3483" s="15"/>
      <c r="DQ3483" s="15"/>
    </row>
    <row r="3484" spans="1:121" x14ac:dyDescent="0.25">
      <c r="A3484" s="1" t="s">
        <v>392</v>
      </c>
      <c r="B3484" t="s">
        <v>379</v>
      </c>
      <c r="C3484" s="59">
        <v>44141</v>
      </c>
      <c r="DO3484" s="15"/>
      <c r="DP3484" s="15"/>
      <c r="DQ3484" s="15"/>
    </row>
    <row r="3485" spans="1:121" x14ac:dyDescent="0.25">
      <c r="A3485" s="1" t="s">
        <v>392</v>
      </c>
      <c r="B3485" t="s">
        <v>379</v>
      </c>
      <c r="C3485" s="59">
        <v>44142</v>
      </c>
      <c r="DO3485" s="15"/>
      <c r="DP3485" s="15"/>
      <c r="DQ3485" s="15"/>
    </row>
    <row r="3486" spans="1:121" x14ac:dyDescent="0.25">
      <c r="A3486" s="1" t="s">
        <v>392</v>
      </c>
      <c r="B3486" t="s">
        <v>379</v>
      </c>
      <c r="C3486" s="59">
        <v>44143</v>
      </c>
      <c r="DO3486" s="15"/>
      <c r="DP3486" s="15"/>
      <c r="DQ3486" s="15"/>
    </row>
    <row r="3487" spans="1:121" x14ac:dyDescent="0.25">
      <c r="A3487" s="1" t="s">
        <v>392</v>
      </c>
      <c r="B3487" t="s">
        <v>379</v>
      </c>
      <c r="C3487" s="59">
        <v>44144</v>
      </c>
      <c r="DO3487" s="15"/>
      <c r="DP3487" s="15"/>
      <c r="DQ3487" s="15"/>
    </row>
    <row r="3488" spans="1:121" x14ac:dyDescent="0.25">
      <c r="A3488" s="1" t="s">
        <v>392</v>
      </c>
      <c r="B3488" t="s">
        <v>379</v>
      </c>
      <c r="C3488" s="59">
        <v>44145</v>
      </c>
      <c r="DO3488" s="15"/>
      <c r="DP3488" s="15"/>
      <c r="DQ3488" s="15"/>
    </row>
    <row r="3489" spans="1:121" x14ac:dyDescent="0.25">
      <c r="A3489" s="1" t="s">
        <v>392</v>
      </c>
      <c r="B3489" t="s">
        <v>379</v>
      </c>
      <c r="C3489" s="59">
        <v>44146</v>
      </c>
      <c r="DO3489" s="15"/>
      <c r="DP3489" s="15"/>
      <c r="DQ3489" s="15"/>
    </row>
    <row r="3490" spans="1:121" x14ac:dyDescent="0.25">
      <c r="A3490" s="1" t="s">
        <v>392</v>
      </c>
      <c r="B3490" t="s">
        <v>379</v>
      </c>
      <c r="C3490" s="59">
        <v>44147</v>
      </c>
      <c r="DO3490" s="15"/>
      <c r="DP3490" s="15"/>
      <c r="DQ3490" s="15"/>
    </row>
    <row r="3491" spans="1:121" x14ac:dyDescent="0.25">
      <c r="A3491" s="1" t="s">
        <v>392</v>
      </c>
      <c r="B3491" t="s">
        <v>379</v>
      </c>
      <c r="C3491" s="59">
        <v>44148</v>
      </c>
      <c r="DO3491" s="15"/>
      <c r="DP3491" s="15"/>
      <c r="DQ3491" s="15"/>
    </row>
    <row r="3492" spans="1:121" x14ac:dyDescent="0.25">
      <c r="A3492" s="1" t="s">
        <v>392</v>
      </c>
      <c r="B3492" t="s">
        <v>379</v>
      </c>
      <c r="C3492" s="59">
        <v>44149</v>
      </c>
      <c r="DO3492" s="15"/>
      <c r="DP3492" s="15"/>
      <c r="DQ3492" s="15"/>
    </row>
    <row r="3493" spans="1:121" x14ac:dyDescent="0.25">
      <c r="A3493" s="1" t="s">
        <v>392</v>
      </c>
      <c r="B3493" t="s">
        <v>379</v>
      </c>
      <c r="C3493" s="59">
        <v>44150</v>
      </c>
      <c r="DO3493" s="15"/>
      <c r="DP3493" s="15"/>
      <c r="DQ3493" s="15"/>
    </row>
    <row r="3494" spans="1:121" x14ac:dyDescent="0.25">
      <c r="A3494" s="1" t="s">
        <v>392</v>
      </c>
      <c r="B3494" t="s">
        <v>379</v>
      </c>
      <c r="C3494" s="59">
        <v>44151</v>
      </c>
      <c r="DO3494" s="15"/>
      <c r="DP3494" s="15"/>
      <c r="DQ3494" s="15"/>
    </row>
    <row r="3495" spans="1:121" x14ac:dyDescent="0.25">
      <c r="A3495" s="1" t="s">
        <v>392</v>
      </c>
      <c r="B3495" t="s">
        <v>379</v>
      </c>
      <c r="C3495" s="59">
        <v>44152</v>
      </c>
      <c r="DO3495" s="15"/>
      <c r="DP3495" s="15"/>
      <c r="DQ3495" s="15"/>
    </row>
    <row r="3496" spans="1:121" x14ac:dyDescent="0.25">
      <c r="A3496" s="1" t="s">
        <v>392</v>
      </c>
      <c r="B3496" t="s">
        <v>379</v>
      </c>
      <c r="C3496" s="59">
        <v>44153</v>
      </c>
      <c r="DO3496" s="15"/>
      <c r="DP3496" s="15"/>
      <c r="DQ3496" s="15"/>
    </row>
    <row r="3497" spans="1:121" x14ac:dyDescent="0.25">
      <c r="A3497" s="1" t="s">
        <v>392</v>
      </c>
      <c r="B3497" t="s">
        <v>379</v>
      </c>
      <c r="C3497" s="59">
        <v>44154</v>
      </c>
      <c r="DO3497" s="15"/>
      <c r="DP3497" s="15"/>
      <c r="DQ3497" s="15"/>
    </row>
    <row r="3498" spans="1:121" x14ac:dyDescent="0.25">
      <c r="A3498" s="1" t="s">
        <v>392</v>
      </c>
      <c r="B3498" t="s">
        <v>379</v>
      </c>
      <c r="C3498" s="59">
        <v>44041</v>
      </c>
      <c r="DO3498" s="15"/>
      <c r="DP3498" s="15"/>
      <c r="DQ3498" s="15"/>
    </row>
    <row r="3499" spans="1:121" x14ac:dyDescent="0.25">
      <c r="A3499" s="1" t="s">
        <v>392</v>
      </c>
      <c r="B3499" t="s">
        <v>379</v>
      </c>
      <c r="C3499" s="59">
        <v>44042</v>
      </c>
      <c r="DO3499" s="15"/>
      <c r="DP3499" s="15"/>
      <c r="DQ3499" s="15"/>
    </row>
    <row r="3500" spans="1:121" x14ac:dyDescent="0.25">
      <c r="A3500" s="1" t="s">
        <v>392</v>
      </c>
      <c r="B3500" t="s">
        <v>379</v>
      </c>
      <c r="C3500" s="59">
        <v>44043</v>
      </c>
      <c r="DO3500" s="15"/>
      <c r="DP3500" s="15"/>
      <c r="DQ3500" s="15"/>
    </row>
    <row r="3501" spans="1:121" x14ac:dyDescent="0.25">
      <c r="A3501" s="1" t="s">
        <v>392</v>
      </c>
      <c r="B3501" t="s">
        <v>379</v>
      </c>
      <c r="C3501" s="59">
        <v>44044</v>
      </c>
      <c r="DO3501" s="15"/>
      <c r="DP3501" s="15"/>
      <c r="DQ3501" s="15"/>
    </row>
    <row r="3502" spans="1:121" x14ac:dyDescent="0.25">
      <c r="A3502" s="1" t="s">
        <v>392</v>
      </c>
      <c r="B3502" t="s">
        <v>379</v>
      </c>
      <c r="C3502" s="59">
        <v>44045</v>
      </c>
      <c r="DO3502" s="15"/>
      <c r="DP3502" s="15"/>
      <c r="DQ3502" s="15"/>
    </row>
    <row r="3503" spans="1:121" x14ac:dyDescent="0.25">
      <c r="A3503" s="1" t="s">
        <v>392</v>
      </c>
      <c r="B3503" t="s">
        <v>379</v>
      </c>
      <c r="C3503" s="59">
        <v>44046</v>
      </c>
      <c r="DO3503" s="15"/>
      <c r="DP3503" s="15"/>
      <c r="DQ3503" s="15"/>
    </row>
    <row r="3504" spans="1:121" x14ac:dyDescent="0.25">
      <c r="A3504" s="1" t="s">
        <v>392</v>
      </c>
      <c r="B3504" t="s">
        <v>379</v>
      </c>
      <c r="C3504" s="59">
        <v>44047</v>
      </c>
      <c r="DO3504" s="15"/>
      <c r="DP3504" s="15"/>
      <c r="DQ3504" s="15"/>
    </row>
    <row r="3505" spans="1:121" x14ac:dyDescent="0.25">
      <c r="A3505" s="1" t="s">
        <v>392</v>
      </c>
      <c r="B3505" t="s">
        <v>379</v>
      </c>
      <c r="C3505" s="59">
        <v>44048</v>
      </c>
      <c r="DO3505" s="15"/>
      <c r="DP3505" s="15"/>
      <c r="DQ3505" s="15"/>
    </row>
    <row r="3506" spans="1:121" x14ac:dyDescent="0.25">
      <c r="A3506" s="1" t="s">
        <v>392</v>
      </c>
      <c r="B3506" t="s">
        <v>379</v>
      </c>
      <c r="C3506" s="59">
        <v>44049</v>
      </c>
      <c r="DO3506" s="15"/>
      <c r="DP3506" s="15"/>
      <c r="DQ3506" s="15"/>
    </row>
    <row r="3507" spans="1:121" x14ac:dyDescent="0.25">
      <c r="A3507" s="1" t="s">
        <v>392</v>
      </c>
      <c r="B3507" t="s">
        <v>379</v>
      </c>
      <c r="C3507" s="59">
        <v>44050</v>
      </c>
      <c r="DO3507" s="15"/>
      <c r="DP3507" s="15"/>
      <c r="DQ3507" s="15"/>
    </row>
    <row r="3508" spans="1:121" x14ac:dyDescent="0.25">
      <c r="A3508" s="1" t="s">
        <v>392</v>
      </c>
      <c r="B3508" t="s">
        <v>379</v>
      </c>
      <c r="C3508" s="59">
        <v>44051</v>
      </c>
      <c r="DO3508" s="15"/>
      <c r="DP3508" s="15"/>
      <c r="DQ3508" s="15"/>
    </row>
    <row r="3509" spans="1:121" x14ac:dyDescent="0.25">
      <c r="A3509" s="1" t="s">
        <v>392</v>
      </c>
      <c r="B3509" t="s">
        <v>379</v>
      </c>
      <c r="C3509" s="59">
        <v>44052</v>
      </c>
      <c r="DO3509" s="15"/>
      <c r="DP3509" s="15"/>
      <c r="DQ3509" s="15"/>
    </row>
    <row r="3510" spans="1:121" x14ac:dyDescent="0.25">
      <c r="A3510" s="1" t="s">
        <v>392</v>
      </c>
      <c r="B3510" t="s">
        <v>379</v>
      </c>
      <c r="C3510" s="59">
        <v>44053</v>
      </c>
      <c r="DO3510" s="15"/>
      <c r="DP3510" s="15"/>
      <c r="DQ3510" s="15"/>
    </row>
    <row r="3511" spans="1:121" x14ac:dyDescent="0.25">
      <c r="A3511" s="1" t="s">
        <v>392</v>
      </c>
      <c r="B3511" t="s">
        <v>379</v>
      </c>
      <c r="C3511" s="59">
        <v>44054</v>
      </c>
      <c r="DO3511" s="15"/>
      <c r="DP3511" s="15"/>
      <c r="DQ3511" s="15"/>
    </row>
    <row r="3512" spans="1:121" x14ac:dyDescent="0.25">
      <c r="A3512" s="1" t="s">
        <v>392</v>
      </c>
      <c r="B3512" t="s">
        <v>379</v>
      </c>
      <c r="C3512" s="59">
        <v>44055</v>
      </c>
      <c r="DO3512" s="15"/>
      <c r="DP3512" s="15"/>
      <c r="DQ3512" s="15"/>
    </row>
    <row r="3513" spans="1:121" x14ac:dyDescent="0.25">
      <c r="A3513" s="1" t="s">
        <v>392</v>
      </c>
      <c r="B3513" t="s">
        <v>379</v>
      </c>
      <c r="C3513" s="59">
        <v>44056</v>
      </c>
      <c r="DO3513" s="15"/>
      <c r="DP3513" s="15"/>
      <c r="DQ3513" s="15"/>
    </row>
    <row r="3514" spans="1:121" x14ac:dyDescent="0.25">
      <c r="A3514" s="1" t="s">
        <v>392</v>
      </c>
      <c r="B3514" t="s">
        <v>379</v>
      </c>
      <c r="C3514" s="59">
        <v>44057</v>
      </c>
      <c r="DO3514" s="15"/>
      <c r="DP3514" s="15"/>
      <c r="DQ3514" s="15"/>
    </row>
    <row r="3515" spans="1:121" x14ac:dyDescent="0.25">
      <c r="A3515" s="1" t="s">
        <v>392</v>
      </c>
      <c r="B3515" t="s">
        <v>379</v>
      </c>
      <c r="C3515" s="59">
        <v>44058</v>
      </c>
      <c r="DO3515" s="15"/>
      <c r="DP3515" s="15"/>
      <c r="DQ3515" s="15"/>
    </row>
    <row r="3516" spans="1:121" x14ac:dyDescent="0.25">
      <c r="A3516" s="1" t="s">
        <v>392</v>
      </c>
      <c r="B3516" t="s">
        <v>379</v>
      </c>
      <c r="C3516" s="59">
        <v>44059</v>
      </c>
      <c r="DO3516" s="15"/>
      <c r="DP3516" s="15"/>
      <c r="DQ3516" s="15"/>
    </row>
    <row r="3517" spans="1:121" x14ac:dyDescent="0.25">
      <c r="A3517" s="1" t="s">
        <v>392</v>
      </c>
      <c r="B3517" t="s">
        <v>379</v>
      </c>
      <c r="C3517" s="59">
        <v>44060</v>
      </c>
      <c r="DO3517" s="15"/>
      <c r="DP3517" s="15"/>
      <c r="DQ3517" s="15"/>
    </row>
    <row r="3518" spans="1:121" x14ac:dyDescent="0.25">
      <c r="A3518" s="1" t="s">
        <v>392</v>
      </c>
      <c r="B3518" t="s">
        <v>379</v>
      </c>
      <c r="C3518" s="59">
        <v>44061</v>
      </c>
      <c r="DO3518" s="15"/>
      <c r="DP3518" s="15"/>
      <c r="DQ3518" s="15"/>
    </row>
    <row r="3519" spans="1:121" x14ac:dyDescent="0.25">
      <c r="A3519" s="1" t="s">
        <v>392</v>
      </c>
      <c r="B3519" t="s">
        <v>379</v>
      </c>
      <c r="C3519" s="59">
        <v>44062</v>
      </c>
      <c r="DO3519" s="15"/>
      <c r="DP3519" s="15"/>
      <c r="DQ3519" s="15"/>
    </row>
    <row r="3520" spans="1:121" x14ac:dyDescent="0.25">
      <c r="A3520" s="1" t="s">
        <v>392</v>
      </c>
      <c r="B3520" t="s">
        <v>379</v>
      </c>
      <c r="C3520" s="59">
        <v>44063</v>
      </c>
      <c r="DO3520" s="15"/>
      <c r="DP3520" s="15"/>
      <c r="DQ3520" s="15"/>
    </row>
    <row r="3521" spans="1:121" x14ac:dyDescent="0.25">
      <c r="A3521" s="1" t="s">
        <v>392</v>
      </c>
      <c r="B3521" t="s">
        <v>379</v>
      </c>
      <c r="C3521" s="59">
        <v>44064</v>
      </c>
      <c r="DO3521" s="15"/>
      <c r="DP3521" s="15"/>
      <c r="DQ3521" s="15"/>
    </row>
    <row r="3522" spans="1:121" x14ac:dyDescent="0.25">
      <c r="A3522" s="1" t="s">
        <v>392</v>
      </c>
      <c r="B3522" t="s">
        <v>379</v>
      </c>
      <c r="C3522" s="59">
        <v>44065</v>
      </c>
      <c r="DO3522" s="15"/>
      <c r="DP3522" s="15"/>
      <c r="DQ3522" s="15"/>
    </row>
    <row r="3523" spans="1:121" x14ac:dyDescent="0.25">
      <c r="A3523" s="1" t="s">
        <v>392</v>
      </c>
      <c r="B3523" t="s">
        <v>379</v>
      </c>
      <c r="C3523" s="59">
        <v>44066</v>
      </c>
      <c r="DO3523" s="15"/>
      <c r="DP3523" s="15"/>
      <c r="DQ3523" s="15"/>
    </row>
    <row r="3524" spans="1:121" x14ac:dyDescent="0.25">
      <c r="A3524" s="1" t="s">
        <v>392</v>
      </c>
      <c r="B3524" t="s">
        <v>379</v>
      </c>
      <c r="C3524" s="59">
        <v>44067</v>
      </c>
      <c r="DO3524" s="15"/>
      <c r="DP3524" s="15"/>
      <c r="DQ3524" s="15"/>
    </row>
    <row r="3525" spans="1:121" x14ac:dyDescent="0.25">
      <c r="A3525" s="1" t="s">
        <v>392</v>
      </c>
      <c r="B3525" t="s">
        <v>379</v>
      </c>
      <c r="C3525" s="59">
        <v>44068</v>
      </c>
      <c r="DO3525" s="15"/>
      <c r="DP3525" s="15"/>
      <c r="DQ3525" s="15"/>
    </row>
    <row r="3526" spans="1:121" x14ac:dyDescent="0.25">
      <c r="A3526" s="1" t="s">
        <v>392</v>
      </c>
      <c r="B3526" t="s">
        <v>379</v>
      </c>
      <c r="C3526" s="59">
        <v>44069</v>
      </c>
      <c r="DO3526" s="15"/>
      <c r="DP3526" s="15"/>
      <c r="DQ3526" s="15"/>
    </row>
    <row r="3527" spans="1:121" x14ac:dyDescent="0.25">
      <c r="A3527" s="1" t="s">
        <v>392</v>
      </c>
      <c r="B3527" t="s">
        <v>379</v>
      </c>
      <c r="C3527" s="59">
        <v>44070</v>
      </c>
      <c r="DO3527" s="15"/>
      <c r="DP3527" s="15"/>
      <c r="DQ3527" s="15"/>
    </row>
    <row r="3528" spans="1:121" x14ac:dyDescent="0.25">
      <c r="A3528" s="1" t="s">
        <v>392</v>
      </c>
      <c r="B3528" t="s">
        <v>379</v>
      </c>
      <c r="C3528" s="59">
        <v>44071</v>
      </c>
      <c r="DO3528" s="15"/>
      <c r="DP3528" s="15"/>
      <c r="DQ3528" s="15"/>
    </row>
    <row r="3529" spans="1:121" x14ac:dyDescent="0.25">
      <c r="A3529" s="1" t="s">
        <v>392</v>
      </c>
      <c r="B3529" t="s">
        <v>379</v>
      </c>
      <c r="C3529" s="59">
        <v>44072</v>
      </c>
      <c r="DO3529" s="15"/>
      <c r="DP3529" s="15"/>
      <c r="DQ3529" s="15"/>
    </row>
    <row r="3530" spans="1:121" x14ac:dyDescent="0.25">
      <c r="A3530" s="1" t="s">
        <v>392</v>
      </c>
      <c r="B3530" t="s">
        <v>379</v>
      </c>
      <c r="C3530" s="59">
        <v>44073</v>
      </c>
      <c r="DO3530" s="15"/>
      <c r="DP3530" s="15"/>
      <c r="DQ3530" s="15"/>
    </row>
    <row r="3531" spans="1:121" x14ac:dyDescent="0.25">
      <c r="A3531" s="1" t="s">
        <v>392</v>
      </c>
      <c r="B3531" t="s">
        <v>379</v>
      </c>
      <c r="C3531" s="59">
        <v>44074</v>
      </c>
      <c r="DO3531" s="15"/>
      <c r="DP3531" s="15"/>
      <c r="DQ3531" s="15"/>
    </row>
    <row r="3532" spans="1:121" x14ac:dyDescent="0.25">
      <c r="A3532" s="1" t="s">
        <v>392</v>
      </c>
      <c r="B3532" t="s">
        <v>379</v>
      </c>
      <c r="C3532" s="59">
        <v>44075</v>
      </c>
      <c r="DO3532" s="15"/>
      <c r="DP3532" s="15"/>
      <c r="DQ3532" s="15"/>
    </row>
    <row r="3533" spans="1:121" x14ac:dyDescent="0.25">
      <c r="A3533" s="1" t="s">
        <v>392</v>
      </c>
      <c r="B3533" t="s">
        <v>379</v>
      </c>
      <c r="C3533" s="59">
        <v>44076</v>
      </c>
      <c r="DO3533" s="15"/>
      <c r="DP3533" s="15"/>
      <c r="DQ3533" s="15"/>
    </row>
    <row r="3534" spans="1:121" x14ac:dyDescent="0.25">
      <c r="A3534" s="1" t="s">
        <v>392</v>
      </c>
      <c r="B3534" t="s">
        <v>379</v>
      </c>
      <c r="C3534" s="59">
        <v>44077</v>
      </c>
      <c r="DO3534" s="15"/>
      <c r="DP3534" s="15"/>
      <c r="DQ3534" s="15"/>
    </row>
    <row r="3535" spans="1:121" x14ac:dyDescent="0.25">
      <c r="A3535" s="1" t="s">
        <v>392</v>
      </c>
      <c r="B3535" t="s">
        <v>379</v>
      </c>
      <c r="C3535" s="59">
        <v>44078</v>
      </c>
      <c r="DO3535" s="15"/>
      <c r="DP3535" s="15"/>
      <c r="DQ3535" s="15"/>
    </row>
    <row r="3536" spans="1:121" x14ac:dyDescent="0.25">
      <c r="A3536" s="1" t="s">
        <v>392</v>
      </c>
      <c r="B3536" t="s">
        <v>379</v>
      </c>
      <c r="C3536" s="59">
        <v>44079</v>
      </c>
      <c r="DO3536" s="15"/>
      <c r="DP3536" s="15"/>
      <c r="DQ3536" s="15"/>
    </row>
    <row r="3537" spans="1:121" x14ac:dyDescent="0.25">
      <c r="A3537" s="1" t="s">
        <v>392</v>
      </c>
      <c r="B3537" t="s">
        <v>379</v>
      </c>
      <c r="C3537" s="59">
        <v>44080</v>
      </c>
      <c r="DO3537" s="15"/>
      <c r="DP3537" s="15"/>
      <c r="DQ3537" s="15"/>
    </row>
    <row r="3538" spans="1:121" x14ac:dyDescent="0.25">
      <c r="A3538" s="1" t="s">
        <v>392</v>
      </c>
      <c r="B3538" t="s">
        <v>379</v>
      </c>
      <c r="C3538" s="59">
        <v>44081</v>
      </c>
      <c r="DO3538" s="15"/>
      <c r="DP3538" s="15"/>
      <c r="DQ3538" s="15"/>
    </row>
    <row r="3539" spans="1:121" x14ac:dyDescent="0.25">
      <c r="A3539" s="1" t="s">
        <v>392</v>
      </c>
      <c r="B3539" t="s">
        <v>379</v>
      </c>
      <c r="C3539" s="59">
        <v>44082</v>
      </c>
      <c r="DO3539" s="15"/>
      <c r="DP3539" s="15"/>
      <c r="DQ3539" s="15"/>
    </row>
    <row r="3540" spans="1:121" x14ac:dyDescent="0.25">
      <c r="A3540" s="1" t="s">
        <v>392</v>
      </c>
      <c r="B3540" t="s">
        <v>379</v>
      </c>
      <c r="C3540" s="59">
        <v>44083</v>
      </c>
      <c r="DO3540" s="15"/>
      <c r="DP3540" s="15"/>
      <c r="DQ3540" s="15"/>
    </row>
    <row r="3541" spans="1:121" x14ac:dyDescent="0.25">
      <c r="A3541" s="1" t="s">
        <v>392</v>
      </c>
      <c r="B3541" t="s">
        <v>379</v>
      </c>
      <c r="C3541" s="59">
        <v>44084</v>
      </c>
      <c r="DO3541" s="15"/>
      <c r="DP3541" s="15"/>
      <c r="DQ3541" s="15"/>
    </row>
    <row r="3542" spans="1:121" x14ac:dyDescent="0.25">
      <c r="A3542" s="1" t="s">
        <v>392</v>
      </c>
      <c r="B3542" t="s">
        <v>379</v>
      </c>
      <c r="C3542" s="59">
        <v>44085</v>
      </c>
      <c r="DO3542" s="15"/>
      <c r="DP3542" s="15"/>
      <c r="DQ3542" s="15"/>
    </row>
    <row r="3543" spans="1:121" x14ac:dyDescent="0.25">
      <c r="A3543" s="1" t="s">
        <v>392</v>
      </c>
      <c r="B3543" t="s">
        <v>379</v>
      </c>
      <c r="C3543" s="59">
        <v>44086</v>
      </c>
      <c r="DO3543" s="15"/>
      <c r="DP3543" s="15"/>
      <c r="DQ3543" s="15"/>
    </row>
    <row r="3544" spans="1:121" x14ac:dyDescent="0.25">
      <c r="A3544" s="1" t="s">
        <v>392</v>
      </c>
      <c r="B3544" t="s">
        <v>379</v>
      </c>
      <c r="C3544" s="59">
        <v>44087</v>
      </c>
      <c r="DO3544" s="15"/>
      <c r="DP3544" s="15"/>
      <c r="DQ3544" s="15"/>
    </row>
    <row r="3545" spans="1:121" x14ac:dyDescent="0.25">
      <c r="A3545" s="1" t="s">
        <v>392</v>
      </c>
      <c r="B3545" t="s">
        <v>379</v>
      </c>
      <c r="C3545" s="59">
        <v>44088</v>
      </c>
      <c r="DO3545" s="15"/>
      <c r="DP3545" s="15"/>
      <c r="DQ3545" s="15"/>
    </row>
    <row r="3546" spans="1:121" x14ac:dyDescent="0.25">
      <c r="A3546" s="1" t="s">
        <v>392</v>
      </c>
      <c r="B3546" t="s">
        <v>379</v>
      </c>
      <c r="C3546" s="59">
        <v>44089</v>
      </c>
      <c r="DO3546" s="15"/>
      <c r="DP3546" s="15"/>
      <c r="DQ3546" s="15"/>
    </row>
    <row r="3547" spans="1:121" x14ac:dyDescent="0.25">
      <c r="A3547" s="1" t="s">
        <v>392</v>
      </c>
      <c r="B3547" t="s">
        <v>379</v>
      </c>
      <c r="C3547" s="59">
        <v>44090</v>
      </c>
      <c r="DO3547" s="15"/>
      <c r="DP3547" s="15"/>
      <c r="DQ3547" s="15"/>
    </row>
    <row r="3548" spans="1:121" x14ac:dyDescent="0.25">
      <c r="A3548" s="1" t="s">
        <v>392</v>
      </c>
      <c r="B3548" t="s">
        <v>379</v>
      </c>
      <c r="C3548" s="59">
        <v>44091</v>
      </c>
      <c r="DO3548" s="15"/>
      <c r="DP3548" s="15"/>
      <c r="DQ3548" s="15"/>
    </row>
    <row r="3549" spans="1:121" x14ac:dyDescent="0.25">
      <c r="A3549" s="1" t="s">
        <v>392</v>
      </c>
      <c r="B3549" t="s">
        <v>379</v>
      </c>
      <c r="C3549" s="59">
        <v>44092</v>
      </c>
      <c r="DO3549" s="15"/>
      <c r="DP3549" s="15"/>
      <c r="DQ3549" s="15"/>
    </row>
    <row r="3550" spans="1:121" x14ac:dyDescent="0.25">
      <c r="A3550" s="1" t="s">
        <v>392</v>
      </c>
      <c r="B3550" t="s">
        <v>379</v>
      </c>
      <c r="C3550" s="59">
        <v>44093</v>
      </c>
      <c r="DO3550" s="15"/>
      <c r="DP3550" s="15"/>
      <c r="DQ3550" s="15"/>
    </row>
    <row r="3551" spans="1:121" x14ac:dyDescent="0.25">
      <c r="A3551" s="1" t="s">
        <v>392</v>
      </c>
      <c r="B3551" t="s">
        <v>379</v>
      </c>
      <c r="C3551" s="59">
        <v>44094</v>
      </c>
      <c r="DO3551" s="15"/>
      <c r="DP3551" s="15"/>
      <c r="DQ3551" s="15"/>
    </row>
    <row r="3552" spans="1:121" x14ac:dyDescent="0.25">
      <c r="A3552" s="1" t="s">
        <v>392</v>
      </c>
      <c r="B3552" t="s">
        <v>379</v>
      </c>
      <c r="C3552" s="59">
        <v>44095</v>
      </c>
      <c r="DO3552" s="15"/>
      <c r="DP3552" s="15"/>
      <c r="DQ3552" s="15"/>
    </row>
    <row r="3553" spans="1:121" x14ac:dyDescent="0.25">
      <c r="A3553" s="1" t="s">
        <v>392</v>
      </c>
      <c r="B3553" t="s">
        <v>379</v>
      </c>
      <c r="C3553" s="59">
        <v>44096</v>
      </c>
      <c r="DO3553" s="15"/>
      <c r="DP3553" s="15"/>
      <c r="DQ3553" s="15"/>
    </row>
    <row r="3554" spans="1:121" x14ac:dyDescent="0.25">
      <c r="A3554" s="1" t="s">
        <v>392</v>
      </c>
      <c r="B3554" t="s">
        <v>379</v>
      </c>
      <c r="C3554" s="59">
        <v>44097</v>
      </c>
      <c r="DO3554" s="15"/>
      <c r="DP3554" s="15"/>
      <c r="DQ3554" s="15"/>
    </row>
    <row r="3555" spans="1:121" x14ac:dyDescent="0.25">
      <c r="A3555" s="1" t="s">
        <v>392</v>
      </c>
      <c r="B3555" t="s">
        <v>379</v>
      </c>
      <c r="C3555" s="59">
        <v>44098</v>
      </c>
      <c r="DO3555" s="15"/>
      <c r="DP3555" s="15"/>
      <c r="DQ3555" s="15"/>
    </row>
    <row r="3556" spans="1:121" x14ac:dyDescent="0.25">
      <c r="A3556" s="1" t="s">
        <v>392</v>
      </c>
      <c r="B3556" t="s">
        <v>379</v>
      </c>
      <c r="C3556" s="59">
        <v>44099</v>
      </c>
      <c r="DO3556" s="15"/>
      <c r="DP3556" s="15"/>
      <c r="DQ3556" s="15"/>
    </row>
    <row r="3557" spans="1:121" x14ac:dyDescent="0.25">
      <c r="A3557" s="1" t="s">
        <v>392</v>
      </c>
      <c r="B3557" t="s">
        <v>379</v>
      </c>
      <c r="C3557" s="59">
        <v>44100</v>
      </c>
      <c r="DO3557" s="15"/>
      <c r="DP3557" s="15"/>
      <c r="DQ3557" s="15"/>
    </row>
    <row r="3558" spans="1:121" x14ac:dyDescent="0.25">
      <c r="A3558" s="1" t="s">
        <v>392</v>
      </c>
      <c r="B3558" t="s">
        <v>379</v>
      </c>
      <c r="C3558" s="59">
        <v>44101</v>
      </c>
      <c r="DO3558" s="15"/>
      <c r="DP3558" s="15"/>
      <c r="DQ3558" s="15"/>
    </row>
    <row r="3559" spans="1:121" x14ac:dyDescent="0.25">
      <c r="A3559" s="1" t="s">
        <v>392</v>
      </c>
      <c r="B3559" t="s">
        <v>379</v>
      </c>
      <c r="C3559" s="59">
        <v>44102</v>
      </c>
      <c r="DO3559" s="15"/>
      <c r="DP3559" s="15"/>
      <c r="DQ3559" s="15"/>
    </row>
    <row r="3560" spans="1:121" x14ac:dyDescent="0.25">
      <c r="A3560" s="1" t="s">
        <v>392</v>
      </c>
      <c r="B3560" t="s">
        <v>379</v>
      </c>
      <c r="C3560" s="59">
        <v>44103</v>
      </c>
      <c r="DO3560" s="15"/>
      <c r="DP3560" s="15"/>
      <c r="DQ3560" s="15"/>
    </row>
    <row r="3561" spans="1:121" x14ac:dyDescent="0.25">
      <c r="A3561" s="1" t="s">
        <v>392</v>
      </c>
      <c r="B3561" t="s">
        <v>379</v>
      </c>
      <c r="C3561" s="59">
        <v>44104</v>
      </c>
      <c r="DO3561" s="15"/>
      <c r="DP3561" s="15"/>
      <c r="DQ3561" s="15"/>
    </row>
    <row r="3562" spans="1:121" x14ac:dyDescent="0.25">
      <c r="A3562" s="1" t="s">
        <v>392</v>
      </c>
      <c r="B3562" t="s">
        <v>379</v>
      </c>
      <c r="C3562" s="59">
        <v>44105</v>
      </c>
      <c r="DO3562" s="15"/>
      <c r="DP3562" s="15"/>
      <c r="DQ3562" s="15"/>
    </row>
    <row r="3563" spans="1:121" x14ac:dyDescent="0.25">
      <c r="A3563" s="1" t="s">
        <v>392</v>
      </c>
      <c r="B3563" t="s">
        <v>379</v>
      </c>
      <c r="C3563" s="59">
        <v>44106</v>
      </c>
      <c r="DO3563" s="15"/>
      <c r="DP3563" s="15"/>
      <c r="DQ3563" s="15"/>
    </row>
    <row r="3564" spans="1:121" x14ac:dyDescent="0.25">
      <c r="A3564" s="1" t="s">
        <v>392</v>
      </c>
      <c r="B3564" t="s">
        <v>379</v>
      </c>
      <c r="C3564" s="59">
        <v>44107</v>
      </c>
      <c r="DO3564" s="15"/>
      <c r="DP3564" s="15"/>
      <c r="DQ3564" s="15"/>
    </row>
    <row r="3565" spans="1:121" x14ac:dyDescent="0.25">
      <c r="A3565" s="1" t="s">
        <v>392</v>
      </c>
      <c r="B3565" t="s">
        <v>379</v>
      </c>
      <c r="C3565" s="59">
        <v>44108</v>
      </c>
      <c r="DO3565" s="15"/>
      <c r="DP3565" s="15"/>
      <c r="DQ3565" s="15"/>
    </row>
    <row r="3566" spans="1:121" x14ac:dyDescent="0.25">
      <c r="A3566" s="1" t="s">
        <v>392</v>
      </c>
      <c r="B3566" t="s">
        <v>379</v>
      </c>
      <c r="C3566" s="59">
        <v>44109</v>
      </c>
      <c r="DO3566" s="15"/>
      <c r="DP3566" s="15"/>
      <c r="DQ3566" s="15"/>
    </row>
    <row r="3567" spans="1:121" x14ac:dyDescent="0.25">
      <c r="A3567" s="1" t="s">
        <v>392</v>
      </c>
      <c r="B3567" t="s">
        <v>379</v>
      </c>
      <c r="C3567" s="59">
        <v>44110</v>
      </c>
      <c r="DO3567" s="15"/>
      <c r="DP3567" s="15"/>
      <c r="DQ3567" s="15"/>
    </row>
    <row r="3568" spans="1:121" x14ac:dyDescent="0.25">
      <c r="A3568" s="1" t="s">
        <v>392</v>
      </c>
      <c r="B3568" t="s">
        <v>379</v>
      </c>
      <c r="C3568" s="59">
        <v>44111</v>
      </c>
      <c r="DO3568" s="15"/>
      <c r="DP3568" s="15"/>
      <c r="DQ3568" s="15"/>
    </row>
    <row r="3569" spans="1:121" x14ac:dyDescent="0.25">
      <c r="A3569" s="1" t="s">
        <v>392</v>
      </c>
      <c r="B3569" t="s">
        <v>379</v>
      </c>
      <c r="C3569" s="59">
        <v>44112</v>
      </c>
      <c r="DO3569" s="15"/>
      <c r="DP3569" s="15"/>
      <c r="DQ3569" s="15"/>
    </row>
    <row r="3570" spans="1:121" x14ac:dyDescent="0.25">
      <c r="A3570" s="1" t="s">
        <v>392</v>
      </c>
      <c r="B3570" t="s">
        <v>379</v>
      </c>
      <c r="C3570" s="59">
        <v>44113</v>
      </c>
      <c r="DO3570" s="15"/>
      <c r="DP3570" s="15"/>
      <c r="DQ3570" s="15"/>
    </row>
    <row r="3571" spans="1:121" x14ac:dyDescent="0.25">
      <c r="A3571" s="1" t="s">
        <v>392</v>
      </c>
      <c r="B3571" t="s">
        <v>379</v>
      </c>
      <c r="C3571" s="59">
        <v>44114</v>
      </c>
      <c r="DO3571" s="15"/>
      <c r="DP3571" s="15"/>
      <c r="DQ3571" s="15"/>
    </row>
    <row r="3572" spans="1:121" x14ac:dyDescent="0.25">
      <c r="A3572" s="1" t="s">
        <v>392</v>
      </c>
      <c r="B3572" t="s">
        <v>379</v>
      </c>
      <c r="C3572" s="59">
        <v>44115</v>
      </c>
      <c r="DO3572" s="15"/>
      <c r="DP3572" s="15"/>
      <c r="DQ3572" s="15"/>
    </row>
    <row r="3573" spans="1:121" x14ac:dyDescent="0.25">
      <c r="A3573" s="1" t="s">
        <v>392</v>
      </c>
      <c r="B3573" t="s">
        <v>379</v>
      </c>
      <c r="C3573" s="59">
        <v>44116</v>
      </c>
      <c r="DO3573" s="15"/>
      <c r="DP3573" s="15"/>
      <c r="DQ3573" s="15"/>
    </row>
    <row r="3574" spans="1:121" x14ac:dyDescent="0.25">
      <c r="A3574" s="1" t="s">
        <v>392</v>
      </c>
      <c r="B3574" t="s">
        <v>379</v>
      </c>
      <c r="C3574" s="59">
        <v>44117</v>
      </c>
      <c r="DO3574" s="15"/>
      <c r="DP3574" s="15"/>
      <c r="DQ3574" s="15"/>
    </row>
    <row r="3575" spans="1:121" x14ac:dyDescent="0.25">
      <c r="A3575" s="1" t="s">
        <v>392</v>
      </c>
      <c r="B3575" t="s">
        <v>379</v>
      </c>
      <c r="C3575" s="59">
        <v>44118</v>
      </c>
      <c r="DO3575" s="15"/>
      <c r="DP3575" s="15"/>
      <c r="DQ3575" s="15"/>
    </row>
    <row r="3576" spans="1:121" x14ac:dyDescent="0.25">
      <c r="A3576" s="1" t="s">
        <v>392</v>
      </c>
      <c r="B3576" t="s">
        <v>379</v>
      </c>
      <c r="C3576" s="59">
        <v>44119</v>
      </c>
      <c r="DO3576" s="15"/>
      <c r="DP3576" s="15"/>
      <c r="DQ3576" s="15"/>
    </row>
    <row r="3577" spans="1:121" x14ac:dyDescent="0.25">
      <c r="A3577" s="1" t="s">
        <v>392</v>
      </c>
      <c r="B3577" t="s">
        <v>379</v>
      </c>
      <c r="C3577" s="59">
        <v>44120</v>
      </c>
      <c r="DO3577" s="15"/>
      <c r="DP3577" s="15"/>
      <c r="DQ3577" s="15"/>
    </row>
    <row r="3578" spans="1:121" x14ac:dyDescent="0.25">
      <c r="A3578" s="1" t="s">
        <v>392</v>
      </c>
      <c r="B3578" t="s">
        <v>379</v>
      </c>
      <c r="C3578" s="59">
        <v>44121</v>
      </c>
      <c r="DO3578" s="15"/>
      <c r="DP3578" s="15"/>
      <c r="DQ3578" s="15"/>
    </row>
    <row r="3579" spans="1:121" x14ac:dyDescent="0.25">
      <c r="A3579" s="1" t="s">
        <v>392</v>
      </c>
      <c r="B3579" t="s">
        <v>379</v>
      </c>
      <c r="C3579" s="59">
        <v>44122</v>
      </c>
      <c r="DO3579" s="15"/>
      <c r="DP3579" s="15"/>
      <c r="DQ3579" s="15"/>
    </row>
    <row r="3580" spans="1:121" x14ac:dyDescent="0.25">
      <c r="A3580" s="1" t="s">
        <v>392</v>
      </c>
      <c r="B3580" t="s">
        <v>379</v>
      </c>
      <c r="C3580" s="59">
        <v>44123</v>
      </c>
      <c r="DO3580" s="15"/>
      <c r="DP3580" s="15"/>
      <c r="DQ3580" s="15"/>
    </row>
    <row r="3581" spans="1:121" x14ac:dyDescent="0.25">
      <c r="A3581" s="1" t="s">
        <v>392</v>
      </c>
      <c r="B3581" t="s">
        <v>379</v>
      </c>
      <c r="C3581" s="59">
        <v>44124</v>
      </c>
      <c r="DO3581" s="15"/>
      <c r="DP3581" s="15"/>
      <c r="DQ3581" s="15"/>
    </row>
    <row r="3582" spans="1:121" x14ac:dyDescent="0.25">
      <c r="A3582" s="1" t="s">
        <v>392</v>
      </c>
      <c r="B3582" t="s">
        <v>379</v>
      </c>
      <c r="C3582" s="59">
        <v>44125</v>
      </c>
      <c r="DO3582" s="15"/>
      <c r="DP3582" s="15"/>
      <c r="DQ3582" s="15"/>
    </row>
    <row r="3583" spans="1:121" x14ac:dyDescent="0.25">
      <c r="A3583" s="1" t="s">
        <v>392</v>
      </c>
      <c r="B3583" t="s">
        <v>379</v>
      </c>
      <c r="C3583" s="59">
        <v>44126</v>
      </c>
      <c r="DO3583" s="15"/>
      <c r="DP3583" s="15"/>
      <c r="DQ3583" s="15"/>
    </row>
    <row r="3584" spans="1:121" x14ac:dyDescent="0.25">
      <c r="A3584" s="1" t="s">
        <v>392</v>
      </c>
      <c r="B3584" t="s">
        <v>379</v>
      </c>
      <c r="C3584" s="59">
        <v>44127</v>
      </c>
      <c r="DO3584" s="15"/>
      <c r="DP3584" s="15"/>
      <c r="DQ3584" s="15"/>
    </row>
    <row r="3585" spans="1:121" x14ac:dyDescent="0.25">
      <c r="A3585" s="1" t="s">
        <v>392</v>
      </c>
      <c r="B3585" t="s">
        <v>379</v>
      </c>
      <c r="C3585" s="59">
        <v>44128</v>
      </c>
      <c r="DO3585" s="15"/>
      <c r="DP3585" s="15"/>
      <c r="DQ3585" s="15"/>
    </row>
    <row r="3586" spans="1:121" x14ac:dyDescent="0.25">
      <c r="A3586" s="1" t="s">
        <v>392</v>
      </c>
      <c r="B3586" t="s">
        <v>379</v>
      </c>
      <c r="C3586" s="59">
        <v>44129</v>
      </c>
      <c r="DO3586" s="15"/>
      <c r="DP3586" s="15"/>
      <c r="DQ3586" s="15"/>
    </row>
    <row r="3587" spans="1:121" x14ac:dyDescent="0.25">
      <c r="A3587" s="1" t="s">
        <v>392</v>
      </c>
      <c r="B3587" t="s">
        <v>379</v>
      </c>
      <c r="C3587" s="59">
        <v>44130</v>
      </c>
      <c r="DO3587" s="15"/>
      <c r="DP3587" s="15"/>
      <c r="DQ3587" s="15"/>
    </row>
    <row r="3588" spans="1:121" x14ac:dyDescent="0.25">
      <c r="A3588" s="1" t="s">
        <v>392</v>
      </c>
      <c r="B3588" t="s">
        <v>379</v>
      </c>
      <c r="C3588" s="59">
        <v>44131</v>
      </c>
      <c r="DO3588" s="15"/>
      <c r="DP3588" s="15"/>
      <c r="DQ3588" s="15"/>
    </row>
    <row r="3589" spans="1:121" x14ac:dyDescent="0.25">
      <c r="A3589" s="1" t="s">
        <v>392</v>
      </c>
      <c r="B3589" t="s">
        <v>379</v>
      </c>
      <c r="C3589" s="59">
        <v>44132</v>
      </c>
      <c r="DO3589" s="15"/>
      <c r="DP3589" s="15"/>
      <c r="DQ3589" s="15"/>
    </row>
    <row r="3590" spans="1:121" x14ac:dyDescent="0.25">
      <c r="A3590" s="1" t="s">
        <v>392</v>
      </c>
      <c r="B3590" t="s">
        <v>379</v>
      </c>
      <c r="C3590" s="59">
        <v>44133</v>
      </c>
      <c r="DO3590" s="15"/>
      <c r="DP3590" s="15"/>
      <c r="DQ3590" s="15"/>
    </row>
    <row r="3591" spans="1:121" x14ac:dyDescent="0.25">
      <c r="A3591" s="1" t="s">
        <v>392</v>
      </c>
      <c r="B3591" t="s">
        <v>379</v>
      </c>
      <c r="C3591" s="59">
        <v>44134</v>
      </c>
      <c r="DO3591" s="15"/>
      <c r="DP3591" s="15"/>
      <c r="DQ3591" s="15"/>
    </row>
    <row r="3592" spans="1:121" x14ac:dyDescent="0.25">
      <c r="A3592" s="1" t="s">
        <v>392</v>
      </c>
      <c r="B3592" t="s">
        <v>379</v>
      </c>
      <c r="C3592" s="59">
        <v>44135</v>
      </c>
      <c r="DO3592" s="15"/>
      <c r="DP3592" s="15"/>
      <c r="DQ3592" s="15"/>
    </row>
    <row r="3593" spans="1:121" x14ac:dyDescent="0.25">
      <c r="A3593" s="1" t="s">
        <v>392</v>
      </c>
      <c r="B3593" t="s">
        <v>379</v>
      </c>
      <c r="C3593" s="59">
        <v>44136</v>
      </c>
      <c r="DO3593" s="15"/>
      <c r="DP3593" s="15"/>
      <c r="DQ3593" s="15"/>
    </row>
    <row r="3594" spans="1:121" x14ac:dyDescent="0.25">
      <c r="A3594" s="1" t="s">
        <v>392</v>
      </c>
      <c r="B3594" t="s">
        <v>379</v>
      </c>
      <c r="C3594" s="59">
        <v>44137</v>
      </c>
      <c r="DO3594" s="15"/>
      <c r="DP3594" s="15"/>
      <c r="DQ3594" s="15"/>
    </row>
    <row r="3595" spans="1:121" x14ac:dyDescent="0.25">
      <c r="A3595" s="1" t="s">
        <v>392</v>
      </c>
      <c r="B3595" t="s">
        <v>379</v>
      </c>
      <c r="C3595" s="59">
        <v>44138</v>
      </c>
      <c r="DO3595" s="15"/>
      <c r="DP3595" s="15"/>
      <c r="DQ3595" s="15"/>
    </row>
    <row r="3596" spans="1:121" x14ac:dyDescent="0.25">
      <c r="A3596" s="1" t="s">
        <v>392</v>
      </c>
      <c r="B3596" t="s">
        <v>379</v>
      </c>
      <c r="C3596" s="59">
        <v>44139</v>
      </c>
      <c r="DO3596" s="15"/>
      <c r="DP3596" s="15"/>
      <c r="DQ3596" s="15"/>
    </row>
    <row r="3597" spans="1:121" x14ac:dyDescent="0.25">
      <c r="A3597" s="1" t="s">
        <v>392</v>
      </c>
      <c r="B3597" t="s">
        <v>379</v>
      </c>
      <c r="C3597" s="59">
        <v>44140</v>
      </c>
      <c r="DO3597" s="15"/>
      <c r="DP3597" s="15"/>
      <c r="DQ3597" s="15"/>
    </row>
    <row r="3598" spans="1:121" x14ac:dyDescent="0.25">
      <c r="A3598" s="1" t="s">
        <v>392</v>
      </c>
      <c r="B3598" t="s">
        <v>379</v>
      </c>
      <c r="C3598" s="59">
        <v>44141</v>
      </c>
      <c r="DO3598" s="15"/>
      <c r="DP3598" s="15"/>
      <c r="DQ3598" s="15"/>
    </row>
    <row r="3599" spans="1:121" x14ac:dyDescent="0.25">
      <c r="A3599" s="1" t="s">
        <v>392</v>
      </c>
      <c r="B3599" t="s">
        <v>379</v>
      </c>
      <c r="C3599" s="59">
        <v>44142</v>
      </c>
      <c r="DO3599" s="15"/>
      <c r="DP3599" s="15"/>
      <c r="DQ3599" s="15"/>
    </row>
    <row r="3600" spans="1:121" x14ac:dyDescent="0.25">
      <c r="A3600" s="1" t="s">
        <v>392</v>
      </c>
      <c r="B3600" t="s">
        <v>379</v>
      </c>
      <c r="C3600" s="59">
        <v>44143</v>
      </c>
      <c r="DO3600" s="15"/>
      <c r="DP3600" s="15"/>
      <c r="DQ3600" s="15"/>
    </row>
    <row r="3601" spans="1:121" x14ac:dyDescent="0.25">
      <c r="A3601" s="1" t="s">
        <v>392</v>
      </c>
      <c r="B3601" t="s">
        <v>379</v>
      </c>
      <c r="C3601" s="59">
        <v>44144</v>
      </c>
      <c r="DO3601" s="15"/>
      <c r="DP3601" s="15"/>
      <c r="DQ3601" s="15"/>
    </row>
    <row r="3602" spans="1:121" x14ac:dyDescent="0.25">
      <c r="A3602" s="1" t="s">
        <v>392</v>
      </c>
      <c r="B3602" t="s">
        <v>379</v>
      </c>
      <c r="C3602" s="59">
        <v>44145</v>
      </c>
      <c r="DO3602" s="15"/>
      <c r="DP3602" s="15"/>
      <c r="DQ3602" s="15"/>
    </row>
    <row r="3603" spans="1:121" x14ac:dyDescent="0.25">
      <c r="A3603" s="1" t="s">
        <v>392</v>
      </c>
      <c r="B3603" t="s">
        <v>379</v>
      </c>
      <c r="C3603" s="59">
        <v>44146</v>
      </c>
      <c r="DO3603" s="15"/>
      <c r="DP3603" s="15"/>
      <c r="DQ3603" s="15"/>
    </row>
    <row r="3604" spans="1:121" x14ac:dyDescent="0.25">
      <c r="A3604" s="1" t="s">
        <v>392</v>
      </c>
      <c r="B3604" t="s">
        <v>379</v>
      </c>
      <c r="C3604" s="59">
        <v>44147</v>
      </c>
      <c r="DO3604" s="15"/>
      <c r="DP3604" s="15"/>
      <c r="DQ3604" s="15"/>
    </row>
    <row r="3605" spans="1:121" x14ac:dyDescent="0.25">
      <c r="A3605" s="1" t="s">
        <v>392</v>
      </c>
      <c r="B3605" t="s">
        <v>379</v>
      </c>
      <c r="C3605" s="59">
        <v>44148</v>
      </c>
      <c r="DO3605" s="15"/>
      <c r="DP3605" s="15"/>
      <c r="DQ3605" s="15"/>
    </row>
    <row r="3606" spans="1:121" x14ac:dyDescent="0.25">
      <c r="A3606" s="1" t="s">
        <v>392</v>
      </c>
      <c r="B3606" t="s">
        <v>379</v>
      </c>
      <c r="C3606" s="59">
        <v>44149</v>
      </c>
      <c r="DO3606" s="15"/>
      <c r="DP3606" s="15"/>
      <c r="DQ3606" s="15"/>
    </row>
    <row r="3607" spans="1:121" x14ac:dyDescent="0.25">
      <c r="A3607" s="1" t="s">
        <v>392</v>
      </c>
      <c r="B3607" t="s">
        <v>379</v>
      </c>
      <c r="C3607" s="59">
        <v>44150</v>
      </c>
      <c r="DO3607" s="15"/>
      <c r="DP3607" s="15"/>
      <c r="DQ3607" s="15"/>
    </row>
    <row r="3608" spans="1:121" x14ac:dyDescent="0.25">
      <c r="A3608" s="1" t="s">
        <v>392</v>
      </c>
      <c r="B3608" t="s">
        <v>379</v>
      </c>
      <c r="C3608" s="59">
        <v>44151</v>
      </c>
      <c r="DO3608" s="15"/>
      <c r="DP3608" s="15"/>
      <c r="DQ3608" s="15"/>
    </row>
    <row r="3609" spans="1:121" x14ac:dyDescent="0.25">
      <c r="A3609" s="1" t="s">
        <v>392</v>
      </c>
      <c r="B3609" t="s">
        <v>379</v>
      </c>
      <c r="C3609" s="59">
        <v>44152</v>
      </c>
      <c r="DO3609" s="15"/>
      <c r="DP3609" s="15"/>
      <c r="DQ3609" s="15"/>
    </row>
    <row r="3610" spans="1:121" x14ac:dyDescent="0.25">
      <c r="A3610" s="1" t="s">
        <v>392</v>
      </c>
      <c r="B3610" t="s">
        <v>379</v>
      </c>
      <c r="C3610" s="59">
        <v>44153</v>
      </c>
      <c r="DO3610" s="15"/>
      <c r="DP3610" s="15"/>
      <c r="DQ3610" s="15"/>
    </row>
    <row r="3611" spans="1:121" x14ac:dyDescent="0.25">
      <c r="A3611" s="1" t="s">
        <v>392</v>
      </c>
      <c r="B3611" t="s">
        <v>379</v>
      </c>
      <c r="C3611" s="59">
        <v>44154</v>
      </c>
      <c r="DO3611" s="15"/>
      <c r="DP3611" s="15"/>
      <c r="DQ3611" s="15"/>
    </row>
    <row r="3612" spans="1:121" x14ac:dyDescent="0.25">
      <c r="A3612" s="1" t="s">
        <v>392</v>
      </c>
      <c r="B3612" s="61" t="s">
        <v>380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25">
      <c r="A3613" s="1" t="s">
        <v>392</v>
      </c>
      <c r="B3613" s="61" t="s">
        <v>380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25">
      <c r="A3614" s="1" t="s">
        <v>392</v>
      </c>
      <c r="B3614" s="61" t="s">
        <v>380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25">
      <c r="A3615" s="1" t="s">
        <v>392</v>
      </c>
      <c r="B3615" s="61" t="s">
        <v>380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25">
      <c r="A3616" s="1" t="s">
        <v>392</v>
      </c>
      <c r="B3616" s="61" t="s">
        <v>380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25">
      <c r="A3617" s="1" t="s">
        <v>392</v>
      </c>
      <c r="B3617" s="61" t="s">
        <v>380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25">
      <c r="A3618" s="1" t="s">
        <v>392</v>
      </c>
      <c r="B3618" s="61" t="s">
        <v>380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25">
      <c r="A3619" s="1" t="s">
        <v>392</v>
      </c>
      <c r="B3619" s="61" t="s">
        <v>380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25">
      <c r="A3620" s="1" t="s">
        <v>392</v>
      </c>
      <c r="B3620" s="61" t="s">
        <v>380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25">
      <c r="A3621" s="1" t="s">
        <v>392</v>
      </c>
      <c r="B3621" s="61" t="s">
        <v>380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25">
      <c r="A3622" s="1" t="s">
        <v>392</v>
      </c>
      <c r="B3622" s="61" t="s">
        <v>380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25">
      <c r="A3623" s="1" t="s">
        <v>392</v>
      </c>
      <c r="B3623" s="61" t="s">
        <v>380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25">
      <c r="A3624" s="1" t="s">
        <v>392</v>
      </c>
      <c r="B3624" s="61" t="s">
        <v>380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25">
      <c r="A3625" s="1" t="s">
        <v>392</v>
      </c>
      <c r="B3625" s="61" t="s">
        <v>380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25">
      <c r="A3626" s="1" t="s">
        <v>392</v>
      </c>
      <c r="B3626" s="61" t="s">
        <v>380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25">
      <c r="A3627" s="1" t="s">
        <v>392</v>
      </c>
      <c r="B3627" s="61" t="s">
        <v>380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25">
      <c r="A3628" s="1" t="s">
        <v>392</v>
      </c>
      <c r="B3628" s="61" t="s">
        <v>380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25">
      <c r="A3629" s="1" t="s">
        <v>392</v>
      </c>
      <c r="B3629" s="61" t="s">
        <v>380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25">
      <c r="A3630" s="1" t="s">
        <v>392</v>
      </c>
      <c r="B3630" s="61" t="s">
        <v>380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25">
      <c r="A3631" s="1" t="s">
        <v>392</v>
      </c>
      <c r="B3631" s="61" t="s">
        <v>380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25">
      <c r="A3632" s="1" t="s">
        <v>392</v>
      </c>
      <c r="B3632" s="61" t="s">
        <v>380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25">
      <c r="A3633" s="1" t="s">
        <v>392</v>
      </c>
      <c r="B3633" s="61" t="s">
        <v>380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25">
      <c r="A3634" s="1" t="s">
        <v>392</v>
      </c>
      <c r="B3634" s="61" t="s">
        <v>380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25">
      <c r="A3635" s="1" t="s">
        <v>392</v>
      </c>
      <c r="B3635" s="61" t="s">
        <v>380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25">
      <c r="A3636" s="1" t="s">
        <v>392</v>
      </c>
      <c r="B3636" s="61" t="s">
        <v>380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25">
      <c r="A3637" s="1" t="s">
        <v>392</v>
      </c>
      <c r="B3637" s="61" t="s">
        <v>380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25">
      <c r="A3638" s="1" t="s">
        <v>392</v>
      </c>
      <c r="B3638" s="61" t="s">
        <v>380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25">
      <c r="A3639" s="1" t="s">
        <v>392</v>
      </c>
      <c r="B3639" s="61" t="s">
        <v>380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25">
      <c r="A3640" s="1" t="s">
        <v>392</v>
      </c>
      <c r="B3640" s="61" t="s">
        <v>380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25">
      <c r="A3641" s="1" t="s">
        <v>392</v>
      </c>
      <c r="B3641" s="61" t="s">
        <v>380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25">
      <c r="A3642" s="1" t="s">
        <v>392</v>
      </c>
      <c r="B3642" s="61" t="s">
        <v>380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25">
      <c r="A3643" s="1" t="s">
        <v>392</v>
      </c>
      <c r="B3643" s="61" t="s">
        <v>380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25">
      <c r="A3644" s="1" t="s">
        <v>392</v>
      </c>
      <c r="B3644" s="61" t="s">
        <v>380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25">
      <c r="A3645" s="1" t="s">
        <v>392</v>
      </c>
      <c r="B3645" s="61" t="s">
        <v>380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25">
      <c r="A3646" s="1" t="s">
        <v>392</v>
      </c>
      <c r="B3646" s="61" t="s">
        <v>380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25">
      <c r="A3647" s="1" t="s">
        <v>392</v>
      </c>
      <c r="B3647" s="61" t="s">
        <v>380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25">
      <c r="A3648" s="1" t="s">
        <v>392</v>
      </c>
      <c r="B3648" s="61" t="s">
        <v>380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25">
      <c r="A3649" s="1" t="s">
        <v>392</v>
      </c>
      <c r="B3649" s="61" t="s">
        <v>380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25">
      <c r="A3650" s="1" t="s">
        <v>392</v>
      </c>
      <c r="B3650" s="61" t="s">
        <v>380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25">
      <c r="A3651" s="1" t="s">
        <v>392</v>
      </c>
      <c r="B3651" s="61" t="s">
        <v>380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25">
      <c r="A3652" s="1" t="s">
        <v>392</v>
      </c>
      <c r="B3652" s="61" t="s">
        <v>380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25">
      <c r="A3653" s="1" t="s">
        <v>392</v>
      </c>
      <c r="B3653" s="61" t="s">
        <v>380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25">
      <c r="A3654" s="1" t="s">
        <v>392</v>
      </c>
      <c r="B3654" s="61" t="s">
        <v>380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25">
      <c r="A3655" s="1" t="s">
        <v>392</v>
      </c>
      <c r="B3655" s="61" t="s">
        <v>380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25">
      <c r="A3656" s="1" t="s">
        <v>392</v>
      </c>
      <c r="B3656" s="61" t="s">
        <v>380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25">
      <c r="A3657" s="1" t="s">
        <v>392</v>
      </c>
      <c r="B3657" s="61" t="s">
        <v>380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25">
      <c r="A3658" s="1" t="s">
        <v>392</v>
      </c>
      <c r="B3658" s="61" t="s">
        <v>380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25">
      <c r="A3659" s="1" t="s">
        <v>392</v>
      </c>
      <c r="B3659" s="61" t="s">
        <v>380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25">
      <c r="A3660" s="1" t="s">
        <v>392</v>
      </c>
      <c r="B3660" s="61" t="s">
        <v>380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25">
      <c r="A3661" s="1" t="s">
        <v>392</v>
      </c>
      <c r="B3661" s="61" t="s">
        <v>380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25">
      <c r="A3662" s="1" t="s">
        <v>392</v>
      </c>
      <c r="B3662" s="61" t="s">
        <v>380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25">
      <c r="A3663" s="1" t="s">
        <v>392</v>
      </c>
      <c r="B3663" s="61" t="s">
        <v>380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25">
      <c r="A3664" s="1" t="s">
        <v>392</v>
      </c>
      <c r="B3664" s="61" t="s">
        <v>380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25">
      <c r="A3665" s="1" t="s">
        <v>392</v>
      </c>
      <c r="B3665" s="61" t="s">
        <v>380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25">
      <c r="A3666" s="1" t="s">
        <v>392</v>
      </c>
      <c r="B3666" s="61" t="s">
        <v>380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25">
      <c r="A3667" s="1" t="s">
        <v>392</v>
      </c>
      <c r="B3667" s="61" t="s">
        <v>380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25">
      <c r="A3668" s="1" t="s">
        <v>392</v>
      </c>
      <c r="B3668" s="61" t="s">
        <v>380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25">
      <c r="A3669" s="1" t="s">
        <v>392</v>
      </c>
      <c r="B3669" s="61" t="s">
        <v>380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25">
      <c r="A3670" s="1" t="s">
        <v>392</v>
      </c>
      <c r="B3670" s="61" t="s">
        <v>380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25">
      <c r="A3671" s="1" t="s">
        <v>392</v>
      </c>
      <c r="B3671" s="61" t="s">
        <v>380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25">
      <c r="A3672" s="1" t="s">
        <v>392</v>
      </c>
      <c r="B3672" s="61" t="s">
        <v>380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25">
      <c r="A3673" s="1" t="s">
        <v>392</v>
      </c>
      <c r="B3673" s="61" t="s">
        <v>380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25">
      <c r="A3674" s="1" t="s">
        <v>392</v>
      </c>
      <c r="B3674" s="61" t="s">
        <v>380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25">
      <c r="A3675" s="1" t="s">
        <v>392</v>
      </c>
      <c r="B3675" s="61" t="s">
        <v>380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25">
      <c r="A3676" s="1" t="s">
        <v>392</v>
      </c>
      <c r="B3676" s="61" t="s">
        <v>380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25">
      <c r="A3677" s="1" t="s">
        <v>392</v>
      </c>
      <c r="B3677" s="61" t="s">
        <v>380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25">
      <c r="A3678" s="1" t="s">
        <v>392</v>
      </c>
      <c r="B3678" s="61" t="s">
        <v>380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25">
      <c r="A3679" s="1" t="s">
        <v>392</v>
      </c>
      <c r="B3679" s="61" t="s">
        <v>380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25">
      <c r="A3680" s="1" t="s">
        <v>392</v>
      </c>
      <c r="B3680" s="61" t="s">
        <v>380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25">
      <c r="A3681" s="1" t="s">
        <v>392</v>
      </c>
      <c r="B3681" s="61" t="s">
        <v>380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25">
      <c r="A3682" s="1" t="s">
        <v>392</v>
      </c>
      <c r="B3682" s="61" t="s">
        <v>380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25">
      <c r="A3683" s="1" t="s">
        <v>392</v>
      </c>
      <c r="B3683" s="61" t="s">
        <v>380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25">
      <c r="A3684" s="1" t="s">
        <v>392</v>
      </c>
      <c r="B3684" s="61" t="s">
        <v>380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25">
      <c r="A3685" s="1" t="s">
        <v>392</v>
      </c>
      <c r="B3685" s="61" t="s">
        <v>380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25">
      <c r="A3686" s="1" t="s">
        <v>392</v>
      </c>
      <c r="B3686" s="61" t="s">
        <v>380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25">
      <c r="A3687" s="1" t="s">
        <v>392</v>
      </c>
      <c r="B3687" s="61" t="s">
        <v>380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25">
      <c r="A3688" s="1" t="s">
        <v>392</v>
      </c>
      <c r="B3688" s="61" t="s">
        <v>380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25">
      <c r="A3689" s="1" t="s">
        <v>392</v>
      </c>
      <c r="B3689" s="61" t="s">
        <v>380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25">
      <c r="A3690" s="1" t="s">
        <v>392</v>
      </c>
      <c r="B3690" s="61" t="s">
        <v>380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25">
      <c r="A3691" s="1" t="s">
        <v>392</v>
      </c>
      <c r="B3691" s="61" t="s">
        <v>380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25">
      <c r="A3692" s="1" t="s">
        <v>392</v>
      </c>
      <c r="B3692" s="61" t="s">
        <v>380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25">
      <c r="A3693" s="1" t="s">
        <v>392</v>
      </c>
      <c r="B3693" s="61" t="s">
        <v>380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25">
      <c r="A3694" s="1" t="s">
        <v>392</v>
      </c>
      <c r="B3694" s="61" t="s">
        <v>380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25">
      <c r="A3695" s="1" t="s">
        <v>392</v>
      </c>
      <c r="B3695" s="61" t="s">
        <v>380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25">
      <c r="A3696" s="1" t="s">
        <v>392</v>
      </c>
      <c r="B3696" s="61" t="s">
        <v>380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25">
      <c r="A3697" s="1" t="s">
        <v>392</v>
      </c>
      <c r="B3697" s="61" t="s">
        <v>380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25">
      <c r="A3698" s="1" t="s">
        <v>392</v>
      </c>
      <c r="B3698" s="61" t="s">
        <v>380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25">
      <c r="A3699" s="1" t="s">
        <v>392</v>
      </c>
      <c r="B3699" s="61" t="s">
        <v>380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25">
      <c r="A3700" s="1" t="s">
        <v>392</v>
      </c>
      <c r="B3700" s="61" t="s">
        <v>380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25">
      <c r="A3701" s="1" t="s">
        <v>392</v>
      </c>
      <c r="B3701" s="61" t="s">
        <v>380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25">
      <c r="A3702" s="1" t="s">
        <v>392</v>
      </c>
      <c r="B3702" s="61" t="s">
        <v>380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25">
      <c r="A3703" s="1" t="s">
        <v>392</v>
      </c>
      <c r="B3703" s="61" t="s">
        <v>380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25">
      <c r="A3704" s="1" t="s">
        <v>392</v>
      </c>
      <c r="B3704" s="61" t="s">
        <v>380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25">
      <c r="A3705" s="1" t="s">
        <v>392</v>
      </c>
      <c r="B3705" s="61" t="s">
        <v>380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25">
      <c r="A3706" s="1" t="s">
        <v>392</v>
      </c>
      <c r="B3706" s="61" t="s">
        <v>380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25">
      <c r="A3707" s="1" t="s">
        <v>392</v>
      </c>
      <c r="B3707" s="61" t="s">
        <v>380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25">
      <c r="A3708" s="1" t="s">
        <v>392</v>
      </c>
      <c r="B3708" s="61" t="s">
        <v>380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25">
      <c r="A3709" s="1" t="s">
        <v>392</v>
      </c>
      <c r="B3709" s="61" t="s">
        <v>380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25">
      <c r="A3710" s="1" t="s">
        <v>392</v>
      </c>
      <c r="B3710" s="61" t="s">
        <v>380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25">
      <c r="A3711" s="1" t="s">
        <v>392</v>
      </c>
      <c r="B3711" s="61" t="s">
        <v>380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25">
      <c r="A3712" s="1" t="s">
        <v>392</v>
      </c>
      <c r="B3712" s="61" t="s">
        <v>380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25">
      <c r="A3713" s="1" t="s">
        <v>392</v>
      </c>
      <c r="B3713" s="61" t="s">
        <v>380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25">
      <c r="A3714" s="1" t="s">
        <v>392</v>
      </c>
      <c r="B3714" s="61" t="s">
        <v>380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25">
      <c r="A3715" s="1" t="s">
        <v>392</v>
      </c>
      <c r="B3715" s="61" t="s">
        <v>380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25">
      <c r="A3716" s="1" t="s">
        <v>392</v>
      </c>
      <c r="B3716" s="61" t="s">
        <v>380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25">
      <c r="A3717" s="1" t="s">
        <v>392</v>
      </c>
      <c r="B3717" s="61" t="s">
        <v>380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25">
      <c r="A3718" s="1" t="s">
        <v>392</v>
      </c>
      <c r="B3718" s="61" t="s">
        <v>380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25">
      <c r="A3719" s="1" t="s">
        <v>392</v>
      </c>
      <c r="B3719" s="61" t="s">
        <v>380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25">
      <c r="A3720" s="1" t="s">
        <v>392</v>
      </c>
      <c r="B3720" s="61" t="s">
        <v>380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25">
      <c r="A3721" s="1" t="s">
        <v>392</v>
      </c>
      <c r="B3721" s="61" t="s">
        <v>380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25">
      <c r="A3722" s="1" t="s">
        <v>392</v>
      </c>
      <c r="B3722" s="61" t="s">
        <v>380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25">
      <c r="A3723" s="1" t="s">
        <v>392</v>
      </c>
      <c r="B3723" s="61" t="s">
        <v>380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25">
      <c r="A3724" s="1" t="s">
        <v>392</v>
      </c>
      <c r="B3724" s="61" t="s">
        <v>380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25">
      <c r="A3725" s="1" t="s">
        <v>392</v>
      </c>
      <c r="B3725" s="61" t="s">
        <v>380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25">
      <c r="B3726" s="61"/>
      <c r="C3726" s="59"/>
      <c r="DO3726" s="15"/>
      <c r="DP3726" s="15"/>
      <c r="DQ3726" s="15"/>
    </row>
    <row r="3727" spans="1:121" x14ac:dyDescent="0.25">
      <c r="B3727" s="61"/>
      <c r="C3727" s="59"/>
      <c r="DO3727" s="15"/>
      <c r="DP3727" s="15"/>
      <c r="DQ3727" s="15"/>
    </row>
    <row r="3728" spans="1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9" activePane="bottomLeft" state="frozen"/>
      <selection pane="bottomLeft" activeCell="B1" sqref="B1:C1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G183" activePane="bottomRight" state="frozen"/>
      <selection pane="topRight" activeCell="E1" sqref="E1"/>
      <selection pane="bottomLeft" activeCell="A2" sqref="A2"/>
      <selection pane="bottomRight" activeCell="C198" sqref="C198:C20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topLeftCell="A28"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Observed (2)</vt:lpstr>
      <vt:lpstr>Observed</vt:lpstr>
      <vt:lpstr>Sheet2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2024-04-07T22:16:38Z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