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-35320" yWindow="-7420" windowWidth="31540" windowHeight="18160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</definedNames>
  <calcPr calcId="140001" concurrentCalc="0"/>
  <pivotCaches>
    <pivotCache cacheId="8" r:id="rId9"/>
    <pivotCache cacheId="9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3" i="13" l="1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V11" i="11"/>
  <c r="B13" i="11"/>
  <c r="B15" i="11"/>
  <c r="B17" i="11"/>
  <c r="V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V37" i="11"/>
  <c r="C38" i="11"/>
  <c r="C39" i="11"/>
  <c r="C40" i="11"/>
  <c r="C41" i="11"/>
  <c r="V41" i="11"/>
  <c r="C42" i="11"/>
  <c r="C43" i="11"/>
  <c r="C44" i="11"/>
  <c r="V44" i="11"/>
  <c r="C45" i="11"/>
  <c r="C46" i="11"/>
  <c r="C47" i="11"/>
  <c r="V47" i="11"/>
  <c r="C48" i="11"/>
  <c r="C49" i="11"/>
  <c r="V49" i="11"/>
  <c r="C50" i="11"/>
  <c r="C51" i="11"/>
  <c r="C52" i="11"/>
  <c r="V52" i="11"/>
  <c r="C53" i="11"/>
  <c r="C54" i="11"/>
  <c r="C55" i="11"/>
  <c r="V55" i="11"/>
  <c r="C56" i="11"/>
  <c r="C57" i="11"/>
  <c r="C58" i="11"/>
  <c r="V58" i="11"/>
  <c r="C59" i="11"/>
  <c r="C60" i="11"/>
  <c r="C61" i="11"/>
  <c r="V61" i="11"/>
  <c r="C62" i="11"/>
  <c r="C63" i="11"/>
  <c r="C64" i="11"/>
  <c r="V64" i="11"/>
  <c r="C65" i="11"/>
  <c r="C66" i="11"/>
  <c r="C67" i="11"/>
  <c r="V67" i="11"/>
  <c r="C68" i="11"/>
  <c r="C69" i="11"/>
  <c r="C70" i="11"/>
  <c r="V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Q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H50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H62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H66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<sst xmlns="http://schemas.openxmlformats.org/spreadsheetml/2006/main" count="8032" uniqueCount="390">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</sst>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3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Fill="1" applyAlignment="1">
      <alignment horizontal="left"/>
    </xf>
    <xf numFmtId="14" fontId="27" fillId="0" borderId="0" xfId="0" applyNumberFormat="1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165" fontId="27" fillId="0" borderId="0" xfId="0" applyNumberFormat="1" applyFont="1" applyAlignment="1">
      <alignment horizontal="left"/>
    </xf>
    <xf numFmtId="165" fontId="27" fillId="0" borderId="0" xfId="0" applyNumberFormat="1" applyFont="1" applyFill="1" applyAlignment="1">
      <alignment horizontal="left"/>
    </xf>
    <xf numFmtId="1" fontId="27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14" fontId="2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</cellXfs>
  <cellStyles count="73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131</v>
      </c>
    </row>
    <row r="4" spans="1:1">
      <c r="A4" s="6" t="s">
        <v>81</v>
      </c>
    </row>
    <row r="5" spans="1:1">
      <c r="A5" s="6" t="s">
        <v>79</v>
      </c>
    </row>
    <row r="6" spans="1:1">
      <c r="A6" s="6" t="s">
        <v>80</v>
      </c>
    </row>
    <row r="7" spans="1:1">
      <c r="A7" s="6" t="s">
        <v>78</v>
      </c>
    </row>
    <row r="8" spans="1:1">
      <c r="A8" s="6" t="s">
        <v>49</v>
      </c>
    </row>
    <row r="9" spans="1:1">
      <c r="A9" s="6" t="s">
        <v>50</v>
      </c>
    </row>
    <row r="10" spans="1:1">
      <c r="A10" s="6" t="s">
        <v>51</v>
      </c>
    </row>
    <row r="11" spans="1:1">
      <c r="A11" s="6" t="s">
        <v>52</v>
      </c>
    </row>
    <row r="12" spans="1:1">
      <c r="A12" s="6" t="s">
        <v>53</v>
      </c>
    </row>
    <row r="13" spans="1:1">
      <c r="A13" s="6" t="s">
        <v>54</v>
      </c>
    </row>
    <row r="14" spans="1:1">
      <c r="A14" s="6" t="s">
        <v>55</v>
      </c>
    </row>
    <row r="15" spans="1:1">
      <c r="A15" s="6" t="s">
        <v>56</v>
      </c>
    </row>
    <row r="16" spans="1:1">
      <c r="A16" s="6" t="s">
        <v>57</v>
      </c>
    </row>
    <row r="17" spans="1:1">
      <c r="A17" s="6" t="s">
        <v>58</v>
      </c>
    </row>
    <row r="18" spans="1:1">
      <c r="A18" s="6" t="s">
        <v>65</v>
      </c>
    </row>
    <row r="19" spans="1:1">
      <c r="A19" s="6" t="s">
        <v>67</v>
      </c>
    </row>
    <row r="20" spans="1:1">
      <c r="A20" s="6" t="s">
        <v>66</v>
      </c>
    </row>
    <row r="21" spans="1:1">
      <c r="A21" s="6" t="s">
        <v>62</v>
      </c>
    </row>
    <row r="22" spans="1:1">
      <c r="A22" s="6" t="s">
        <v>64</v>
      </c>
    </row>
    <row r="23" spans="1:1">
      <c r="A23" s="6" t="s">
        <v>63</v>
      </c>
    </row>
    <row r="24" spans="1:1">
      <c r="A24" s="6" t="s">
        <v>59</v>
      </c>
    </row>
    <row r="25" spans="1:1">
      <c r="A25" s="6" t="s">
        <v>61</v>
      </c>
    </row>
    <row r="26" spans="1:1">
      <c r="A26" s="6" t="s">
        <v>60</v>
      </c>
    </row>
    <row r="27" spans="1:1">
      <c r="A27" s="6" t="s">
        <v>69</v>
      </c>
    </row>
    <row r="28" spans="1:1">
      <c r="A28" s="6" t="s">
        <v>70</v>
      </c>
    </row>
    <row r="29" spans="1:1">
      <c r="A29" s="6" t="s">
        <v>71</v>
      </c>
    </row>
    <row r="30" spans="1:1">
      <c r="A30" s="6" t="s">
        <v>72</v>
      </c>
    </row>
    <row r="31" spans="1:1">
      <c r="A31" s="6" t="s">
        <v>73</v>
      </c>
    </row>
    <row r="32" spans="1:1">
      <c r="A32" s="6" t="s">
        <v>74</v>
      </c>
    </row>
    <row r="33" spans="1:1">
      <c r="A33" s="6" t="s">
        <v>75</v>
      </c>
    </row>
    <row r="34" spans="1:1">
      <c r="A34" s="6" t="s">
        <v>76</v>
      </c>
    </row>
    <row r="35" spans="1:1">
      <c r="A35" s="6" t="s">
        <v>77</v>
      </c>
    </row>
    <row r="36" spans="1:1">
      <c r="A36" s="6" t="s">
        <v>68</v>
      </c>
    </row>
    <row r="37" spans="1:1">
      <c r="A37" s="6" t="s">
        <v>31</v>
      </c>
    </row>
    <row r="38" spans="1:1">
      <c r="A38" s="6" t="s">
        <v>32</v>
      </c>
    </row>
    <row r="39" spans="1:1">
      <c r="A39" s="6" t="s">
        <v>33</v>
      </c>
    </row>
    <row r="40" spans="1:1">
      <c r="A40" s="6" t="s">
        <v>34</v>
      </c>
    </row>
    <row r="41" spans="1:1">
      <c r="A41" s="6" t="s">
        <v>37</v>
      </c>
    </row>
    <row r="42" spans="1:1">
      <c r="A42" s="6" t="s">
        <v>36</v>
      </c>
    </row>
    <row r="43" spans="1:1">
      <c r="A43" s="6" t="s">
        <v>35</v>
      </c>
    </row>
    <row r="44" spans="1:1">
      <c r="A44" s="6" t="s">
        <v>132</v>
      </c>
    </row>
    <row r="45" spans="1:1">
      <c r="A45" s="6" t="s">
        <v>133</v>
      </c>
    </row>
    <row r="46" spans="1:1">
      <c r="A46" s="6" t="s">
        <v>134</v>
      </c>
    </row>
    <row r="47" spans="1:1">
      <c r="A47" s="6" t="s">
        <v>135</v>
      </c>
    </row>
    <row r="48" spans="1:1">
      <c r="A48" s="6" t="s">
        <v>136</v>
      </c>
    </row>
    <row r="49" spans="1:1">
      <c r="A49" s="6" t="s">
        <v>137</v>
      </c>
    </row>
    <row r="50" spans="1:1">
      <c r="A50" s="6" t="s">
        <v>138</v>
      </c>
    </row>
    <row r="51" spans="1:1">
      <c r="A51" s="6" t="s">
        <v>139</v>
      </c>
    </row>
    <row r="52" spans="1:1">
      <c r="A52" s="6" t="s">
        <v>30</v>
      </c>
    </row>
    <row r="53" spans="1:1">
      <c r="A53" s="6" t="s">
        <v>29</v>
      </c>
    </row>
    <row r="54" spans="1:1">
      <c r="A54" s="6" t="s">
        <v>46</v>
      </c>
    </row>
    <row r="55" spans="1:1">
      <c r="A55" s="6" t="s">
        <v>47</v>
      </c>
    </row>
    <row r="56" spans="1:1">
      <c r="A56" s="6" t="s">
        <v>44</v>
      </c>
    </row>
    <row r="57" spans="1:1">
      <c r="A57" s="6" t="s">
        <v>48</v>
      </c>
    </row>
    <row r="58" spans="1:1">
      <c r="A58" s="6" t="s">
        <v>45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42</v>
      </c>
    </row>
    <row r="62" spans="1:1">
      <c r="A62" s="6" t="s">
        <v>43</v>
      </c>
    </row>
    <row r="63" spans="1:1">
      <c r="A63" s="6" t="s">
        <v>38</v>
      </c>
    </row>
    <row r="64" spans="1:1">
      <c r="A64" s="6" t="s">
        <v>39</v>
      </c>
    </row>
    <row r="65" spans="1:1">
      <c r="A65" s="6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37" t="s">
        <v>92</v>
      </c>
      <c r="U1" s="37"/>
      <c r="V1" s="37"/>
      <c r="W1" s="37"/>
      <c r="X1" s="37"/>
      <c r="Y1" s="37"/>
      <c r="Z1" s="37"/>
      <c r="AA1" s="37"/>
      <c r="AB1" s="37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9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8.83203125" defaultRowHeight="14" x14ac:dyDescent="0"/>
  <cols>
    <col min="1" max="1" width="42.33203125" style="6" customWidth="1"/>
    <col min="2" max="2" width="27.83203125" style="6" customWidth="1"/>
    <col min="3" max="3" width="17" style="6" customWidth="1"/>
    <col min="4" max="4" width="15.5" style="6" customWidth="1"/>
    <col min="5" max="5" width="17.6640625" style="6" bestFit="1" customWidth="1"/>
    <col min="6" max="6" width="13.33203125" style="6" bestFit="1" customWidth="1"/>
    <col min="7" max="7" width="11.83203125" style="6" customWidth="1"/>
    <col min="8" max="8" width="8.83203125" style="6"/>
    <col min="9" max="9" width="12.1640625" style="6" bestFit="1" customWidth="1"/>
    <col min="10" max="10" width="12.1640625" style="6" customWidth="1"/>
    <col min="11" max="11" width="10.83203125" style="6" bestFit="1" customWidth="1"/>
    <col min="12" max="16384" width="8.83203125" style="6"/>
  </cols>
  <sheetData>
    <row r="1" spans="1:12">
      <c r="A1" s="6" t="str">
        <f>[1]ReOrgnising!R4</f>
        <v>SimulationName</v>
      </c>
      <c r="B1" s="6" t="s">
        <v>99</v>
      </c>
      <c r="C1" s="6" t="s">
        <v>2</v>
      </c>
      <c r="D1" s="6" t="s">
        <v>95</v>
      </c>
      <c r="E1" s="6" t="s">
        <v>96</v>
      </c>
      <c r="F1" s="6" t="s">
        <v>94</v>
      </c>
      <c r="G1" s="6" t="s">
        <v>93</v>
      </c>
      <c r="H1" s="6" t="s">
        <v>98</v>
      </c>
      <c r="I1" s="6" t="s">
        <v>126</v>
      </c>
      <c r="J1" s="6" t="s">
        <v>342</v>
      </c>
      <c r="K1" s="6" t="s">
        <v>97</v>
      </c>
      <c r="L1" s="6" t="s">
        <v>98</v>
      </c>
    </row>
    <row r="2" spans="1:12">
      <c r="A2" s="21" t="s">
        <v>222</v>
      </c>
      <c r="B2" s="6" t="s">
        <v>100</v>
      </c>
      <c r="C2" s="22">
        <v>34262</v>
      </c>
      <c r="D2" s="6">
        <v>506.6</v>
      </c>
      <c r="E2" s="6">
        <v>162.58500000000001</v>
      </c>
    </row>
    <row r="3" spans="1:12">
      <c r="A3" s="21" t="s">
        <v>223</v>
      </c>
      <c r="B3" s="6" t="s">
        <v>100</v>
      </c>
      <c r="C3" s="22">
        <v>34262</v>
      </c>
      <c r="D3" s="6">
        <v>568.5</v>
      </c>
      <c r="E3" s="6">
        <v>204.08199999999999</v>
      </c>
    </row>
    <row r="4" spans="1:12">
      <c r="A4" s="21" t="s">
        <v>224</v>
      </c>
      <c r="B4" s="6" t="s">
        <v>100</v>
      </c>
      <c r="C4" s="22">
        <v>34262</v>
      </c>
      <c r="D4" s="6">
        <v>754.42</v>
      </c>
      <c r="E4" s="6">
        <v>272.78899999999999</v>
      </c>
    </row>
    <row r="5" spans="1:12">
      <c r="A5" s="21" t="s">
        <v>225</v>
      </c>
      <c r="B5" s="6" t="s">
        <v>100</v>
      </c>
      <c r="C5" s="22">
        <v>34262</v>
      </c>
      <c r="D5" s="6">
        <v>657.41</v>
      </c>
      <c r="E5" s="6">
        <v>242.49700000000001</v>
      </c>
    </row>
    <row r="6" spans="1:12">
      <c r="A6" s="21" t="s">
        <v>226</v>
      </c>
      <c r="B6" s="6" t="s">
        <v>100</v>
      </c>
      <c r="C6" s="22">
        <v>34262</v>
      </c>
      <c r="D6" s="6">
        <v>654.69000000000005</v>
      </c>
      <c r="E6" s="6">
        <v>239.358</v>
      </c>
    </row>
    <row r="7" spans="1:12">
      <c r="A7" s="21" t="s">
        <v>228</v>
      </c>
      <c r="B7" s="6" t="s">
        <v>100</v>
      </c>
      <c r="C7" s="22">
        <v>34262</v>
      </c>
      <c r="D7" s="6">
        <v>568.44000000000005</v>
      </c>
      <c r="E7" s="6">
        <v>177.55099999999999</v>
      </c>
    </row>
    <row r="8" spans="1:12">
      <c r="A8" s="21" t="s">
        <v>227</v>
      </c>
      <c r="B8" s="6" t="s">
        <v>100</v>
      </c>
      <c r="C8" s="22">
        <v>34262</v>
      </c>
      <c r="D8" s="6">
        <v>386.33</v>
      </c>
      <c r="E8" s="6">
        <v>110.20399999999999</v>
      </c>
    </row>
    <row r="9" spans="1:12">
      <c r="A9" s="21" t="s">
        <v>229</v>
      </c>
      <c r="B9" s="6" t="s">
        <v>100</v>
      </c>
      <c r="C9" s="22">
        <v>34262</v>
      </c>
      <c r="D9" s="6">
        <v>598.98</v>
      </c>
      <c r="E9" s="6">
        <v>235.27600000000001</v>
      </c>
    </row>
    <row r="10" spans="1:12">
      <c r="A10" s="21" t="s">
        <v>230</v>
      </c>
      <c r="B10" s="6" t="s">
        <v>100</v>
      </c>
      <c r="C10" s="22">
        <v>34302</v>
      </c>
      <c r="D10" s="6">
        <v>296.92500000000001</v>
      </c>
      <c r="E10" s="6">
        <v>111.565</v>
      </c>
    </row>
    <row r="11" spans="1:12">
      <c r="A11" s="21" t="s">
        <v>231</v>
      </c>
      <c r="B11" s="6" t="s">
        <v>100</v>
      </c>
      <c r="C11" s="22">
        <v>34302</v>
      </c>
      <c r="D11" s="6">
        <v>280.33999999999997</v>
      </c>
      <c r="E11" s="6">
        <v>110.20399999999999</v>
      </c>
    </row>
    <row r="12" spans="1:12">
      <c r="A12" s="21" t="s">
        <v>232</v>
      </c>
      <c r="B12" s="6" t="s">
        <v>100</v>
      </c>
      <c r="C12" s="22">
        <v>34302</v>
      </c>
      <c r="D12" s="6">
        <v>326.327</v>
      </c>
      <c r="E12" s="6">
        <v>123.8098</v>
      </c>
    </row>
    <row r="13" spans="1:12">
      <c r="A13" s="21" t="s">
        <v>233</v>
      </c>
      <c r="B13" s="6" t="s">
        <v>100</v>
      </c>
      <c r="C13" s="22">
        <v>34302</v>
      </c>
      <c r="D13" s="6">
        <v>305.64600000000002</v>
      </c>
      <c r="E13" s="6">
        <v>108.84399999999999</v>
      </c>
    </row>
    <row r="14" spans="1:12">
      <c r="A14" s="21" t="s">
        <v>212</v>
      </c>
      <c r="B14" s="6" t="s">
        <v>100</v>
      </c>
      <c r="C14" s="22">
        <v>33529</v>
      </c>
      <c r="E14" s="6">
        <v>387.51</v>
      </c>
      <c r="G14" s="6">
        <f>E14/H14</f>
        <v>3176.311475409836</v>
      </c>
      <c r="H14" s="6">
        <v>0.122</v>
      </c>
    </row>
    <row r="15" spans="1:12">
      <c r="A15" s="21" t="s">
        <v>213</v>
      </c>
      <c r="B15" s="6" t="s">
        <v>100</v>
      </c>
      <c r="C15" s="22">
        <v>33570</v>
      </c>
      <c r="E15" s="6">
        <v>190.9933</v>
      </c>
      <c r="G15" s="6">
        <f>E15/H15</f>
        <v>1503.884251968504</v>
      </c>
      <c r="H15" s="6">
        <v>0.127</v>
      </c>
    </row>
    <row r="16" spans="1:12">
      <c r="A16" s="21" t="s">
        <v>214</v>
      </c>
      <c r="B16" s="6" t="s">
        <v>100</v>
      </c>
      <c r="C16" s="22">
        <v>32797</v>
      </c>
      <c r="E16" s="6">
        <v>172.642</v>
      </c>
      <c r="I16" s="6">
        <v>108</v>
      </c>
    </row>
    <row r="17" spans="1:17">
      <c r="A17" s="21" t="s">
        <v>215</v>
      </c>
      <c r="B17" s="6" t="s">
        <v>100</v>
      </c>
      <c r="C17" s="22">
        <v>32797</v>
      </c>
      <c r="E17" s="6">
        <v>270.76600000000002</v>
      </c>
      <c r="I17" s="6">
        <v>65.7</v>
      </c>
    </row>
    <row r="18" spans="1:17">
      <c r="A18" s="21" t="s">
        <v>216</v>
      </c>
      <c r="B18" s="6" t="s">
        <v>100</v>
      </c>
      <c r="C18" s="22">
        <v>32800</v>
      </c>
      <c r="E18" s="6">
        <v>300.18099999999998</v>
      </c>
      <c r="I18" s="6">
        <v>92</v>
      </c>
    </row>
    <row r="19" spans="1:17">
      <c r="A19" s="21" t="s">
        <v>217</v>
      </c>
      <c r="B19" s="6" t="s">
        <v>100</v>
      </c>
      <c r="C19" s="22">
        <v>32846</v>
      </c>
      <c r="E19" s="6">
        <v>158.804</v>
      </c>
    </row>
    <row r="20" spans="1:17">
      <c r="A20" s="21" t="s">
        <v>218</v>
      </c>
      <c r="B20" s="6" t="s">
        <v>100</v>
      </c>
      <c r="C20" s="22">
        <v>33126</v>
      </c>
      <c r="E20" s="6">
        <v>206.625</v>
      </c>
      <c r="I20" s="6">
        <v>67</v>
      </c>
    </row>
    <row r="21" spans="1:17">
      <c r="A21" s="21" t="s">
        <v>219</v>
      </c>
      <c r="B21" s="6" t="s">
        <v>100</v>
      </c>
      <c r="C21" s="22">
        <v>33170</v>
      </c>
      <c r="E21" s="6">
        <v>213.947</v>
      </c>
      <c r="I21" s="6">
        <v>84</v>
      </c>
    </row>
    <row r="22" spans="1:17">
      <c r="A22" s="21" t="s">
        <v>220</v>
      </c>
      <c r="B22" s="6" t="s">
        <v>100</v>
      </c>
      <c r="C22" s="22">
        <v>33203</v>
      </c>
      <c r="E22" s="6">
        <v>214.02</v>
      </c>
      <c r="I22" s="6">
        <v>85</v>
      </c>
    </row>
    <row r="23" spans="1:17">
      <c r="A23" s="21" t="s">
        <v>221</v>
      </c>
      <c r="B23" s="6" t="s">
        <v>100</v>
      </c>
      <c r="C23" s="22">
        <v>33210</v>
      </c>
      <c r="E23" s="6">
        <v>164.57499999999999</v>
      </c>
      <c r="I23" s="6">
        <v>72</v>
      </c>
    </row>
    <row r="24" spans="1:17">
      <c r="A24" s="21" t="s">
        <v>210</v>
      </c>
      <c r="B24" s="6" t="s">
        <v>100</v>
      </c>
      <c r="C24" s="22">
        <v>33161</v>
      </c>
      <c r="D24" s="6">
        <v>1114.07</v>
      </c>
      <c r="E24" s="6">
        <v>359.1</v>
      </c>
      <c r="Q24" s="22"/>
    </row>
    <row r="25" spans="1:17">
      <c r="A25" s="21" t="s">
        <v>211</v>
      </c>
      <c r="B25" s="6" t="s">
        <v>100</v>
      </c>
      <c r="C25" s="22">
        <v>33191</v>
      </c>
      <c r="D25" s="6">
        <v>720.48199999999997</v>
      </c>
      <c r="E25" s="6">
        <v>321.5</v>
      </c>
    </row>
    <row r="26" spans="1:17">
      <c r="A26" s="21" t="s">
        <v>278</v>
      </c>
      <c r="B26" s="6" t="s">
        <v>100</v>
      </c>
      <c r="I26" s="6">
        <v>125</v>
      </c>
    </row>
    <row r="27" spans="1:17">
      <c r="A27" s="21" t="s">
        <v>279</v>
      </c>
      <c r="B27" s="6" t="s">
        <v>100</v>
      </c>
      <c r="I27" s="6">
        <v>115</v>
      </c>
    </row>
    <row r="28" spans="1:17">
      <c r="A28" s="21" t="s">
        <v>280</v>
      </c>
      <c r="B28" s="6" t="s">
        <v>100</v>
      </c>
      <c r="I28" s="6">
        <v>88</v>
      </c>
    </row>
    <row r="29" spans="1:17">
      <c r="A29" s="21" t="s">
        <v>281</v>
      </c>
      <c r="B29" s="6" t="s">
        <v>100</v>
      </c>
      <c r="I29" s="6">
        <v>95</v>
      </c>
    </row>
    <row r="30" spans="1:17">
      <c r="A30" s="21" t="s">
        <v>282</v>
      </c>
      <c r="B30" s="6" t="s">
        <v>100</v>
      </c>
      <c r="I30" s="6">
        <v>89</v>
      </c>
    </row>
    <row r="31" spans="1:17">
      <c r="A31" s="21" t="s">
        <v>265</v>
      </c>
      <c r="B31" s="6" t="s">
        <v>100</v>
      </c>
      <c r="I31" s="6">
        <v>69</v>
      </c>
    </row>
    <row r="32" spans="1:17">
      <c r="A32" s="21" t="s">
        <v>266</v>
      </c>
      <c r="B32" s="6" t="s">
        <v>100</v>
      </c>
      <c r="I32" s="6">
        <v>69</v>
      </c>
    </row>
    <row r="33" spans="1:9">
      <c r="A33" s="21" t="s">
        <v>267</v>
      </c>
      <c r="B33" s="6" t="s">
        <v>100</v>
      </c>
      <c r="I33" s="6">
        <v>71</v>
      </c>
    </row>
    <row r="34" spans="1:9">
      <c r="A34" s="21" t="s">
        <v>268</v>
      </c>
      <c r="B34" s="6" t="s">
        <v>100</v>
      </c>
      <c r="I34" s="6">
        <v>66</v>
      </c>
    </row>
    <row r="35" spans="1:9">
      <c r="A35" s="21" t="s">
        <v>269</v>
      </c>
      <c r="B35" s="6" t="s">
        <v>100</v>
      </c>
      <c r="I35" s="6">
        <v>67</v>
      </c>
    </row>
    <row r="36" spans="1:9">
      <c r="A36" s="21" t="s">
        <v>270</v>
      </c>
      <c r="B36" s="6" t="s">
        <v>100</v>
      </c>
      <c r="I36" s="6">
        <v>88</v>
      </c>
    </row>
    <row r="37" spans="1:9">
      <c r="A37" s="21" t="s">
        <v>271</v>
      </c>
      <c r="B37" s="6" t="s">
        <v>100</v>
      </c>
      <c r="I37" s="6">
        <v>67</v>
      </c>
    </row>
    <row r="38" spans="1:9">
      <c r="A38" s="21" t="s">
        <v>272</v>
      </c>
      <c r="B38" s="6" t="s">
        <v>100</v>
      </c>
      <c r="I38" s="6">
        <v>75</v>
      </c>
    </row>
    <row r="39" spans="1:9">
      <c r="A39" s="21" t="s">
        <v>273</v>
      </c>
      <c r="B39" s="6" t="s">
        <v>100</v>
      </c>
      <c r="I39" s="6">
        <v>54</v>
      </c>
    </row>
    <row r="40" spans="1:9">
      <c r="A40" s="21" t="s">
        <v>274</v>
      </c>
      <c r="B40" s="6" t="s">
        <v>100</v>
      </c>
      <c r="I40" s="6">
        <v>99</v>
      </c>
    </row>
    <row r="41" spans="1:9">
      <c r="A41" s="21" t="s">
        <v>275</v>
      </c>
      <c r="B41" s="6" t="s">
        <v>100</v>
      </c>
      <c r="I41" s="6">
        <v>110</v>
      </c>
    </row>
    <row r="42" spans="1:9">
      <c r="A42" s="21" t="s">
        <v>276</v>
      </c>
      <c r="B42" s="6" t="s">
        <v>100</v>
      </c>
      <c r="I42" s="6">
        <v>93</v>
      </c>
    </row>
    <row r="43" spans="1:9">
      <c r="A43" s="21" t="s">
        <v>277</v>
      </c>
      <c r="B43" s="6" t="s">
        <v>100</v>
      </c>
      <c r="I43" s="6">
        <v>82</v>
      </c>
    </row>
    <row r="44" spans="1:9">
      <c r="A44" s="21" t="s">
        <v>289</v>
      </c>
      <c r="B44" s="6" t="s">
        <v>100</v>
      </c>
      <c r="I44" s="6">
        <v>108.66666666666667</v>
      </c>
    </row>
    <row r="45" spans="1:9">
      <c r="A45" s="21" t="s">
        <v>290</v>
      </c>
      <c r="B45" s="6" t="s">
        <v>100</v>
      </c>
      <c r="I45" s="6">
        <v>94.333333333333329</v>
      </c>
    </row>
    <row r="46" spans="1:9">
      <c r="A46" s="21" t="s">
        <v>291</v>
      </c>
      <c r="B46" s="6" t="s">
        <v>100</v>
      </c>
      <c r="I46" s="6">
        <v>72.666666666666671</v>
      </c>
    </row>
    <row r="47" spans="1:9">
      <c r="A47" s="21" t="s">
        <v>292</v>
      </c>
      <c r="B47" s="6" t="s">
        <v>100</v>
      </c>
      <c r="I47" s="6">
        <v>78.333333333333329</v>
      </c>
    </row>
    <row r="48" spans="1:9">
      <c r="A48" s="21" t="s">
        <v>297</v>
      </c>
      <c r="B48" s="6" t="s">
        <v>100</v>
      </c>
      <c r="I48" s="6">
        <v>51.333333333333336</v>
      </c>
    </row>
    <row r="49" spans="1:11">
      <c r="A49" s="21" t="s">
        <v>298</v>
      </c>
      <c r="B49" s="6" t="s">
        <v>100</v>
      </c>
      <c r="I49" s="6">
        <v>51</v>
      </c>
    </row>
    <row r="50" spans="1:11">
      <c r="A50" s="21" t="s">
        <v>285</v>
      </c>
      <c r="B50" s="6" t="s">
        <v>100</v>
      </c>
      <c r="I50" s="6">
        <v>64.333333333333329</v>
      </c>
    </row>
    <row r="51" spans="1:11">
      <c r="A51" s="21" t="s">
        <v>286</v>
      </c>
      <c r="B51" s="6" t="s">
        <v>100</v>
      </c>
      <c r="I51" s="6">
        <v>133.66666666666666</v>
      </c>
    </row>
    <row r="52" spans="1:11">
      <c r="A52" s="21" t="s">
        <v>287</v>
      </c>
      <c r="B52" s="6" t="s">
        <v>100</v>
      </c>
      <c r="I52" s="6">
        <v>118.33333333333333</v>
      </c>
    </row>
    <row r="53" spans="1:11">
      <c r="A53" s="21" t="s">
        <v>288</v>
      </c>
      <c r="B53" s="6" t="s">
        <v>100</v>
      </c>
      <c r="I53" s="6">
        <v>100.66666666666667</v>
      </c>
    </row>
    <row r="54" spans="1:11">
      <c r="A54" s="21" t="s">
        <v>293</v>
      </c>
      <c r="B54" s="6" t="s">
        <v>100</v>
      </c>
      <c r="I54" s="6">
        <v>87</v>
      </c>
    </row>
    <row r="55" spans="1:11">
      <c r="A55" s="21" t="s">
        <v>294</v>
      </c>
      <c r="B55" s="6" t="s">
        <v>100</v>
      </c>
      <c r="I55" s="6">
        <v>79</v>
      </c>
    </row>
    <row r="56" spans="1:11">
      <c r="A56" s="21" t="s">
        <v>295</v>
      </c>
      <c r="B56" s="6" t="s">
        <v>100</v>
      </c>
      <c r="I56" s="6">
        <v>61.666666666666664</v>
      </c>
    </row>
    <row r="57" spans="1:11">
      <c r="A57" s="21" t="s">
        <v>296</v>
      </c>
      <c r="B57" s="6" t="s">
        <v>100</v>
      </c>
      <c r="I57" s="6">
        <v>77</v>
      </c>
    </row>
    <row r="58" spans="1:11">
      <c r="A58" s="21" t="s">
        <v>315</v>
      </c>
      <c r="B58" s="6" t="s">
        <v>100</v>
      </c>
      <c r="C58" s="22">
        <v>36154</v>
      </c>
      <c r="I58" s="6">
        <v>52.96</v>
      </c>
    </row>
    <row r="59" spans="1:11">
      <c r="A59" s="21" t="s">
        <v>315</v>
      </c>
      <c r="B59" s="6" t="s">
        <v>100</v>
      </c>
      <c r="C59" s="22">
        <v>36167</v>
      </c>
      <c r="J59" s="6">
        <v>65.78</v>
      </c>
    </row>
    <row r="60" spans="1:11">
      <c r="A60" s="21" t="s">
        <v>315</v>
      </c>
      <c r="B60" s="6" t="s">
        <v>100</v>
      </c>
      <c r="C60" s="22">
        <v>36185</v>
      </c>
      <c r="D60" s="34">
        <v>469.56299999999999</v>
      </c>
      <c r="E60" s="34">
        <v>324.202</v>
      </c>
      <c r="F60" s="34"/>
      <c r="K60" s="6">
        <v>83.04</v>
      </c>
    </row>
    <row r="61" spans="1:11">
      <c r="A61" s="21" t="s">
        <v>316</v>
      </c>
      <c r="B61" s="6" t="s">
        <v>100</v>
      </c>
      <c r="C61" s="22">
        <v>36162</v>
      </c>
      <c r="I61" s="6">
        <v>60.64</v>
      </c>
    </row>
    <row r="62" spans="1:11">
      <c r="A62" s="21" t="s">
        <v>316</v>
      </c>
      <c r="B62" s="6" t="s">
        <v>100</v>
      </c>
      <c r="C62" s="22">
        <v>36180</v>
      </c>
      <c r="J62" s="6">
        <v>78.87</v>
      </c>
    </row>
    <row r="63" spans="1:11">
      <c r="A63" s="21" t="s">
        <v>316</v>
      </c>
      <c r="B63" s="6" t="s">
        <v>100</v>
      </c>
      <c r="C63" s="22">
        <v>36203</v>
      </c>
      <c r="D63" s="34"/>
      <c r="E63" s="34">
        <v>608.98400000000004</v>
      </c>
      <c r="K63" s="6">
        <v>101.88</v>
      </c>
    </row>
    <row r="64" spans="1:11">
      <c r="A64" s="21" t="s">
        <v>323</v>
      </c>
      <c r="B64" s="6" t="s">
        <v>100</v>
      </c>
      <c r="C64" s="22">
        <v>36161</v>
      </c>
      <c r="F64" s="34"/>
      <c r="I64" s="6">
        <v>59.15</v>
      </c>
    </row>
    <row r="65" spans="1:11">
      <c r="A65" s="21" t="s">
        <v>323</v>
      </c>
      <c r="B65" s="6" t="s">
        <v>100</v>
      </c>
      <c r="C65" s="22">
        <v>36176</v>
      </c>
      <c r="J65" s="6">
        <v>74.97</v>
      </c>
    </row>
    <row r="66" spans="1:11">
      <c r="A66" s="21" t="s">
        <v>323</v>
      </c>
      <c r="B66" s="6" t="s">
        <v>100</v>
      </c>
      <c r="C66" s="22">
        <v>36198</v>
      </c>
      <c r="E66" s="35">
        <v>645.15899999999999</v>
      </c>
      <c r="K66" s="6">
        <v>96.3</v>
      </c>
    </row>
    <row r="67" spans="1:11">
      <c r="A67" s="21" t="s">
        <v>324</v>
      </c>
      <c r="B67" s="6" t="s">
        <v>100</v>
      </c>
      <c r="C67" s="22">
        <v>36162</v>
      </c>
      <c r="I67" s="6">
        <v>60.38</v>
      </c>
    </row>
    <row r="68" spans="1:11">
      <c r="A68" s="21" t="s">
        <v>324</v>
      </c>
      <c r="B68" s="6" t="s">
        <v>100</v>
      </c>
      <c r="C68" s="22">
        <v>36180</v>
      </c>
      <c r="J68" s="6">
        <v>78.239999999999995</v>
      </c>
    </row>
    <row r="69" spans="1:11">
      <c r="A69" s="21" t="s">
        <v>324</v>
      </c>
      <c r="B69" s="6" t="s">
        <v>100</v>
      </c>
      <c r="C69" s="22">
        <v>36191</v>
      </c>
      <c r="E69" s="35">
        <v>648.33699999999999</v>
      </c>
      <c r="K69" s="6">
        <v>89.4</v>
      </c>
    </row>
    <row r="70" spans="1:11">
      <c r="A70" s="21" t="s">
        <v>325</v>
      </c>
      <c r="B70" s="6" t="s">
        <v>100</v>
      </c>
      <c r="C70" s="22">
        <v>36151</v>
      </c>
      <c r="I70" s="6">
        <v>49.34</v>
      </c>
    </row>
    <row r="71" spans="1:11">
      <c r="A71" s="21" t="s">
        <v>325</v>
      </c>
      <c r="B71" s="6" t="s">
        <v>100</v>
      </c>
      <c r="C71" s="22">
        <v>36167</v>
      </c>
      <c r="J71" s="6">
        <v>65.540000000000006</v>
      </c>
    </row>
    <row r="72" spans="1:11">
      <c r="A72" s="21" t="s">
        <v>325</v>
      </c>
      <c r="B72" s="6" t="s">
        <v>100</v>
      </c>
      <c r="C72" s="22">
        <v>36187</v>
      </c>
      <c r="E72" s="35">
        <v>491.69</v>
      </c>
      <c r="K72" s="6">
        <v>85.13</v>
      </c>
    </row>
    <row r="73" spans="1:11">
      <c r="A73" s="21" t="s">
        <v>326</v>
      </c>
      <c r="B73" s="6" t="s">
        <v>100</v>
      </c>
      <c r="C73" s="22">
        <v>36154</v>
      </c>
      <c r="I73" s="6">
        <v>52.99</v>
      </c>
    </row>
    <row r="74" spans="1:11">
      <c r="A74" s="21" t="s">
        <v>326</v>
      </c>
      <c r="B74" s="6" t="s">
        <v>100</v>
      </c>
      <c r="C74" s="22">
        <v>36170</v>
      </c>
      <c r="J74" s="6">
        <v>68.92</v>
      </c>
    </row>
    <row r="75" spans="1:11">
      <c r="A75" s="21" t="s">
        <v>326</v>
      </c>
      <c r="B75" s="6" t="s">
        <v>100</v>
      </c>
      <c r="C75" s="22">
        <v>36187</v>
      </c>
      <c r="E75" s="35">
        <v>380.71</v>
      </c>
      <c r="K75" s="6">
        <v>85.03</v>
      </c>
    </row>
    <row r="76" spans="1:11">
      <c r="A76" s="21" t="s">
        <v>327</v>
      </c>
      <c r="B76" s="6" t="s">
        <v>100</v>
      </c>
      <c r="C76" s="22">
        <v>36156</v>
      </c>
      <c r="I76" s="6">
        <v>54.54</v>
      </c>
    </row>
    <row r="77" spans="1:11">
      <c r="A77" s="21" t="s">
        <v>327</v>
      </c>
      <c r="B77" s="6" t="s">
        <v>100</v>
      </c>
      <c r="C77" s="22">
        <v>36172</v>
      </c>
      <c r="J77" s="6">
        <v>70.56</v>
      </c>
    </row>
    <row r="78" spans="1:11">
      <c r="A78" s="21" t="s">
        <v>327</v>
      </c>
      <c r="B78" s="6" t="s">
        <v>100</v>
      </c>
      <c r="C78" s="22">
        <v>36186</v>
      </c>
      <c r="E78" s="35">
        <v>260.84399999999999</v>
      </c>
      <c r="K78" s="6">
        <v>84.81</v>
      </c>
    </row>
    <row r="79" spans="1:11">
      <c r="A79" s="21" t="s">
        <v>328</v>
      </c>
      <c r="B79" s="6" t="s">
        <v>100</v>
      </c>
      <c r="C79" s="22">
        <v>36156</v>
      </c>
      <c r="I79" s="6">
        <v>54.49</v>
      </c>
    </row>
    <row r="80" spans="1:11">
      <c r="A80" s="21" t="s">
        <v>328</v>
      </c>
      <c r="B80" s="6" t="s">
        <v>100</v>
      </c>
      <c r="C80" s="22">
        <v>36172</v>
      </c>
      <c r="J80" s="6">
        <v>70.45</v>
      </c>
    </row>
    <row r="81" spans="1:11">
      <c r="A81" s="21" t="s">
        <v>328</v>
      </c>
      <c r="B81" s="6" t="s">
        <v>100</v>
      </c>
      <c r="C81" s="22">
        <v>36186</v>
      </c>
      <c r="E81" s="35">
        <v>327.447</v>
      </c>
      <c r="K81" s="6">
        <v>84.27</v>
      </c>
    </row>
    <row r="82" spans="1:11">
      <c r="A82" s="21" t="s">
        <v>317</v>
      </c>
      <c r="B82" s="6" t="s">
        <v>100</v>
      </c>
      <c r="C82" s="22">
        <v>36184</v>
      </c>
      <c r="D82" s="34"/>
      <c r="I82" s="6">
        <v>48.12</v>
      </c>
    </row>
    <row r="83" spans="1:11">
      <c r="A83" s="21" t="s">
        <v>317</v>
      </c>
      <c r="B83" s="6" t="s">
        <v>100</v>
      </c>
      <c r="C83" s="22">
        <v>36198</v>
      </c>
      <c r="J83" s="6">
        <v>62.21</v>
      </c>
    </row>
    <row r="84" spans="1:11">
      <c r="A84" s="21" t="s">
        <v>317</v>
      </c>
      <c r="B84" s="6" t="s">
        <v>100</v>
      </c>
      <c r="C84" s="22">
        <v>36238</v>
      </c>
      <c r="D84" s="34"/>
      <c r="E84" s="34">
        <v>236.499</v>
      </c>
      <c r="K84" s="6">
        <v>102.98</v>
      </c>
    </row>
    <row r="85" spans="1:11">
      <c r="A85" s="21" t="s">
        <v>318</v>
      </c>
      <c r="B85" s="6" t="s">
        <v>100</v>
      </c>
      <c r="C85" s="22">
        <v>36184</v>
      </c>
      <c r="I85" s="6">
        <v>48.13</v>
      </c>
    </row>
    <row r="86" spans="1:11">
      <c r="A86" s="21" t="s">
        <v>318</v>
      </c>
      <c r="B86" s="6" t="s">
        <v>100</v>
      </c>
      <c r="C86" s="22">
        <v>36204</v>
      </c>
      <c r="J86" s="6">
        <v>68.48</v>
      </c>
    </row>
    <row r="87" spans="1:11">
      <c r="A87" s="21" t="s">
        <v>318</v>
      </c>
      <c r="B87" s="6" t="s">
        <v>100</v>
      </c>
      <c r="C87" s="22">
        <v>36249</v>
      </c>
      <c r="E87" s="34">
        <v>213.03899999999999</v>
      </c>
      <c r="K87" s="6">
        <v>113.56</v>
      </c>
    </row>
    <row r="88" spans="1:11">
      <c r="A88" s="21" t="s">
        <v>329</v>
      </c>
      <c r="B88" s="6" t="s">
        <v>100</v>
      </c>
      <c r="C88" s="22">
        <v>36186</v>
      </c>
      <c r="I88" s="6">
        <v>50.23</v>
      </c>
    </row>
    <row r="89" spans="1:11">
      <c r="A89" s="21" t="s">
        <v>329</v>
      </c>
      <c r="B89" s="6" t="s">
        <v>100</v>
      </c>
      <c r="C89" s="22">
        <v>36203</v>
      </c>
      <c r="J89" s="6">
        <v>67.400000000000006</v>
      </c>
    </row>
    <row r="90" spans="1:11">
      <c r="A90" s="21" t="s">
        <v>329</v>
      </c>
      <c r="B90" s="6" t="s">
        <v>100</v>
      </c>
      <c r="C90" s="22">
        <v>36245</v>
      </c>
      <c r="E90" s="35">
        <v>329.12299999999999</v>
      </c>
      <c r="K90" s="6">
        <v>109.58</v>
      </c>
    </row>
    <row r="91" spans="1:11">
      <c r="A91" s="21" t="s">
        <v>330</v>
      </c>
      <c r="B91" s="6" t="s">
        <v>100</v>
      </c>
      <c r="C91" s="22">
        <v>36182</v>
      </c>
      <c r="I91" s="6">
        <v>46.92</v>
      </c>
    </row>
    <row r="92" spans="1:11">
      <c r="A92" s="21" t="s">
        <v>330</v>
      </c>
      <c r="B92" s="6" t="s">
        <v>100</v>
      </c>
      <c r="C92" s="22">
        <v>36197</v>
      </c>
      <c r="J92" s="6">
        <v>61.11</v>
      </c>
    </row>
    <row r="93" spans="1:11">
      <c r="A93" s="21" t="s">
        <v>330</v>
      </c>
      <c r="B93" s="6" t="s">
        <v>100</v>
      </c>
      <c r="C93" s="22">
        <v>36238</v>
      </c>
      <c r="E93" s="35">
        <v>260.00799999999998</v>
      </c>
      <c r="K93" s="6">
        <v>102.01</v>
      </c>
    </row>
    <row r="94" spans="1:11">
      <c r="A94" s="21" t="s">
        <v>331</v>
      </c>
      <c r="B94" s="6" t="s">
        <v>100</v>
      </c>
      <c r="C94" s="22">
        <v>36184</v>
      </c>
      <c r="I94" s="6">
        <v>48.87</v>
      </c>
    </row>
    <row r="95" spans="1:11">
      <c r="A95" s="21" t="s">
        <v>331</v>
      </c>
      <c r="B95" s="6" t="s">
        <v>100</v>
      </c>
      <c r="C95" s="22">
        <v>36198</v>
      </c>
      <c r="J95" s="6">
        <v>62.6</v>
      </c>
    </row>
    <row r="96" spans="1:11">
      <c r="A96" s="21" t="s">
        <v>331</v>
      </c>
      <c r="B96" s="6" t="s">
        <v>100</v>
      </c>
      <c r="C96" s="22">
        <v>36239</v>
      </c>
      <c r="E96" s="35">
        <v>182.00800000000001</v>
      </c>
      <c r="K96" s="6">
        <v>103.92</v>
      </c>
    </row>
    <row r="97" spans="1:11">
      <c r="A97" s="21" t="s">
        <v>332</v>
      </c>
      <c r="B97" s="6" t="s">
        <v>100</v>
      </c>
      <c r="C97" s="22">
        <v>36184</v>
      </c>
      <c r="I97" s="6">
        <v>48.91</v>
      </c>
    </row>
    <row r="98" spans="1:11">
      <c r="A98" s="21" t="s">
        <v>332</v>
      </c>
      <c r="B98" s="6" t="s">
        <v>100</v>
      </c>
      <c r="C98" s="22">
        <v>36199</v>
      </c>
      <c r="J98" s="6">
        <v>63.1</v>
      </c>
    </row>
    <row r="99" spans="1:11">
      <c r="A99" s="21" t="s">
        <v>332</v>
      </c>
      <c r="B99" s="6" t="s">
        <v>100</v>
      </c>
      <c r="C99" s="22">
        <v>36240</v>
      </c>
      <c r="E99" s="35">
        <v>196.602</v>
      </c>
      <c r="K99" s="6">
        <v>104.36</v>
      </c>
    </row>
    <row r="100" spans="1:11">
      <c r="A100" s="21" t="s">
        <v>333</v>
      </c>
      <c r="B100" s="6" t="s">
        <v>100</v>
      </c>
      <c r="C100" s="22">
        <v>36185</v>
      </c>
      <c r="I100" s="6">
        <v>49.93</v>
      </c>
    </row>
    <row r="101" spans="1:11">
      <c r="A101" s="21" t="s">
        <v>333</v>
      </c>
      <c r="B101" s="6" t="s">
        <v>100</v>
      </c>
      <c r="C101" s="22">
        <v>36199</v>
      </c>
      <c r="J101" s="6">
        <v>63.84</v>
      </c>
    </row>
    <row r="102" spans="1:11">
      <c r="A102" s="21" t="s">
        <v>333</v>
      </c>
      <c r="B102" s="6" t="s">
        <v>100</v>
      </c>
      <c r="C102" s="22">
        <v>36240</v>
      </c>
      <c r="E102" s="35">
        <v>246.714</v>
      </c>
      <c r="K102" s="6">
        <v>104.98</v>
      </c>
    </row>
    <row r="103" spans="1:11">
      <c r="A103" s="21" t="s">
        <v>334</v>
      </c>
      <c r="B103" s="6" t="s">
        <v>100</v>
      </c>
      <c r="C103" s="22">
        <v>36184</v>
      </c>
      <c r="I103" s="6">
        <v>48.51</v>
      </c>
    </row>
    <row r="104" spans="1:11">
      <c r="A104" s="21" t="s">
        <v>334</v>
      </c>
      <c r="B104" s="6" t="s">
        <v>100</v>
      </c>
      <c r="C104" s="22">
        <v>36198</v>
      </c>
      <c r="J104" s="6">
        <v>62.74</v>
      </c>
    </row>
    <row r="105" spans="1:11">
      <c r="A105" s="21" t="s">
        <v>334</v>
      </c>
      <c r="B105" s="6" t="s">
        <v>100</v>
      </c>
      <c r="C105" s="22">
        <v>36239</v>
      </c>
      <c r="E105" s="36">
        <v>205.5</v>
      </c>
      <c r="K105" s="6">
        <v>103.76</v>
      </c>
    </row>
    <row r="106" spans="1:11">
      <c r="A106" s="21" t="s">
        <v>319</v>
      </c>
      <c r="B106" s="6" t="s">
        <v>100</v>
      </c>
      <c r="C106" s="22">
        <v>36511</v>
      </c>
      <c r="I106" s="6">
        <v>60.72</v>
      </c>
    </row>
    <row r="107" spans="1:11">
      <c r="A107" s="21" t="s">
        <v>319</v>
      </c>
      <c r="B107" s="6" t="s">
        <v>100</v>
      </c>
      <c r="C107" s="22">
        <v>36533</v>
      </c>
      <c r="J107" s="6">
        <v>82.33</v>
      </c>
    </row>
    <row r="108" spans="1:11">
      <c r="A108" s="21" t="s">
        <v>319</v>
      </c>
      <c r="B108" s="6" t="s">
        <v>100</v>
      </c>
      <c r="C108" s="22">
        <v>36575</v>
      </c>
      <c r="D108" s="34">
        <v>580.08299999999997</v>
      </c>
      <c r="E108" s="34">
        <v>227.017</v>
      </c>
      <c r="K108" s="6">
        <v>124.42</v>
      </c>
    </row>
    <row r="109" spans="1:11">
      <c r="A109" s="21" t="s">
        <v>320</v>
      </c>
      <c r="B109" s="6" t="s">
        <v>100</v>
      </c>
      <c r="C109" s="22">
        <v>36508</v>
      </c>
      <c r="I109" s="6">
        <v>57.83</v>
      </c>
    </row>
    <row r="110" spans="1:11">
      <c r="A110" s="21" t="s">
        <v>320</v>
      </c>
      <c r="B110" s="6" t="s">
        <v>100</v>
      </c>
      <c r="C110" s="22">
        <v>36529</v>
      </c>
      <c r="J110" s="6">
        <v>78.72</v>
      </c>
    </row>
    <row r="111" spans="1:11">
      <c r="A111" s="21" t="s">
        <v>320</v>
      </c>
      <c r="B111" s="6" t="s">
        <v>100</v>
      </c>
      <c r="C111" s="22">
        <v>36575</v>
      </c>
      <c r="D111" s="34">
        <v>1065.6300000000001</v>
      </c>
      <c r="E111" s="34">
        <v>507.56150000000002</v>
      </c>
      <c r="K111" s="6">
        <v>124.05</v>
      </c>
    </row>
    <row r="112" spans="1:11">
      <c r="A112" s="21" t="s">
        <v>335</v>
      </c>
      <c r="B112" s="6" t="s">
        <v>100</v>
      </c>
      <c r="C112" s="22">
        <v>36512</v>
      </c>
      <c r="I112" s="6">
        <v>61.12</v>
      </c>
    </row>
    <row r="113" spans="1:11">
      <c r="A113" s="21" t="s">
        <v>335</v>
      </c>
      <c r="B113" s="6" t="s">
        <v>100</v>
      </c>
      <c r="C113" s="22">
        <v>36532</v>
      </c>
      <c r="J113" s="6">
        <v>81.290000000000006</v>
      </c>
    </row>
    <row r="114" spans="1:11">
      <c r="A114" s="21" t="s">
        <v>335</v>
      </c>
      <c r="B114" s="6" t="s">
        <v>100</v>
      </c>
      <c r="C114" s="22">
        <v>36573</v>
      </c>
      <c r="E114" s="35">
        <v>427.79500000000002</v>
      </c>
      <c r="K114" s="6">
        <v>122.41</v>
      </c>
    </row>
    <row r="115" spans="1:11">
      <c r="A115" s="21" t="s">
        <v>336</v>
      </c>
      <c r="B115" s="6" t="s">
        <v>100</v>
      </c>
      <c r="C115" s="22">
        <v>36509</v>
      </c>
      <c r="I115" s="6">
        <v>58.66</v>
      </c>
    </row>
    <row r="116" spans="1:11">
      <c r="A116" s="21" t="s">
        <v>336</v>
      </c>
      <c r="B116" s="6" t="s">
        <v>100</v>
      </c>
      <c r="C116" s="22">
        <v>36532</v>
      </c>
      <c r="J116" s="6">
        <v>81.95</v>
      </c>
    </row>
    <row r="117" spans="1:11">
      <c r="A117" s="21" t="s">
        <v>336</v>
      </c>
      <c r="B117" s="6" t="s">
        <v>100</v>
      </c>
      <c r="C117" s="22">
        <v>36575</v>
      </c>
      <c r="E117" s="35">
        <v>350.63900000000001</v>
      </c>
      <c r="K117" s="6">
        <v>124.19</v>
      </c>
    </row>
    <row r="118" spans="1:11">
      <c r="A118" s="21" t="s">
        <v>321</v>
      </c>
      <c r="B118" s="6" t="s">
        <v>100</v>
      </c>
      <c r="C118" s="22">
        <v>36543</v>
      </c>
      <c r="I118" s="6">
        <v>57.62</v>
      </c>
    </row>
    <row r="119" spans="1:11">
      <c r="A119" s="21" t="s">
        <v>321</v>
      </c>
      <c r="B119" s="6" t="s">
        <v>100</v>
      </c>
      <c r="C119" s="22">
        <v>36562</v>
      </c>
      <c r="J119" s="6">
        <v>76.72</v>
      </c>
    </row>
    <row r="120" spans="1:11">
      <c r="A120" s="21" t="s">
        <v>321</v>
      </c>
      <c r="B120" s="6" t="s">
        <v>100</v>
      </c>
      <c r="C120" s="22">
        <v>36593</v>
      </c>
      <c r="E120" s="34">
        <v>276.53699999999998</v>
      </c>
      <c r="K120" s="6">
        <v>107.25</v>
      </c>
    </row>
    <row r="121" spans="1:11">
      <c r="A121" s="21" t="s">
        <v>322</v>
      </c>
      <c r="B121" s="6" t="s">
        <v>100</v>
      </c>
      <c r="C121" s="22">
        <v>36551</v>
      </c>
      <c r="I121" s="6">
        <v>65.94</v>
      </c>
    </row>
    <row r="122" spans="1:11">
      <c r="A122" s="21" t="s">
        <v>322</v>
      </c>
      <c r="B122" s="6" t="s">
        <v>100</v>
      </c>
      <c r="C122" s="22">
        <v>36568</v>
      </c>
      <c r="J122" s="6">
        <v>82.6</v>
      </c>
    </row>
    <row r="123" spans="1:11">
      <c r="A123" s="21" t="s">
        <v>322</v>
      </c>
      <c r="B123" s="6" t="s">
        <v>100</v>
      </c>
      <c r="C123" s="22">
        <v>36609</v>
      </c>
      <c r="E123" s="34">
        <v>484.65499999999997</v>
      </c>
      <c r="K123" s="6">
        <v>123.88</v>
      </c>
    </row>
    <row r="124" spans="1:11">
      <c r="A124" s="21" t="s">
        <v>337</v>
      </c>
      <c r="B124" s="6" t="s">
        <v>100</v>
      </c>
      <c r="C124" s="22">
        <v>36552</v>
      </c>
      <c r="I124" s="6">
        <v>66.13</v>
      </c>
    </row>
    <row r="125" spans="1:11">
      <c r="A125" s="21" t="s">
        <v>337</v>
      </c>
      <c r="B125" s="6" t="s">
        <v>100</v>
      </c>
      <c r="C125" s="22">
        <v>36570</v>
      </c>
      <c r="J125" s="6">
        <v>84.52</v>
      </c>
    </row>
    <row r="126" spans="1:11">
      <c r="A126" s="21" t="s">
        <v>337</v>
      </c>
      <c r="B126" s="6" t="s">
        <v>100</v>
      </c>
      <c r="C126" s="22">
        <v>36607</v>
      </c>
      <c r="E126" s="35">
        <v>406.87299999999999</v>
      </c>
      <c r="K126" s="6">
        <v>121.92</v>
      </c>
    </row>
    <row r="127" spans="1:11">
      <c r="A127" s="21" t="s">
        <v>338</v>
      </c>
      <c r="B127" s="6" t="s">
        <v>100</v>
      </c>
      <c r="C127" s="22">
        <v>36550</v>
      </c>
      <c r="I127" s="6">
        <v>64.38</v>
      </c>
    </row>
    <row r="128" spans="1:11">
      <c r="A128" s="21" t="s">
        <v>338</v>
      </c>
      <c r="B128" s="6" t="s">
        <v>100</v>
      </c>
      <c r="C128" s="22">
        <v>36568</v>
      </c>
      <c r="J128" s="6">
        <v>82.58</v>
      </c>
    </row>
    <row r="129" spans="1:11">
      <c r="A129" s="21" t="s">
        <v>338</v>
      </c>
      <c r="B129" s="6" t="s">
        <v>100</v>
      </c>
      <c r="C129" s="22">
        <v>36607</v>
      </c>
      <c r="E129" s="35">
        <v>379.34800000000001</v>
      </c>
      <c r="K129" s="6">
        <v>121.87</v>
      </c>
    </row>
    <row r="130" spans="1:11">
      <c r="A130" s="21" t="s">
        <v>387</v>
      </c>
      <c r="B130" s="6" t="s">
        <v>100</v>
      </c>
      <c r="C130" s="22">
        <v>37909</v>
      </c>
      <c r="E130" s="6">
        <v>15.6571</v>
      </c>
    </row>
    <row r="131" spans="1:11">
      <c r="A131" s="21" t="s">
        <v>387</v>
      </c>
      <c r="B131" s="6" t="s">
        <v>100</v>
      </c>
      <c r="C131" s="22">
        <v>37909</v>
      </c>
      <c r="E131" s="6">
        <v>19.057099999999998</v>
      </c>
    </row>
    <row r="132" spans="1:11">
      <c r="A132" s="21" t="s">
        <v>386</v>
      </c>
      <c r="B132" s="6" t="s">
        <v>100</v>
      </c>
      <c r="C132" s="22">
        <v>37909</v>
      </c>
      <c r="E132" s="6">
        <v>16.581</v>
      </c>
    </row>
    <row r="133" spans="1:11">
      <c r="A133" s="21" t="s">
        <v>386</v>
      </c>
      <c r="B133" s="6" t="s">
        <v>100</v>
      </c>
      <c r="C133" s="22">
        <v>37909</v>
      </c>
      <c r="E133" s="6">
        <v>18.933299999999999</v>
      </c>
    </row>
    <row r="134" spans="1:11">
      <c r="A134" s="21" t="s">
        <v>388</v>
      </c>
      <c r="B134" s="6" t="s">
        <v>100</v>
      </c>
      <c r="C134" s="22">
        <v>37909</v>
      </c>
      <c r="E134" s="6">
        <v>22.376200000000001</v>
      </c>
    </row>
    <row r="135" spans="1:11">
      <c r="A135" s="21" t="s">
        <v>388</v>
      </c>
      <c r="B135" s="6" t="s">
        <v>100</v>
      </c>
      <c r="C135" s="22">
        <v>37909</v>
      </c>
      <c r="E135" s="6">
        <v>27.171399999999998</v>
      </c>
    </row>
    <row r="136" spans="1:11">
      <c r="A136" s="21" t="s">
        <v>389</v>
      </c>
      <c r="B136" s="6" t="s">
        <v>100</v>
      </c>
      <c r="C136" s="22">
        <v>37909</v>
      </c>
      <c r="E136" s="6">
        <v>24.561900000000001</v>
      </c>
    </row>
    <row r="137" spans="1:11">
      <c r="A137" s="21" t="s">
        <v>389</v>
      </c>
      <c r="B137" s="6" t="s">
        <v>100</v>
      </c>
      <c r="C137" s="22">
        <v>37909</v>
      </c>
      <c r="E137" s="6">
        <v>13.833299999999999</v>
      </c>
    </row>
    <row r="138" spans="1:11">
      <c r="A138" s="21" t="s">
        <v>389</v>
      </c>
      <c r="B138" s="6" t="s">
        <v>100</v>
      </c>
      <c r="C138" s="22">
        <v>37909</v>
      </c>
      <c r="E138" s="6">
        <v>17.8048</v>
      </c>
    </row>
    <row r="139" spans="1:11">
      <c r="A139" s="21" t="s">
        <v>389</v>
      </c>
      <c r="B139" s="6" t="s">
        <v>100</v>
      </c>
      <c r="C139" s="22">
        <v>37909</v>
      </c>
      <c r="E139" s="6">
        <v>16.5381</v>
      </c>
    </row>
    <row r="140" spans="1:11">
      <c r="A140" s="21" t="s">
        <v>388</v>
      </c>
      <c r="B140" s="6" t="s">
        <v>100</v>
      </c>
      <c r="C140" s="22">
        <v>37909</v>
      </c>
      <c r="E140" s="6">
        <v>20.6952</v>
      </c>
    </row>
    <row r="141" spans="1:11">
      <c r="A141" s="21" t="s">
        <v>388</v>
      </c>
      <c r="B141" s="6" t="s">
        <v>100</v>
      </c>
      <c r="C141" s="22">
        <v>37909</v>
      </c>
      <c r="E141" s="6">
        <v>20.971399999999999</v>
      </c>
    </row>
    <row r="142" spans="1:11">
      <c r="A142" s="21" t="s">
        <v>386</v>
      </c>
      <c r="B142" s="6" t="s">
        <v>100</v>
      </c>
      <c r="C142" s="22">
        <v>37909</v>
      </c>
      <c r="E142" s="6">
        <v>17.0381</v>
      </c>
    </row>
    <row r="143" spans="1:11">
      <c r="A143" s="21" t="s">
        <v>386</v>
      </c>
      <c r="B143" s="6" t="s">
        <v>100</v>
      </c>
      <c r="C143" s="22">
        <v>37909</v>
      </c>
      <c r="E143" s="6">
        <v>15.742900000000001</v>
      </c>
    </row>
    <row r="144" spans="1:11">
      <c r="A144" s="21" t="s">
        <v>387</v>
      </c>
      <c r="B144" s="6" t="s">
        <v>100</v>
      </c>
      <c r="C144" s="22">
        <v>37909</v>
      </c>
      <c r="E144" s="6">
        <v>14.8095</v>
      </c>
    </row>
    <row r="145" spans="1:5">
      <c r="A145" s="21" t="s">
        <v>387</v>
      </c>
      <c r="B145" s="6" t="s">
        <v>100</v>
      </c>
      <c r="C145" s="22">
        <v>37909</v>
      </c>
      <c r="E145" s="6">
        <v>15.0952</v>
      </c>
    </row>
    <row r="146" spans="1:5">
      <c r="A146" s="21" t="s">
        <v>389</v>
      </c>
      <c r="B146" s="6" t="s">
        <v>100</v>
      </c>
      <c r="C146" s="22">
        <v>37909</v>
      </c>
      <c r="E146" s="6">
        <v>7.8571</v>
      </c>
    </row>
    <row r="147" spans="1:5">
      <c r="A147" s="21" t="s">
        <v>389</v>
      </c>
      <c r="B147" s="6" t="s">
        <v>100</v>
      </c>
      <c r="C147" s="22">
        <v>37909</v>
      </c>
      <c r="E147" s="6">
        <v>9.3000000000000007</v>
      </c>
    </row>
    <row r="148" spans="1:5">
      <c r="A148" s="21" t="s">
        <v>388</v>
      </c>
      <c r="B148" s="6" t="s">
        <v>100</v>
      </c>
      <c r="C148" s="22">
        <v>37909</v>
      </c>
      <c r="E148" s="6">
        <v>30.628599999999999</v>
      </c>
    </row>
    <row r="149" spans="1:5">
      <c r="A149" s="21" t="s">
        <v>388</v>
      </c>
      <c r="B149" s="6" t="s">
        <v>100</v>
      </c>
      <c r="C149" s="22">
        <v>37909</v>
      </c>
      <c r="E149" s="6">
        <v>31.7714</v>
      </c>
    </row>
    <row r="150" spans="1:5">
      <c r="A150" s="21" t="s">
        <v>386</v>
      </c>
      <c r="B150" s="6" t="s">
        <v>100</v>
      </c>
      <c r="C150" s="22">
        <v>37909</v>
      </c>
      <c r="E150" s="6">
        <v>18.595199999999998</v>
      </c>
    </row>
    <row r="151" spans="1:5">
      <c r="A151" s="21" t="s">
        <v>386</v>
      </c>
      <c r="B151" s="6" t="s">
        <v>100</v>
      </c>
      <c r="C151" s="22">
        <v>37909</v>
      </c>
      <c r="E151" s="6">
        <v>17.719000000000001</v>
      </c>
    </row>
    <row r="152" spans="1:5">
      <c r="A152" s="21" t="s">
        <v>387</v>
      </c>
      <c r="B152" s="6" t="s">
        <v>100</v>
      </c>
      <c r="C152" s="22">
        <v>37909</v>
      </c>
      <c r="E152" s="6">
        <v>22.714299999999998</v>
      </c>
    </row>
    <row r="153" spans="1:5">
      <c r="A153" s="21" t="s">
        <v>387</v>
      </c>
      <c r="B153" s="6" t="s">
        <v>100</v>
      </c>
      <c r="C153" s="22">
        <v>37909</v>
      </c>
      <c r="E153" s="6">
        <v>16.466699999999999</v>
      </c>
    </row>
    <row r="154" spans="1:5">
      <c r="A154" s="6" t="s">
        <v>347</v>
      </c>
      <c r="B154" s="6" t="s">
        <v>100</v>
      </c>
      <c r="C154" s="22">
        <v>37909</v>
      </c>
      <c r="E154" s="6">
        <v>126.857</v>
      </c>
    </row>
    <row r="155" spans="1:5">
      <c r="A155" s="6" t="s">
        <v>347</v>
      </c>
      <c r="B155" s="6" t="s">
        <v>100</v>
      </c>
      <c r="C155" s="22">
        <v>37909</v>
      </c>
      <c r="E155" s="6">
        <v>75.905000000000001</v>
      </c>
    </row>
    <row r="156" spans="1:5">
      <c r="A156" s="6" t="s">
        <v>348</v>
      </c>
      <c r="B156" s="6" t="s">
        <v>100</v>
      </c>
      <c r="C156" s="22">
        <v>37909</v>
      </c>
      <c r="E156" s="6">
        <v>152.476</v>
      </c>
    </row>
    <row r="157" spans="1:5">
      <c r="A157" s="6" t="s">
        <v>348</v>
      </c>
      <c r="B157" s="6" t="s">
        <v>100</v>
      </c>
      <c r="C157" s="22">
        <v>37909</v>
      </c>
      <c r="E157" s="6">
        <v>106.095</v>
      </c>
    </row>
    <row r="158" spans="1:5">
      <c r="A158" s="6" t="s">
        <v>349</v>
      </c>
      <c r="B158" s="6" t="s">
        <v>100</v>
      </c>
      <c r="C158" s="22">
        <v>37909</v>
      </c>
      <c r="E158" s="6">
        <v>275.90500000000003</v>
      </c>
    </row>
    <row r="159" spans="1:5">
      <c r="A159" s="6" t="s">
        <v>349</v>
      </c>
      <c r="B159" s="6" t="s">
        <v>100</v>
      </c>
      <c r="C159" s="22">
        <v>37909</v>
      </c>
      <c r="E159" s="6">
        <v>308.19</v>
      </c>
    </row>
    <row r="160" spans="1:5">
      <c r="A160" s="6" t="s">
        <v>350</v>
      </c>
      <c r="B160" s="6" t="s">
        <v>100</v>
      </c>
      <c r="C160" s="22">
        <v>37909</v>
      </c>
      <c r="E160" s="6">
        <v>115.905</v>
      </c>
    </row>
    <row r="161" spans="1:5">
      <c r="A161" s="6" t="s">
        <v>350</v>
      </c>
      <c r="B161" s="6" t="s">
        <v>100</v>
      </c>
      <c r="C161" s="22">
        <v>37909</v>
      </c>
      <c r="E161" s="6">
        <v>103.71400000000001</v>
      </c>
    </row>
    <row r="162" spans="1:5">
      <c r="A162" s="6" t="s">
        <v>350</v>
      </c>
      <c r="B162" s="6" t="s">
        <v>100</v>
      </c>
      <c r="C162" s="22">
        <v>37909</v>
      </c>
      <c r="E162" s="6">
        <v>133.476</v>
      </c>
    </row>
    <row r="163" spans="1:5">
      <c r="A163" s="6" t="s">
        <v>350</v>
      </c>
      <c r="B163" s="6" t="s">
        <v>100</v>
      </c>
      <c r="C163" s="22">
        <v>37909</v>
      </c>
      <c r="E163" s="6">
        <v>125.80999999999999</v>
      </c>
    </row>
    <row r="164" spans="1:5">
      <c r="A164" s="6" t="s">
        <v>349</v>
      </c>
      <c r="B164" s="6" t="s">
        <v>100</v>
      </c>
      <c r="C164" s="22">
        <v>37909</v>
      </c>
      <c r="E164" s="6">
        <v>117.71400000000001</v>
      </c>
    </row>
    <row r="165" spans="1:5">
      <c r="A165" s="6" t="s">
        <v>349</v>
      </c>
      <c r="B165" s="6" t="s">
        <v>100</v>
      </c>
      <c r="C165" s="22">
        <v>37909</v>
      </c>
      <c r="E165" s="6">
        <v>111.143</v>
      </c>
    </row>
    <row r="166" spans="1:5">
      <c r="A166" s="6" t="s">
        <v>348</v>
      </c>
      <c r="B166" s="6" t="s">
        <v>100</v>
      </c>
      <c r="C166" s="22">
        <v>37909</v>
      </c>
      <c r="E166" s="6">
        <v>137.857</v>
      </c>
    </row>
    <row r="167" spans="1:5">
      <c r="A167" s="6" t="s">
        <v>348</v>
      </c>
      <c r="B167" s="6" t="s">
        <v>100</v>
      </c>
      <c r="C167" s="22">
        <v>37909</v>
      </c>
      <c r="E167" s="6">
        <v>109.333</v>
      </c>
    </row>
    <row r="168" spans="1:5">
      <c r="A168" s="6" t="s">
        <v>347</v>
      </c>
      <c r="B168" s="6" t="s">
        <v>100</v>
      </c>
      <c r="C168" s="22">
        <v>37909</v>
      </c>
      <c r="E168" s="6">
        <v>117.23800000000001</v>
      </c>
    </row>
    <row r="169" spans="1:5">
      <c r="A169" s="6" t="s">
        <v>347</v>
      </c>
      <c r="B169" s="6" t="s">
        <v>100</v>
      </c>
      <c r="C169" s="22">
        <v>37909</v>
      </c>
      <c r="E169" s="6">
        <v>197.048</v>
      </c>
    </row>
    <row r="170" spans="1:5">
      <c r="A170" s="6" t="s">
        <v>350</v>
      </c>
      <c r="B170" s="6" t="s">
        <v>100</v>
      </c>
      <c r="C170" s="22">
        <v>37909</v>
      </c>
      <c r="E170" s="6">
        <v>73.238</v>
      </c>
    </row>
    <row r="171" spans="1:5">
      <c r="A171" s="6" t="s">
        <v>350</v>
      </c>
      <c r="B171" s="6" t="s">
        <v>100</v>
      </c>
      <c r="C171" s="22">
        <v>37909</v>
      </c>
      <c r="E171" s="6">
        <v>59.81</v>
      </c>
    </row>
    <row r="172" spans="1:5">
      <c r="A172" s="6" t="s">
        <v>349</v>
      </c>
      <c r="B172" s="6" t="s">
        <v>100</v>
      </c>
      <c r="C172" s="22">
        <v>37909</v>
      </c>
      <c r="E172" s="6">
        <v>246.571</v>
      </c>
    </row>
    <row r="173" spans="1:5">
      <c r="A173" s="6" t="s">
        <v>349</v>
      </c>
      <c r="B173" s="6" t="s">
        <v>100</v>
      </c>
      <c r="C173" s="22">
        <v>37909</v>
      </c>
      <c r="E173" s="6">
        <v>194.381</v>
      </c>
    </row>
    <row r="174" spans="1:5">
      <c r="A174" s="6" t="s">
        <v>348</v>
      </c>
      <c r="B174" s="6" t="s">
        <v>100</v>
      </c>
      <c r="C174" s="22">
        <v>37909</v>
      </c>
      <c r="E174" s="6">
        <v>174.619</v>
      </c>
    </row>
    <row r="175" spans="1:5">
      <c r="A175" s="6" t="s">
        <v>348</v>
      </c>
      <c r="B175" s="6" t="s">
        <v>100</v>
      </c>
      <c r="C175" s="22">
        <v>37909</v>
      </c>
      <c r="E175" s="6">
        <v>175</v>
      </c>
    </row>
    <row r="176" spans="1:5">
      <c r="A176" s="6" t="s">
        <v>347</v>
      </c>
      <c r="B176" s="6" t="s">
        <v>100</v>
      </c>
      <c r="C176" s="22">
        <v>37909</v>
      </c>
      <c r="E176" s="6">
        <v>206.762</v>
      </c>
    </row>
    <row r="177" spans="1:5">
      <c r="A177" s="6" t="s">
        <v>347</v>
      </c>
      <c r="B177" s="6" t="s">
        <v>100</v>
      </c>
      <c r="C177" s="22">
        <v>37909</v>
      </c>
      <c r="E177" s="6">
        <v>126.667</v>
      </c>
    </row>
    <row r="178" spans="1:5">
      <c r="A178" s="13" t="s">
        <v>351</v>
      </c>
      <c r="B178" s="6" t="s">
        <v>100</v>
      </c>
      <c r="C178" s="22">
        <v>38278</v>
      </c>
      <c r="E178" s="6">
        <v>172.67099999999999</v>
      </c>
    </row>
    <row r="179" spans="1:5">
      <c r="A179" s="6" t="s">
        <v>352</v>
      </c>
      <c r="B179" s="6" t="s">
        <v>100</v>
      </c>
      <c r="C179" s="22">
        <v>38278</v>
      </c>
      <c r="E179" s="6">
        <v>201.6</v>
      </c>
    </row>
    <row r="180" spans="1:5">
      <c r="A180" s="6" t="s">
        <v>353</v>
      </c>
      <c r="B180" s="6" t="s">
        <v>100</v>
      </c>
      <c r="C180" s="22">
        <v>38278</v>
      </c>
      <c r="E180" s="6">
        <v>210.74299999999999</v>
      </c>
    </row>
    <row r="181" spans="1:5">
      <c r="A181" s="6" t="s">
        <v>354</v>
      </c>
      <c r="B181" s="6" t="s">
        <v>100</v>
      </c>
      <c r="C181" s="22">
        <v>38278</v>
      </c>
      <c r="E181" s="6">
        <v>219.2</v>
      </c>
    </row>
    <row r="182" spans="1:5">
      <c r="A182" s="6" t="s">
        <v>354</v>
      </c>
      <c r="B182" s="6" t="s">
        <v>100</v>
      </c>
      <c r="C182" s="22">
        <v>38278</v>
      </c>
      <c r="E182" s="6">
        <v>257.27100000000002</v>
      </c>
    </row>
    <row r="183" spans="1:5">
      <c r="A183" s="6" t="s">
        <v>353</v>
      </c>
      <c r="B183" s="6" t="s">
        <v>100</v>
      </c>
      <c r="C183" s="22">
        <v>38278</v>
      </c>
      <c r="E183" s="6">
        <v>264.62900000000002</v>
      </c>
    </row>
    <row r="184" spans="1:5">
      <c r="A184" s="13" t="s">
        <v>351</v>
      </c>
      <c r="B184" s="6" t="s">
        <v>100</v>
      </c>
      <c r="C184" s="22">
        <v>38278</v>
      </c>
      <c r="E184" s="6">
        <v>127.5</v>
      </c>
    </row>
    <row r="185" spans="1:5">
      <c r="A185" s="6" t="s">
        <v>352</v>
      </c>
      <c r="B185" s="6" t="s">
        <v>100</v>
      </c>
      <c r="C185" s="22">
        <v>38278</v>
      </c>
      <c r="E185" s="6">
        <v>196.238</v>
      </c>
    </row>
    <row r="186" spans="1:5">
      <c r="A186" s="6" t="s">
        <v>353</v>
      </c>
      <c r="B186" s="6" t="s">
        <v>100</v>
      </c>
      <c r="C186" s="22">
        <v>38278</v>
      </c>
      <c r="E186" s="6">
        <v>269.90500000000003</v>
      </c>
    </row>
    <row r="187" spans="1:5">
      <c r="A187" s="6" t="s">
        <v>354</v>
      </c>
      <c r="B187" s="6" t="s">
        <v>100</v>
      </c>
      <c r="C187" s="22">
        <v>38278</v>
      </c>
      <c r="E187" s="6">
        <v>232.786</v>
      </c>
    </row>
    <row r="188" spans="1:5">
      <c r="A188" s="6" t="s">
        <v>352</v>
      </c>
      <c r="B188" s="6" t="s">
        <v>100</v>
      </c>
      <c r="C188" s="22">
        <v>38278</v>
      </c>
      <c r="E188" s="6">
        <v>196.24799999999999</v>
      </c>
    </row>
    <row r="189" spans="1:5">
      <c r="A189" s="13" t="s">
        <v>351</v>
      </c>
      <c r="B189" s="6" t="s">
        <v>100</v>
      </c>
      <c r="C189" s="22">
        <v>38278</v>
      </c>
      <c r="E189" s="6">
        <v>168.2</v>
      </c>
    </row>
    <row r="190" spans="1:5">
      <c r="A190" s="13" t="s">
        <v>351</v>
      </c>
      <c r="B190" s="6" t="s">
        <v>100</v>
      </c>
      <c r="C190" s="22">
        <v>38278</v>
      </c>
      <c r="E190" s="6">
        <v>198.53800000000001</v>
      </c>
    </row>
    <row r="191" spans="1:5">
      <c r="A191" s="6" t="s">
        <v>352</v>
      </c>
      <c r="B191" s="6" t="s">
        <v>100</v>
      </c>
      <c r="C191" s="22">
        <v>38278</v>
      </c>
      <c r="E191" s="6">
        <v>187.13299999999998</v>
      </c>
    </row>
    <row r="192" spans="1:5">
      <c r="A192" s="6" t="s">
        <v>354</v>
      </c>
      <c r="B192" s="6" t="s">
        <v>100</v>
      </c>
      <c r="C192" s="22">
        <v>38278</v>
      </c>
      <c r="E192" s="6">
        <v>200.452</v>
      </c>
    </row>
    <row r="193" spans="1:5">
      <c r="A193" s="6" t="s">
        <v>353</v>
      </c>
      <c r="B193" s="6" t="s">
        <v>100</v>
      </c>
      <c r="C193" s="22">
        <v>38278</v>
      </c>
      <c r="E193" s="6">
        <v>287.42899999999997</v>
      </c>
    </row>
    <row r="194" spans="1:5" ht="15">
      <c r="A194" s="14" t="s">
        <v>357</v>
      </c>
      <c r="B194" s="6" t="s">
        <v>100</v>
      </c>
      <c r="C194" s="16">
        <v>33924</v>
      </c>
      <c r="E194" s="14">
        <v>120.3</v>
      </c>
    </row>
    <row r="195" spans="1:5" ht="15">
      <c r="A195" s="14" t="s">
        <v>358</v>
      </c>
      <c r="B195" s="6" t="s">
        <v>100</v>
      </c>
      <c r="C195" s="16">
        <v>33924</v>
      </c>
      <c r="E195" s="14">
        <v>106.9</v>
      </c>
    </row>
    <row r="196" spans="1:5" ht="15">
      <c r="A196" s="14" t="s">
        <v>359</v>
      </c>
      <c r="B196" s="6" t="s">
        <v>100</v>
      </c>
      <c r="C196" s="16">
        <v>33924</v>
      </c>
      <c r="E196" s="14">
        <v>112</v>
      </c>
    </row>
    <row r="197" spans="1:5" ht="15">
      <c r="A197" s="14" t="s">
        <v>360</v>
      </c>
      <c r="B197" s="6" t="s">
        <v>100</v>
      </c>
      <c r="C197" s="16">
        <v>33924</v>
      </c>
      <c r="E197" s="14">
        <v>97.4</v>
      </c>
    </row>
    <row r="198" spans="1:5" ht="15">
      <c r="A198" s="14" t="s">
        <v>361</v>
      </c>
      <c r="B198" s="6" t="s">
        <v>100</v>
      </c>
      <c r="C198" s="16">
        <v>33924</v>
      </c>
      <c r="E198" s="14">
        <v>102.9</v>
      </c>
    </row>
    <row r="199" spans="1:5" ht="15">
      <c r="A199" s="15" t="s">
        <v>362</v>
      </c>
      <c r="B199" s="6" t="s">
        <v>100</v>
      </c>
      <c r="C199" s="16">
        <v>33924</v>
      </c>
      <c r="E199" s="15">
        <v>102</v>
      </c>
    </row>
    <row r="200" spans="1:5" ht="15">
      <c r="A200" s="14" t="s">
        <v>363</v>
      </c>
      <c r="B200" s="6" t="s">
        <v>100</v>
      </c>
      <c r="C200" s="16">
        <v>33939</v>
      </c>
      <c r="D200" s="14">
        <v>413.74700000000001</v>
      </c>
      <c r="E200" s="14">
        <v>123.5</v>
      </c>
    </row>
    <row r="201" spans="1:5" ht="15">
      <c r="A201" s="14" t="s">
        <v>364</v>
      </c>
      <c r="B201" s="6" t="s">
        <v>100</v>
      </c>
      <c r="C201" s="16">
        <v>33933</v>
      </c>
      <c r="D201" s="14">
        <v>471.42299999999994</v>
      </c>
      <c r="E201" s="14">
        <v>101.7</v>
      </c>
    </row>
    <row r="202" spans="1:5" ht="15">
      <c r="A202" s="15" t="s">
        <v>365</v>
      </c>
      <c r="B202" s="6" t="s">
        <v>100</v>
      </c>
      <c r="C202" s="17">
        <v>33939</v>
      </c>
      <c r="D202" s="15">
        <v>583.43999999999994</v>
      </c>
      <c r="E202" s="15">
        <v>141.6</v>
      </c>
    </row>
    <row r="203" spans="1:5" ht="15">
      <c r="A203" s="15" t="s">
        <v>366</v>
      </c>
      <c r="B203" s="6" t="s">
        <v>100</v>
      </c>
      <c r="C203" s="17">
        <v>33939</v>
      </c>
      <c r="E203" s="15">
        <v>244.7</v>
      </c>
    </row>
    <row r="204" spans="1:5" ht="15">
      <c r="A204" s="15" t="s">
        <v>367</v>
      </c>
      <c r="B204" s="6" t="s">
        <v>100</v>
      </c>
      <c r="C204" s="17">
        <v>33939</v>
      </c>
      <c r="E204" s="15">
        <v>259.5</v>
      </c>
    </row>
    <row r="205" spans="1:5" ht="15">
      <c r="A205" s="15" t="s">
        <v>368</v>
      </c>
      <c r="B205" s="6" t="s">
        <v>100</v>
      </c>
      <c r="C205" s="17">
        <v>33939</v>
      </c>
      <c r="E205" s="15">
        <v>211.5</v>
      </c>
    </row>
    <row r="206" spans="1:5" ht="15">
      <c r="A206" s="15" t="s">
        <v>369</v>
      </c>
      <c r="B206" s="6" t="s">
        <v>100</v>
      </c>
      <c r="C206" s="17">
        <v>33939</v>
      </c>
      <c r="E206" s="15">
        <v>298.10000000000002</v>
      </c>
    </row>
    <row r="207" spans="1:5" ht="15">
      <c r="A207" s="15" t="s">
        <v>370</v>
      </c>
      <c r="B207" s="6" t="s">
        <v>100</v>
      </c>
      <c r="C207" s="17">
        <v>33939</v>
      </c>
      <c r="E207" s="15">
        <v>230.1</v>
      </c>
    </row>
    <row r="208" spans="1:5" ht="15">
      <c r="A208" s="15" t="s">
        <v>371</v>
      </c>
      <c r="B208" s="6" t="s">
        <v>100</v>
      </c>
      <c r="C208" s="17">
        <v>33939</v>
      </c>
      <c r="E208" s="15">
        <v>264.8</v>
      </c>
    </row>
    <row r="209" spans="1:5" ht="15">
      <c r="A209" s="15" t="s">
        <v>372</v>
      </c>
      <c r="B209" s="6" t="s">
        <v>100</v>
      </c>
      <c r="C209" s="17">
        <v>33939</v>
      </c>
      <c r="E209" s="15">
        <v>326.7</v>
      </c>
    </row>
    <row r="210" spans="1:5" ht="15">
      <c r="A210" s="15" t="s">
        <v>373</v>
      </c>
      <c r="B210" s="6" t="s">
        <v>100</v>
      </c>
      <c r="C210" s="17">
        <v>33939</v>
      </c>
      <c r="E210" s="15">
        <v>293.3</v>
      </c>
    </row>
    <row r="211" spans="1:5" ht="15">
      <c r="A211" s="15" t="s">
        <v>374</v>
      </c>
      <c r="B211" s="6" t="s">
        <v>100</v>
      </c>
      <c r="C211" s="17">
        <v>33939</v>
      </c>
      <c r="E211" s="15">
        <v>322.3</v>
      </c>
    </row>
    <row r="212" spans="1:5" ht="15">
      <c r="A212" s="15" t="s">
        <v>375</v>
      </c>
      <c r="B212" s="6" t="s">
        <v>100</v>
      </c>
      <c r="C212" s="17">
        <v>33939</v>
      </c>
      <c r="E212" s="15">
        <v>269.60000000000002</v>
      </c>
    </row>
    <row r="213" spans="1:5" ht="15">
      <c r="A213" s="15" t="s">
        <v>376</v>
      </c>
      <c r="B213" s="6" t="s">
        <v>100</v>
      </c>
      <c r="C213" s="17">
        <v>33939</v>
      </c>
      <c r="E213" s="15">
        <v>283</v>
      </c>
    </row>
    <row r="214" spans="1:5" ht="15">
      <c r="A214" s="15" t="s">
        <v>377</v>
      </c>
      <c r="B214" s="6" t="s">
        <v>100</v>
      </c>
      <c r="C214" s="17">
        <v>33939</v>
      </c>
      <c r="E214" s="15">
        <v>265.60000000000002</v>
      </c>
    </row>
    <row r="215" spans="1:5" ht="15">
      <c r="A215" s="15" t="s">
        <v>378</v>
      </c>
      <c r="B215" s="6" t="s">
        <v>100</v>
      </c>
      <c r="C215" s="17">
        <v>33939</v>
      </c>
      <c r="E215" s="15">
        <v>246.7</v>
      </c>
    </row>
    <row r="216" spans="1:5" ht="15">
      <c r="A216" s="15" t="s">
        <v>379</v>
      </c>
      <c r="B216" s="6" t="s">
        <v>100</v>
      </c>
      <c r="C216" s="17">
        <v>33939</v>
      </c>
      <c r="E216" s="15">
        <v>348.2</v>
      </c>
    </row>
    <row r="217" spans="1:5" ht="15">
      <c r="A217" s="15" t="s">
        <v>380</v>
      </c>
      <c r="B217" s="6" t="s">
        <v>100</v>
      </c>
      <c r="C217" s="17">
        <v>33939</v>
      </c>
      <c r="E217" s="15">
        <v>271.7</v>
      </c>
    </row>
    <row r="218" spans="1:5" ht="15">
      <c r="A218" s="15" t="s">
        <v>381</v>
      </c>
      <c r="B218" s="6" t="s">
        <v>100</v>
      </c>
      <c r="C218" s="17">
        <v>33939</v>
      </c>
      <c r="E218" s="15">
        <v>294.39999999999998</v>
      </c>
    </row>
    <row r="219" spans="1:5" ht="15">
      <c r="A219" s="15" t="s">
        <v>382</v>
      </c>
      <c r="B219" s="6" t="s">
        <v>100</v>
      </c>
      <c r="C219" s="17">
        <v>33939</v>
      </c>
      <c r="E219" s="15">
        <v>236.3</v>
      </c>
    </row>
    <row r="220" spans="1:5" ht="15">
      <c r="A220" s="15" t="s">
        <v>383</v>
      </c>
      <c r="B220" s="6" t="s">
        <v>100</v>
      </c>
      <c r="C220" s="17">
        <v>33939</v>
      </c>
      <c r="E220" s="15">
        <v>220.1</v>
      </c>
    </row>
    <row r="221" spans="1:5">
      <c r="A221" s="21"/>
    </row>
    <row r="222" spans="1:5">
      <c r="A222" s="21"/>
    </row>
    <row r="223" spans="1:5">
      <c r="A223" s="21"/>
    </row>
    <row r="224" spans="1:5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12"/>
  <sheetViews>
    <sheetView zoomScale="125" zoomScaleNormal="125" zoomScalePageLayoutView="125" workbookViewId="0">
      <pane xSplit="2" ySplit="1" topLeftCell="G393" activePane="bottomRight" state="frozen"/>
      <selection pane="topRight" activeCell="D1" sqref="D1"/>
      <selection pane="bottomLeft" activeCell="A2" sqref="A2"/>
      <selection pane="bottomRight" activeCell="I426" sqref="I426"/>
    </sheetView>
  </sheetViews>
  <sheetFormatPr baseColWidth="10" defaultColWidth="8.83203125" defaultRowHeight="14" x14ac:dyDescent="0"/>
  <cols>
    <col min="1" max="1" width="44.5" style="6" customWidth="1"/>
    <col min="2" max="2" width="19.33203125" style="6" customWidth="1"/>
    <col min="3" max="5" width="8.83203125" style="6"/>
    <col min="6" max="6" width="10.83203125" style="6" bestFit="1" customWidth="1"/>
    <col min="7" max="7" width="15.5" style="6" customWidth="1"/>
    <col min="8" max="8" width="9.83203125" style="6" customWidth="1"/>
    <col min="9" max="9" width="8.83203125" style="6"/>
    <col min="10" max="10" width="11.33203125" style="6" bestFit="1" customWidth="1"/>
    <col min="11" max="11" width="8.83203125" style="6"/>
    <col min="12" max="18" width="8.83203125" style="6" customWidth="1"/>
    <col min="19" max="19" width="11.83203125" style="6" customWidth="1"/>
    <col min="20" max="20" width="10.83203125" style="6" customWidth="1"/>
    <col min="21" max="21" width="8.83203125" style="6" customWidth="1"/>
    <col min="22" max="22" width="10.33203125" style="6" customWidth="1"/>
    <col min="23" max="23" width="15.33203125" style="6" customWidth="1"/>
    <col min="24" max="24" width="14.1640625" style="6" customWidth="1"/>
    <col min="25" max="25" width="13.83203125" style="6" customWidth="1"/>
    <col min="26" max="26" width="14" style="6" customWidth="1"/>
    <col min="27" max="27" width="15.33203125" style="6" customWidth="1"/>
    <col min="28" max="28" width="16.1640625" style="6" customWidth="1"/>
    <col min="29" max="30" width="14.5" style="6" customWidth="1"/>
    <col min="31" max="31" width="13.83203125" style="6" customWidth="1"/>
    <col min="32" max="33" width="8.83203125" style="6"/>
    <col min="34" max="34" width="17.83203125" style="6" bestFit="1" customWidth="1"/>
    <col min="35" max="35" width="12.6640625" style="6" bestFit="1" customWidth="1"/>
    <col min="36" max="37" width="8.83203125" style="6"/>
    <col min="38" max="38" width="12.5" style="6" customWidth="1"/>
    <col min="39" max="16384" width="8.83203125" style="6"/>
  </cols>
  <sheetData>
    <row r="1" spans="1:38">
      <c r="A1" s="6" t="str">
        <f>[1]ReOrgnising!R4</f>
        <v>SimulationName</v>
      </c>
      <c r="B1" s="6" t="s">
        <v>2</v>
      </c>
      <c r="C1" s="6" t="s">
        <v>127</v>
      </c>
      <c r="D1" s="6" t="s">
        <v>305</v>
      </c>
      <c r="E1" s="6" t="s">
        <v>304</v>
      </c>
      <c r="F1" s="6" t="s">
        <v>303</v>
      </c>
      <c r="G1" s="6" t="s">
        <v>95</v>
      </c>
      <c r="H1" s="6" t="s">
        <v>128</v>
      </c>
      <c r="I1" s="6" t="s">
        <v>96</v>
      </c>
      <c r="J1" s="6" t="s">
        <v>129</v>
      </c>
      <c r="K1" s="6" t="s">
        <v>13</v>
      </c>
      <c r="L1" s="6" t="s">
        <v>130</v>
      </c>
      <c r="M1" s="6" t="s">
        <v>234</v>
      </c>
      <c r="N1" s="6" t="s">
        <v>235</v>
      </c>
      <c r="O1" s="6" t="s">
        <v>236</v>
      </c>
      <c r="P1" s="6" t="s">
        <v>237</v>
      </c>
      <c r="Q1" s="6" t="s">
        <v>245</v>
      </c>
      <c r="R1" s="6" t="s">
        <v>244</v>
      </c>
      <c r="S1" s="6" t="s">
        <v>246</v>
      </c>
      <c r="T1" s="6" t="s">
        <v>247</v>
      </c>
      <c r="U1" s="6" t="s">
        <v>248</v>
      </c>
      <c r="V1" s="6" t="s">
        <v>249</v>
      </c>
      <c r="W1" s="6" t="s">
        <v>306</v>
      </c>
      <c r="X1" s="6" t="s">
        <v>307</v>
      </c>
      <c r="Y1" s="6" t="s">
        <v>308</v>
      </c>
      <c r="Z1" s="6" t="s">
        <v>309</v>
      </c>
      <c r="AA1" s="6" t="s">
        <v>310</v>
      </c>
      <c r="AB1" s="6" t="s">
        <v>311</v>
      </c>
      <c r="AC1" s="6" t="s">
        <v>312</v>
      </c>
      <c r="AD1" s="6" t="s">
        <v>313</v>
      </c>
      <c r="AE1" s="6" t="s">
        <v>314</v>
      </c>
      <c r="AF1" s="6" t="s">
        <v>339</v>
      </c>
      <c r="AG1" s="6" t="s">
        <v>340</v>
      </c>
      <c r="AH1" s="6" t="s">
        <v>341</v>
      </c>
      <c r="AI1" s="6" t="s">
        <v>355</v>
      </c>
      <c r="AJ1" s="6" t="s">
        <v>356</v>
      </c>
      <c r="AK1" s="6" t="s">
        <v>384</v>
      </c>
      <c r="AL1" s="6" t="s">
        <v>385</v>
      </c>
    </row>
    <row r="2" spans="1:38">
      <c r="A2" s="21" t="s">
        <v>212</v>
      </c>
      <c r="B2" s="22">
        <f>DATE(1991,1,1)+C2-1</f>
        <v>33413</v>
      </c>
      <c r="C2" s="6">
        <v>175</v>
      </c>
      <c r="D2" s="6">
        <v>10.266666666666667</v>
      </c>
      <c r="F2" s="6">
        <v>20.8</v>
      </c>
    </row>
    <row r="3" spans="1:38">
      <c r="A3" s="21" t="s">
        <v>212</v>
      </c>
      <c r="B3" s="23">
        <v>33428</v>
      </c>
      <c r="C3" s="24">
        <v>190</v>
      </c>
      <c r="D3" s="6">
        <v>13.933333333333334</v>
      </c>
      <c r="E3" s="25"/>
      <c r="F3" s="6">
        <v>68.666666666666671</v>
      </c>
      <c r="G3" s="26">
        <v>23.976666666666699</v>
      </c>
      <c r="H3" s="26"/>
      <c r="I3" s="27"/>
      <c r="K3" s="28">
        <v>0.22666666666666699</v>
      </c>
      <c r="L3" s="26"/>
      <c r="M3" s="6">
        <v>10.8166666666667</v>
      </c>
      <c r="N3" s="6">
        <v>13.16</v>
      </c>
      <c r="P3" s="6">
        <v>28.333333333333304</v>
      </c>
    </row>
    <row r="4" spans="1:38">
      <c r="A4" s="21" t="s">
        <v>212</v>
      </c>
      <c r="B4" s="22">
        <f>DATE(1991,1,1)+C4-1</f>
        <v>33442</v>
      </c>
      <c r="C4" s="6">
        <v>204</v>
      </c>
      <c r="D4" s="6">
        <v>17.333333333333332</v>
      </c>
      <c r="E4" s="25"/>
      <c r="F4" s="6">
        <v>115.93333333333334</v>
      </c>
      <c r="G4" s="26"/>
      <c r="H4" s="26"/>
      <c r="I4" s="27"/>
      <c r="K4" s="28"/>
      <c r="L4" s="26"/>
    </row>
    <row r="5" spans="1:38">
      <c r="A5" s="21" t="s">
        <v>212</v>
      </c>
      <c r="B5" s="29">
        <v>33451</v>
      </c>
      <c r="C5" s="24">
        <v>213</v>
      </c>
      <c r="D5" s="25"/>
      <c r="E5" s="25"/>
      <c r="F5" s="25"/>
      <c r="G5" s="26">
        <v>132.40666666666701</v>
      </c>
      <c r="H5" s="26"/>
      <c r="I5" s="27"/>
      <c r="K5" s="28">
        <v>0.98333333333333295</v>
      </c>
      <c r="L5" s="26"/>
      <c r="M5" s="6">
        <v>66.489999999999995</v>
      </c>
      <c r="N5" s="6">
        <v>65.9166666666667</v>
      </c>
      <c r="P5" s="6">
        <v>28.166666666666696</v>
      </c>
    </row>
    <row r="6" spans="1:38">
      <c r="A6" s="21" t="s">
        <v>212</v>
      </c>
      <c r="B6" s="22">
        <f>DATE(1991,1,1)+C6-1</f>
        <v>33459</v>
      </c>
      <c r="C6" s="6">
        <v>221</v>
      </c>
      <c r="D6" s="6">
        <v>22.6</v>
      </c>
      <c r="E6" s="6">
        <v>2.2666666666666666</v>
      </c>
      <c r="F6" s="6">
        <v>178.73333333333332</v>
      </c>
      <c r="G6" s="26"/>
      <c r="H6" s="26"/>
      <c r="I6" s="27"/>
      <c r="K6" s="28"/>
      <c r="L6" s="26"/>
    </row>
    <row r="7" spans="1:38">
      <c r="A7" s="21" t="s">
        <v>212</v>
      </c>
      <c r="B7" s="29">
        <v>33473</v>
      </c>
      <c r="C7" s="24">
        <v>235</v>
      </c>
      <c r="D7" s="25"/>
      <c r="E7" s="25"/>
      <c r="F7" s="25"/>
      <c r="G7" s="26">
        <v>450.51000000000005</v>
      </c>
      <c r="H7" s="26"/>
      <c r="I7" s="27"/>
      <c r="K7" s="28">
        <v>3.16</v>
      </c>
      <c r="L7" s="26"/>
      <c r="M7" s="6">
        <v>174.28333333333302</v>
      </c>
      <c r="N7" s="6">
        <v>276.22666666666703</v>
      </c>
      <c r="P7" s="6">
        <v>19.5</v>
      </c>
    </row>
    <row r="8" spans="1:38">
      <c r="A8" s="21" t="s">
        <v>212</v>
      </c>
      <c r="B8" s="22">
        <f>DATE(1991,1,1)+C8-1</f>
        <v>33476</v>
      </c>
      <c r="C8" s="24">
        <v>238</v>
      </c>
      <c r="D8" s="6">
        <v>29</v>
      </c>
      <c r="E8" s="6">
        <v>4.0714285714285712</v>
      </c>
      <c r="F8" s="6">
        <v>304.78571428571428</v>
      </c>
      <c r="G8" s="26"/>
      <c r="H8" s="26"/>
      <c r="I8" s="27"/>
      <c r="K8" s="28"/>
      <c r="L8" s="26"/>
    </row>
    <row r="9" spans="1:38">
      <c r="A9" s="21" t="s">
        <v>212</v>
      </c>
      <c r="B9" s="29">
        <v>33499</v>
      </c>
      <c r="C9" s="24">
        <v>261</v>
      </c>
      <c r="D9" s="6">
        <v>32.75</v>
      </c>
      <c r="E9" s="6">
        <v>13.166666666666666</v>
      </c>
      <c r="F9" s="6">
        <v>365.15384615384613</v>
      </c>
      <c r="G9" s="26">
        <v>559.5</v>
      </c>
      <c r="H9" s="26"/>
      <c r="I9" s="27">
        <v>33.799999999999997</v>
      </c>
      <c r="K9" s="28">
        <v>3.11</v>
      </c>
      <c r="L9" s="26"/>
      <c r="M9" s="6">
        <v>180.67333333333301</v>
      </c>
      <c r="N9" s="6">
        <v>251</v>
      </c>
      <c r="O9" s="6">
        <v>127.82666666666701</v>
      </c>
      <c r="P9" s="6">
        <v>27</v>
      </c>
    </row>
    <row r="10" spans="1:38">
      <c r="A10" s="21" t="s">
        <v>212</v>
      </c>
      <c r="B10" s="22">
        <f>DATE(1991,1,1)+C10-1</f>
        <v>33514</v>
      </c>
      <c r="C10" s="24">
        <v>276</v>
      </c>
      <c r="D10" s="6">
        <v>32.46153846153846</v>
      </c>
      <c r="E10" s="6">
        <v>17.53846153846154</v>
      </c>
      <c r="F10" s="6">
        <v>295.5</v>
      </c>
      <c r="G10" s="26"/>
      <c r="H10" s="26"/>
      <c r="I10" s="27"/>
      <c r="K10" s="28"/>
      <c r="L10" s="26"/>
    </row>
    <row r="11" spans="1:38">
      <c r="A11" s="21" t="s">
        <v>212</v>
      </c>
      <c r="B11" s="29">
        <v>33529</v>
      </c>
      <c r="C11" s="24">
        <v>291</v>
      </c>
      <c r="D11" s="25"/>
      <c r="E11" s="25"/>
      <c r="F11" s="25"/>
      <c r="G11" s="26">
        <v>965.57333333333304</v>
      </c>
      <c r="H11" s="26"/>
      <c r="I11" s="27">
        <v>387.5</v>
      </c>
      <c r="K11" s="28"/>
      <c r="L11" s="26"/>
      <c r="M11" s="6">
        <v>86.816666666666691</v>
      </c>
      <c r="N11" s="6">
        <v>362.10333333333301</v>
      </c>
      <c r="O11" s="6">
        <v>516.65666666666698</v>
      </c>
      <c r="P11" s="6">
        <v>29</v>
      </c>
      <c r="U11" s="6">
        <v>12.216666666666701</v>
      </c>
      <c r="V11" s="6">
        <f t="shared" ref="V11:V70" si="0">I11/U11</f>
        <v>31.718963165074946</v>
      </c>
    </row>
    <row r="12" spans="1:38">
      <c r="A12" s="21" t="s">
        <v>213</v>
      </c>
      <c r="B12" s="23">
        <v>33499</v>
      </c>
      <c r="C12" s="24">
        <v>261</v>
      </c>
      <c r="D12" s="6">
        <v>17.8</v>
      </c>
      <c r="E12" s="25"/>
      <c r="F12" s="6">
        <v>101.06666666666666</v>
      </c>
      <c r="G12" s="26">
        <v>60.5</v>
      </c>
      <c r="H12" s="26"/>
      <c r="I12" s="30"/>
      <c r="K12" s="30">
        <v>0.706666666666667</v>
      </c>
      <c r="L12" s="26"/>
      <c r="M12" s="6">
        <v>36.953333333333305</v>
      </c>
      <c r="N12" s="6">
        <v>23.546666666666702</v>
      </c>
      <c r="P12" s="6">
        <v>27.485399999999998</v>
      </c>
    </row>
    <row r="13" spans="1:38">
      <c r="A13" s="21" t="s">
        <v>213</v>
      </c>
      <c r="B13" s="22">
        <f>DATE(1991,1,1)+C13-1</f>
        <v>33513</v>
      </c>
      <c r="C13" s="24">
        <v>275</v>
      </c>
      <c r="D13" s="6">
        <v>23.2</v>
      </c>
      <c r="E13" s="25"/>
      <c r="F13" s="6">
        <v>206</v>
      </c>
      <c r="G13" s="26"/>
      <c r="H13" s="26"/>
      <c r="I13" s="30"/>
      <c r="K13" s="30"/>
      <c r="L13" s="26"/>
    </row>
    <row r="14" spans="1:38">
      <c r="A14" s="21" t="s">
        <v>213</v>
      </c>
      <c r="B14" s="23">
        <v>33520</v>
      </c>
      <c r="C14" s="24">
        <v>282</v>
      </c>
      <c r="D14" s="25"/>
      <c r="E14" s="25"/>
      <c r="F14" s="25"/>
      <c r="G14" s="26">
        <v>298.57</v>
      </c>
      <c r="H14" s="26"/>
      <c r="I14" s="30"/>
      <c r="K14" s="30">
        <v>2.0266666666666699</v>
      </c>
      <c r="L14" s="26"/>
      <c r="M14" s="6">
        <v>143.226666666667</v>
      </c>
      <c r="N14" s="6">
        <v>151.06333333333299</v>
      </c>
      <c r="O14" s="6">
        <v>4.2799999999999994</v>
      </c>
      <c r="P14" s="6">
        <v>29.824549999999999</v>
      </c>
    </row>
    <row r="15" spans="1:38">
      <c r="A15" s="21" t="s">
        <v>213</v>
      </c>
      <c r="B15" s="22">
        <f>DATE(1991,1,1)+C15-1</f>
        <v>33529</v>
      </c>
      <c r="C15" s="24">
        <v>291</v>
      </c>
      <c r="D15" s="6">
        <v>32</v>
      </c>
      <c r="E15" s="6">
        <v>4.3636363636363633</v>
      </c>
      <c r="F15" s="6">
        <v>323.63636363636363</v>
      </c>
      <c r="G15" s="26"/>
      <c r="H15" s="26"/>
      <c r="I15" s="30"/>
      <c r="K15" s="30"/>
      <c r="L15" s="26"/>
    </row>
    <row r="16" spans="1:38">
      <c r="A16" s="21" t="s">
        <v>213</v>
      </c>
      <c r="B16" s="23">
        <v>33541</v>
      </c>
      <c r="C16" s="24">
        <v>303</v>
      </c>
      <c r="D16" s="25"/>
      <c r="E16" s="25"/>
      <c r="F16" s="25"/>
      <c r="G16" s="26">
        <v>476.93666666666707</v>
      </c>
      <c r="H16" s="26"/>
      <c r="I16" s="30">
        <v>21.036666666666697</v>
      </c>
      <c r="K16" s="30">
        <v>2.8866666666666698</v>
      </c>
      <c r="L16" s="26"/>
      <c r="M16" s="6">
        <v>178.10333333333298</v>
      </c>
      <c r="N16" s="6">
        <v>249.74666666666698</v>
      </c>
      <c r="O16" s="6">
        <v>49.086666666666702</v>
      </c>
      <c r="P16" s="6">
        <v>29.044833333333301</v>
      </c>
    </row>
    <row r="17" spans="1:22">
      <c r="A17" s="21" t="s">
        <v>213</v>
      </c>
      <c r="B17" s="22">
        <f>DATE(1991,1,1)+C17-1</f>
        <v>33548</v>
      </c>
      <c r="C17" s="24">
        <v>310</v>
      </c>
      <c r="D17" s="25"/>
      <c r="E17" s="25"/>
      <c r="F17" s="6">
        <v>335.1</v>
      </c>
      <c r="G17" s="26"/>
      <c r="H17" s="26"/>
      <c r="I17" s="30"/>
      <c r="K17" s="30"/>
      <c r="L17" s="26"/>
    </row>
    <row r="18" spans="1:22">
      <c r="A18" s="21" t="s">
        <v>213</v>
      </c>
      <c r="B18" s="23">
        <v>33555</v>
      </c>
      <c r="C18" s="24">
        <v>317</v>
      </c>
      <c r="D18" s="25"/>
      <c r="E18" s="25"/>
      <c r="F18" s="25"/>
      <c r="G18" s="26">
        <v>687.40666666666698</v>
      </c>
      <c r="H18" s="26"/>
      <c r="I18" s="30">
        <v>83.766666666666694</v>
      </c>
      <c r="K18" s="30">
        <v>2.52</v>
      </c>
      <c r="L18" s="26"/>
      <c r="M18" s="6">
        <v>179.963333333333</v>
      </c>
      <c r="N18" s="6">
        <v>298.88333333333298</v>
      </c>
      <c r="O18" s="6">
        <v>136.97333333333299</v>
      </c>
      <c r="P18" s="6">
        <v>27.874966666666698</v>
      </c>
    </row>
    <row r="19" spans="1:22">
      <c r="A19" s="21" t="s">
        <v>213</v>
      </c>
      <c r="B19" s="23">
        <v>33570</v>
      </c>
      <c r="C19" s="24">
        <v>332</v>
      </c>
      <c r="D19" s="25"/>
      <c r="E19" s="25"/>
      <c r="F19" s="25"/>
      <c r="G19" s="26">
        <v>740.61</v>
      </c>
      <c r="H19" s="26"/>
      <c r="I19" s="6">
        <v>190.993333333333</v>
      </c>
      <c r="K19" s="26"/>
      <c r="L19" s="26"/>
      <c r="M19" s="6">
        <v>118.25</v>
      </c>
      <c r="N19" s="6">
        <v>366.25</v>
      </c>
      <c r="O19" s="6">
        <v>256.11</v>
      </c>
      <c r="P19" s="6">
        <v>24.6666666666667</v>
      </c>
      <c r="U19" s="6">
        <v>12.6633333333333</v>
      </c>
      <c r="V19" s="6">
        <f t="shared" si="0"/>
        <v>15.082390102658607</v>
      </c>
    </row>
    <row r="20" spans="1:22">
      <c r="A20" s="21" t="s">
        <v>210</v>
      </c>
      <c r="B20" s="22">
        <v>33080</v>
      </c>
      <c r="C20" s="6">
        <f>B20-DATE(YEAR(B20),1,1)+1</f>
        <v>207</v>
      </c>
      <c r="G20" s="6">
        <v>27.646699999999999</v>
      </c>
      <c r="K20" s="6">
        <v>0.27018999999999999</v>
      </c>
      <c r="P20" s="6">
        <v>42.9</v>
      </c>
    </row>
    <row r="21" spans="1:22">
      <c r="A21" s="21" t="s">
        <v>210</v>
      </c>
      <c r="B21" s="22">
        <v>33092</v>
      </c>
      <c r="C21" s="6">
        <f t="shared" ref="C21:C84" si="1">B21-DATE(YEAR(B21),1,1)+1</f>
        <v>219</v>
      </c>
      <c r="G21" s="6">
        <v>64.111699999999999</v>
      </c>
      <c r="K21" s="6">
        <v>0.47128599999999998</v>
      </c>
      <c r="P21" s="6">
        <v>38.133299999999998</v>
      </c>
    </row>
    <row r="22" spans="1:22">
      <c r="A22" s="21" t="s">
        <v>210</v>
      </c>
      <c r="B22" s="22">
        <v>33106</v>
      </c>
      <c r="C22" s="6">
        <f t="shared" si="1"/>
        <v>233</v>
      </c>
      <c r="G22" s="6">
        <v>102.197</v>
      </c>
      <c r="K22" s="6">
        <v>0.67712000000000006</v>
      </c>
      <c r="P22" s="6">
        <v>25.74</v>
      </c>
    </row>
    <row r="23" spans="1:22">
      <c r="A23" s="21" t="s">
        <v>210</v>
      </c>
      <c r="B23" s="22">
        <v>33120</v>
      </c>
      <c r="C23" s="6">
        <f t="shared" si="1"/>
        <v>247</v>
      </c>
      <c r="G23" s="6">
        <v>232.041</v>
      </c>
      <c r="K23" s="6">
        <v>2.85385</v>
      </c>
      <c r="P23" s="6">
        <v>29.5533</v>
      </c>
    </row>
    <row r="24" spans="1:22">
      <c r="A24" s="21" t="s">
        <v>210</v>
      </c>
      <c r="B24" s="22">
        <v>33132</v>
      </c>
      <c r="C24" s="6">
        <f t="shared" si="1"/>
        <v>259</v>
      </c>
      <c r="G24" s="6">
        <v>382.334</v>
      </c>
      <c r="K24" s="6">
        <v>2.3930500000000001</v>
      </c>
      <c r="P24" s="6">
        <v>26.216699999999999</v>
      </c>
    </row>
    <row r="25" spans="1:22">
      <c r="A25" s="21" t="s">
        <v>210</v>
      </c>
      <c r="B25" s="22">
        <v>33146</v>
      </c>
      <c r="C25" s="6">
        <f t="shared" si="1"/>
        <v>273</v>
      </c>
      <c r="G25" s="6">
        <v>749.22500000000002</v>
      </c>
      <c r="K25" s="6">
        <v>3.8245399999999998</v>
      </c>
      <c r="P25" s="6">
        <v>34.796700000000001</v>
      </c>
    </row>
    <row r="26" spans="1:22">
      <c r="A26" s="21" t="s">
        <v>210</v>
      </c>
      <c r="B26" s="22">
        <v>33161</v>
      </c>
      <c r="C26" s="6">
        <f t="shared" si="1"/>
        <v>288</v>
      </c>
      <c r="G26" s="6">
        <v>1114.07</v>
      </c>
      <c r="K26" s="6">
        <v>1.6574599999999999</v>
      </c>
      <c r="P26" s="6">
        <v>36.703299999999999</v>
      </c>
    </row>
    <row r="27" spans="1:22">
      <c r="A27" s="21" t="s">
        <v>211</v>
      </c>
      <c r="B27" s="22">
        <v>33132</v>
      </c>
      <c r="C27" s="6">
        <f t="shared" si="1"/>
        <v>259</v>
      </c>
      <c r="G27" s="6">
        <v>17.112300000000001</v>
      </c>
      <c r="K27" s="6">
        <v>0.20217199999999999</v>
      </c>
      <c r="P27" s="6">
        <v>40.04</v>
      </c>
    </row>
    <row r="28" spans="1:22">
      <c r="A28" s="21" t="s">
        <v>211</v>
      </c>
      <c r="B28" s="22">
        <v>33146</v>
      </c>
      <c r="C28" s="6">
        <f t="shared" si="1"/>
        <v>273</v>
      </c>
      <c r="G28" s="6">
        <v>106.916</v>
      </c>
      <c r="K28" s="6">
        <v>1.00831</v>
      </c>
      <c r="P28" s="6">
        <v>42.423299999999998</v>
      </c>
    </row>
    <row r="29" spans="1:22">
      <c r="A29" s="21" t="s">
        <v>211</v>
      </c>
      <c r="B29" s="22">
        <v>33161</v>
      </c>
      <c r="C29" s="6">
        <f t="shared" si="1"/>
        <v>288</v>
      </c>
      <c r="G29" s="6">
        <v>317.98399999999998</v>
      </c>
      <c r="K29" s="6">
        <v>2.3278599999999998</v>
      </c>
      <c r="P29" s="6">
        <v>51.48</v>
      </c>
    </row>
    <row r="30" spans="1:22">
      <c r="A30" s="21" t="s">
        <v>211</v>
      </c>
      <c r="B30" s="22">
        <v>33175</v>
      </c>
      <c r="C30" s="6">
        <f t="shared" si="1"/>
        <v>302</v>
      </c>
      <c r="G30" s="6">
        <v>583.05899999999997</v>
      </c>
      <c r="K30" s="6">
        <v>2.55335</v>
      </c>
      <c r="P30" s="6">
        <v>40.04</v>
      </c>
    </row>
    <row r="31" spans="1:22">
      <c r="A31" s="21" t="s">
        <v>211</v>
      </c>
      <c r="B31" s="22">
        <v>33191</v>
      </c>
      <c r="C31" s="6">
        <f t="shared" si="1"/>
        <v>318</v>
      </c>
      <c r="G31" s="6">
        <v>720.48199999999997</v>
      </c>
      <c r="K31" s="6">
        <v>0.84706000000000004</v>
      </c>
      <c r="P31" s="6">
        <v>41.47</v>
      </c>
    </row>
    <row r="32" spans="1:22">
      <c r="A32" s="21" t="s">
        <v>238</v>
      </c>
      <c r="B32" s="22">
        <v>34170</v>
      </c>
      <c r="C32" s="6">
        <f t="shared" si="1"/>
        <v>201</v>
      </c>
      <c r="K32" s="6">
        <v>0.85134562131110592</v>
      </c>
      <c r="M32" s="6">
        <v>36.938169174669589</v>
      </c>
      <c r="N32" s="6">
        <v>27.034229192837291</v>
      </c>
      <c r="P32" s="6">
        <v>44.260204091812504</v>
      </c>
    </row>
    <row r="33" spans="1:22">
      <c r="A33" s="21" t="s">
        <v>238</v>
      </c>
      <c r="B33" s="22">
        <v>34185</v>
      </c>
      <c r="C33" s="6">
        <f t="shared" si="1"/>
        <v>216</v>
      </c>
      <c r="K33" s="6">
        <v>1.5682077954412423</v>
      </c>
      <c r="M33" s="6">
        <v>79.157787634413978</v>
      </c>
      <c r="N33" s="6">
        <v>81.752370712504415</v>
      </c>
      <c r="P33" s="6">
        <v>35.714285722500001</v>
      </c>
    </row>
    <row r="34" spans="1:22">
      <c r="A34" s="21" t="s">
        <v>238</v>
      </c>
      <c r="B34" s="22">
        <v>34200</v>
      </c>
      <c r="C34" s="6">
        <f t="shared" si="1"/>
        <v>231</v>
      </c>
      <c r="K34" s="6">
        <v>1.4465221868186788</v>
      </c>
      <c r="M34" s="6">
        <v>111.32848123826247</v>
      </c>
      <c r="N34" s="6">
        <v>171.18157910097938</v>
      </c>
      <c r="P34" s="6">
        <v>40.433673478687503</v>
      </c>
    </row>
    <row r="35" spans="1:22">
      <c r="A35" s="21" t="s">
        <v>238</v>
      </c>
      <c r="B35" s="22">
        <v>34212</v>
      </c>
      <c r="C35" s="6">
        <f t="shared" si="1"/>
        <v>243</v>
      </c>
      <c r="K35" s="6">
        <v>1.5009396554493251</v>
      </c>
      <c r="M35" s="6">
        <v>117.04354474824576</v>
      </c>
      <c r="N35" s="6">
        <v>202.5785525728366</v>
      </c>
      <c r="O35" s="6">
        <v>68.344215190216033</v>
      </c>
      <c r="P35" s="6">
        <v>35.841836742937502</v>
      </c>
    </row>
    <row r="36" spans="1:22">
      <c r="A36" s="21" t="s">
        <v>238</v>
      </c>
      <c r="B36" s="22">
        <v>34233</v>
      </c>
      <c r="C36" s="6">
        <f t="shared" si="1"/>
        <v>264</v>
      </c>
      <c r="K36" s="12"/>
      <c r="N36" s="6">
        <v>77.425550144554592</v>
      </c>
    </row>
    <row r="37" spans="1:22">
      <c r="A37" s="21" t="s">
        <v>238</v>
      </c>
      <c r="B37" s="22">
        <v>34262</v>
      </c>
      <c r="C37" s="6">
        <f t="shared" si="1"/>
        <v>293</v>
      </c>
      <c r="I37" s="6">
        <v>233.42937500000002</v>
      </c>
      <c r="O37" s="6">
        <v>438.84722499999998</v>
      </c>
      <c r="U37" s="6">
        <v>15.0825</v>
      </c>
      <c r="V37" s="6">
        <f t="shared" si="0"/>
        <v>15.476835736781039</v>
      </c>
    </row>
    <row r="38" spans="1:22">
      <c r="A38" s="21" t="s">
        <v>239</v>
      </c>
      <c r="B38" s="22">
        <v>34233</v>
      </c>
      <c r="C38" s="6">
        <f t="shared" si="1"/>
        <v>264</v>
      </c>
      <c r="K38" s="6">
        <v>1.185896283356483</v>
      </c>
      <c r="M38" s="6">
        <v>92.322071037094446</v>
      </c>
      <c r="N38" s="6">
        <v>87.680728544118111</v>
      </c>
      <c r="O38" s="6">
        <v>0</v>
      </c>
      <c r="P38" s="6">
        <v>43.112244907874995</v>
      </c>
    </row>
    <row r="39" spans="1:22">
      <c r="A39" s="21" t="s">
        <v>239</v>
      </c>
      <c r="B39" s="22">
        <v>34247</v>
      </c>
      <c r="C39" s="6">
        <f t="shared" si="1"/>
        <v>278</v>
      </c>
      <c r="K39" s="6">
        <v>1.1752737898539825</v>
      </c>
      <c r="M39" s="6">
        <v>115.44900216843925</v>
      </c>
      <c r="N39" s="6">
        <v>118.603058310802</v>
      </c>
      <c r="O39" s="6">
        <v>30.033843445194172</v>
      </c>
      <c r="P39" s="6">
        <v>35.204081640749997</v>
      </c>
    </row>
    <row r="40" spans="1:22">
      <c r="A40" s="21" t="s">
        <v>239</v>
      </c>
      <c r="B40" s="22">
        <v>34255</v>
      </c>
      <c r="C40" s="6">
        <f t="shared" si="1"/>
        <v>286</v>
      </c>
      <c r="K40" s="6">
        <v>0.76981946753054542</v>
      </c>
      <c r="M40" s="6">
        <v>83.036468370936888</v>
      </c>
      <c r="N40" s="6">
        <v>119.30818152543752</v>
      </c>
      <c r="O40" s="6">
        <v>94.589439812192296</v>
      </c>
      <c r="P40" s="6">
        <v>31.632653068499998</v>
      </c>
    </row>
    <row r="41" spans="1:22">
      <c r="A41" s="21" t="s">
        <v>239</v>
      </c>
      <c r="B41" s="22">
        <v>34302</v>
      </c>
      <c r="C41" s="6">
        <f t="shared" si="1"/>
        <v>333</v>
      </c>
      <c r="I41" s="6">
        <v>129.09725</v>
      </c>
      <c r="U41" s="6">
        <v>14.147525</v>
      </c>
      <c r="V41" s="6">
        <f t="shared" si="0"/>
        <v>9.1250766476821923</v>
      </c>
    </row>
    <row r="42" spans="1:22">
      <c r="A42" s="21" t="s">
        <v>240</v>
      </c>
      <c r="B42" s="22">
        <v>32672</v>
      </c>
      <c r="C42" s="6">
        <f t="shared" si="1"/>
        <v>164</v>
      </c>
      <c r="G42" s="6">
        <v>240.42599999999999</v>
      </c>
      <c r="K42" s="6">
        <v>2.4661499999999998</v>
      </c>
      <c r="P42" s="6">
        <v>11.1</v>
      </c>
      <c r="S42" s="6">
        <v>512.44999999999993</v>
      </c>
      <c r="T42" s="6">
        <v>46.480600000000003</v>
      </c>
    </row>
    <row r="43" spans="1:22">
      <c r="A43" s="21" t="s">
        <v>240</v>
      </c>
      <c r="B43" s="22">
        <v>32693</v>
      </c>
      <c r="C43" s="6">
        <f t="shared" si="1"/>
        <v>185</v>
      </c>
      <c r="G43" s="6">
        <v>431.38299999999998</v>
      </c>
      <c r="K43" s="6">
        <v>3.66357</v>
      </c>
      <c r="P43" s="6">
        <v>15.17</v>
      </c>
      <c r="Q43" s="6">
        <v>481.37</v>
      </c>
      <c r="R43" s="6">
        <v>11.018700000000001</v>
      </c>
      <c r="S43" s="6">
        <v>1009.7299999999999</v>
      </c>
      <c r="T43" s="6">
        <v>74.300029999999992</v>
      </c>
    </row>
    <row r="44" spans="1:22">
      <c r="A44" s="21" t="s">
        <v>240</v>
      </c>
      <c r="B44" s="22">
        <v>32797</v>
      </c>
      <c r="C44" s="6">
        <f t="shared" si="1"/>
        <v>289</v>
      </c>
      <c r="I44" s="6">
        <v>172.642</v>
      </c>
      <c r="P44" s="6">
        <v>14.8</v>
      </c>
      <c r="Q44" s="6">
        <v>897.99</v>
      </c>
      <c r="R44" s="6">
        <v>60.878</v>
      </c>
      <c r="U44" s="6">
        <v>15.3</v>
      </c>
      <c r="V44" s="6">
        <f t="shared" si="0"/>
        <v>11.283790849673203</v>
      </c>
    </row>
    <row r="45" spans="1:22">
      <c r="A45" s="21" t="s">
        <v>241</v>
      </c>
      <c r="B45" s="22">
        <v>32694</v>
      </c>
      <c r="C45" s="6">
        <f t="shared" si="1"/>
        <v>186</v>
      </c>
      <c r="G45" s="6">
        <v>209.08699999999999</v>
      </c>
      <c r="K45" s="6">
        <v>2.46448</v>
      </c>
      <c r="P45" s="6">
        <v>24.05</v>
      </c>
      <c r="S45" s="6">
        <v>834.72</v>
      </c>
      <c r="T45" s="6">
        <v>36.211910000000003</v>
      </c>
    </row>
    <row r="46" spans="1:22">
      <c r="A46" s="21" t="s">
        <v>241</v>
      </c>
      <c r="B46" s="22">
        <v>32762</v>
      </c>
      <c r="C46" s="6">
        <f t="shared" si="1"/>
        <v>254</v>
      </c>
      <c r="G46" s="6">
        <v>708.40200000000004</v>
      </c>
      <c r="K46" s="6">
        <v>3.5959300000000001</v>
      </c>
      <c r="P46" s="6">
        <v>15.91</v>
      </c>
      <c r="Q46" s="6">
        <v>1458.17</v>
      </c>
      <c r="R46" s="6">
        <v>31.068200000000001</v>
      </c>
      <c r="S46" s="6">
        <v>720.39</v>
      </c>
      <c r="T46" s="6">
        <v>45.849179999999997</v>
      </c>
    </row>
    <row r="47" spans="1:22">
      <c r="A47" s="21" t="s">
        <v>241</v>
      </c>
      <c r="B47" s="22">
        <v>32797</v>
      </c>
      <c r="C47" s="6">
        <f t="shared" si="1"/>
        <v>289</v>
      </c>
      <c r="I47" s="6">
        <v>270.76600000000002</v>
      </c>
      <c r="P47" s="6">
        <v>15.91</v>
      </c>
      <c r="Q47" s="6">
        <v>1404.15</v>
      </c>
      <c r="R47" s="6">
        <v>89.376999999999995</v>
      </c>
      <c r="U47" s="6">
        <v>16.133299999999998</v>
      </c>
      <c r="V47" s="6">
        <f t="shared" si="0"/>
        <v>16.783051204651251</v>
      </c>
    </row>
    <row r="48" spans="1:22">
      <c r="A48" s="21" t="s">
        <v>242</v>
      </c>
      <c r="B48" s="22">
        <v>32713</v>
      </c>
      <c r="C48" s="6">
        <f t="shared" si="1"/>
        <v>205</v>
      </c>
      <c r="G48" s="6">
        <v>139.37899999999999</v>
      </c>
      <c r="K48" s="6">
        <v>1.5465</v>
      </c>
      <c r="P48" s="6">
        <v>19.61</v>
      </c>
      <c r="S48" s="6">
        <v>522.43999999999994</v>
      </c>
      <c r="T48" s="6">
        <v>26.642180000000003</v>
      </c>
    </row>
    <row r="49" spans="1:22">
      <c r="A49" s="21" t="s">
        <v>242</v>
      </c>
      <c r="B49" s="22">
        <v>32800</v>
      </c>
      <c r="C49" s="6">
        <f t="shared" si="1"/>
        <v>292</v>
      </c>
      <c r="I49" s="6">
        <v>300.18099999999998</v>
      </c>
      <c r="P49" s="6">
        <v>17.760000000000002</v>
      </c>
      <c r="Q49" s="6">
        <v>1646.87</v>
      </c>
      <c r="R49" s="6">
        <v>104.602</v>
      </c>
      <c r="U49" s="6">
        <v>13.6167</v>
      </c>
      <c r="V49" s="6">
        <f t="shared" si="0"/>
        <v>22.04506231318895</v>
      </c>
    </row>
    <row r="50" spans="1:22">
      <c r="A50" s="21" t="s">
        <v>243</v>
      </c>
      <c r="B50" s="22">
        <v>32766</v>
      </c>
      <c r="C50" s="6">
        <f t="shared" si="1"/>
        <v>258</v>
      </c>
      <c r="G50" s="6">
        <v>66.748000000000005</v>
      </c>
      <c r="K50" s="6">
        <v>0.76300000000000001</v>
      </c>
      <c r="P50" s="6">
        <v>21.09</v>
      </c>
      <c r="S50" s="6">
        <v>261.21999999999997</v>
      </c>
      <c r="T50" s="6">
        <v>12.702909999999999</v>
      </c>
    </row>
    <row r="51" spans="1:22">
      <c r="A51" s="21" t="s">
        <v>243</v>
      </c>
      <c r="B51" s="22">
        <v>32790</v>
      </c>
      <c r="C51" s="6">
        <f t="shared" si="1"/>
        <v>282</v>
      </c>
      <c r="G51" s="6">
        <v>195.619</v>
      </c>
      <c r="K51" s="6">
        <v>1.33778</v>
      </c>
      <c r="P51" s="6">
        <v>18.13</v>
      </c>
      <c r="Q51" s="6">
        <v>1042.29</v>
      </c>
      <c r="R51" s="6">
        <v>20.943200000000001</v>
      </c>
      <c r="S51" s="6">
        <v>263.81</v>
      </c>
      <c r="T51" s="6">
        <v>14.782319999999999</v>
      </c>
    </row>
    <row r="52" spans="1:22">
      <c r="A52" s="21" t="s">
        <v>243</v>
      </c>
      <c r="B52" s="22">
        <v>32846</v>
      </c>
      <c r="C52" s="6">
        <f t="shared" si="1"/>
        <v>338</v>
      </c>
      <c r="I52" s="6">
        <v>158.804</v>
      </c>
      <c r="P52" s="6">
        <v>17.02</v>
      </c>
      <c r="Q52" s="6">
        <v>829.17</v>
      </c>
      <c r="R52" s="6">
        <v>52.881</v>
      </c>
      <c r="U52" s="6">
        <v>12.95</v>
      </c>
      <c r="V52" s="6">
        <f t="shared" si="0"/>
        <v>12.262857142857143</v>
      </c>
    </row>
    <row r="53" spans="1:22">
      <c r="A53" s="21" t="s">
        <v>250</v>
      </c>
      <c r="B53" s="22">
        <v>32391</v>
      </c>
      <c r="C53" s="6">
        <f t="shared" si="1"/>
        <v>249</v>
      </c>
      <c r="G53" s="6">
        <v>98.575000000000003</v>
      </c>
      <c r="K53" s="6">
        <v>1.1780999999999999</v>
      </c>
      <c r="P53" s="6">
        <v>85.323300000000003</v>
      </c>
      <c r="S53" s="6">
        <v>326.99299999999999</v>
      </c>
      <c r="T53" s="6">
        <v>3.9175199999999997</v>
      </c>
    </row>
    <row r="54" spans="1:22">
      <c r="A54" s="21" t="s">
        <v>250</v>
      </c>
      <c r="B54" s="22">
        <v>32428</v>
      </c>
      <c r="C54" s="6">
        <f t="shared" si="1"/>
        <v>286</v>
      </c>
      <c r="G54" s="6">
        <v>581.53300000000002</v>
      </c>
      <c r="K54" s="6">
        <v>1.9088799999999999</v>
      </c>
      <c r="P54" s="6">
        <v>49.096699999999998</v>
      </c>
      <c r="Q54" s="6">
        <v>1627.34</v>
      </c>
      <c r="R54" s="6">
        <v>33.044800000000002</v>
      </c>
      <c r="S54" s="6">
        <v>403.26</v>
      </c>
      <c r="T54" s="6">
        <v>8.2155400000000007</v>
      </c>
    </row>
    <row r="55" spans="1:22">
      <c r="A55" s="21" t="s">
        <v>250</v>
      </c>
      <c r="B55" s="22">
        <v>32448</v>
      </c>
      <c r="C55" s="6">
        <f t="shared" si="1"/>
        <v>306</v>
      </c>
      <c r="I55" s="6">
        <v>306.44900000000001</v>
      </c>
      <c r="P55" s="6">
        <v>67.209999999999994</v>
      </c>
      <c r="Q55" s="6">
        <v>1642.59</v>
      </c>
      <c r="R55" s="6">
        <v>24.5534</v>
      </c>
      <c r="U55" s="6">
        <v>16.3</v>
      </c>
      <c r="V55" s="6">
        <f t="shared" si="0"/>
        <v>18.800552147239262</v>
      </c>
    </row>
    <row r="56" spans="1:22">
      <c r="A56" s="21" t="s">
        <v>251</v>
      </c>
      <c r="B56" s="22">
        <v>32405</v>
      </c>
      <c r="C56" s="6">
        <f t="shared" si="1"/>
        <v>263</v>
      </c>
      <c r="G56" s="6">
        <v>146.76599999999999</v>
      </c>
      <c r="K56" s="6">
        <v>1.48353</v>
      </c>
      <c r="P56" s="6">
        <v>53.863300000000002</v>
      </c>
      <c r="S56" s="6">
        <v>394.68</v>
      </c>
      <c r="T56" s="6">
        <v>7.4299800000000005</v>
      </c>
    </row>
    <row r="57" spans="1:22">
      <c r="A57" s="21" t="s">
        <v>251</v>
      </c>
      <c r="B57" s="22">
        <v>32434</v>
      </c>
      <c r="C57" s="6">
        <f t="shared" si="1"/>
        <v>292</v>
      </c>
      <c r="G57" s="6">
        <v>515.22900000000004</v>
      </c>
      <c r="K57" s="6">
        <v>2.0226799999999998</v>
      </c>
      <c r="P57" s="6">
        <v>46.713299999999997</v>
      </c>
      <c r="Q57" s="6">
        <v>1637.83</v>
      </c>
      <c r="R57" s="6">
        <v>35.838799999999999</v>
      </c>
      <c r="S57" s="6">
        <v>418.03699999999998</v>
      </c>
      <c r="T57" s="6">
        <v>8.9992400000000004</v>
      </c>
    </row>
    <row r="58" spans="1:22">
      <c r="A58" s="21" t="s">
        <v>251</v>
      </c>
      <c r="B58" s="22">
        <v>32451</v>
      </c>
      <c r="C58" s="6">
        <f t="shared" si="1"/>
        <v>309</v>
      </c>
      <c r="I58" s="6">
        <v>244.053</v>
      </c>
      <c r="P58" s="6">
        <v>49.096699999999998</v>
      </c>
      <c r="Q58" s="6">
        <v>1315.12</v>
      </c>
      <c r="R58" s="6">
        <v>28.482700000000001</v>
      </c>
      <c r="U58" s="6">
        <v>12.183299999999999</v>
      </c>
      <c r="V58" s="6">
        <f t="shared" si="0"/>
        <v>20.031764792790131</v>
      </c>
    </row>
    <row r="59" spans="1:22">
      <c r="A59" s="21" t="s">
        <v>252</v>
      </c>
      <c r="B59" s="22">
        <v>32421</v>
      </c>
      <c r="C59" s="6">
        <f t="shared" si="1"/>
        <v>279</v>
      </c>
      <c r="G59" s="6">
        <v>111.44499999999999</v>
      </c>
      <c r="K59" s="6">
        <v>0.97811999999999999</v>
      </c>
      <c r="P59" s="6">
        <v>62.92</v>
      </c>
      <c r="S59" s="6">
        <v>358.93</v>
      </c>
      <c r="T59" s="6">
        <v>5.7490000000000006</v>
      </c>
    </row>
    <row r="60" spans="1:22">
      <c r="A60" s="21" t="s">
        <v>252</v>
      </c>
      <c r="B60" s="22">
        <v>32444</v>
      </c>
      <c r="C60" s="6">
        <f t="shared" si="1"/>
        <v>302</v>
      </c>
      <c r="G60" s="6">
        <v>389.10300000000001</v>
      </c>
      <c r="K60" s="6">
        <v>1.4144300000000001</v>
      </c>
      <c r="P60" s="6">
        <v>40.04</v>
      </c>
      <c r="Q60" s="6">
        <v>1279.3699999999999</v>
      </c>
      <c r="R60" s="6">
        <v>33.561300000000003</v>
      </c>
      <c r="S60" s="6">
        <v>317.93700000000001</v>
      </c>
      <c r="T60" s="6">
        <v>8.38171</v>
      </c>
    </row>
    <row r="61" spans="1:22">
      <c r="A61" s="21" t="s">
        <v>252</v>
      </c>
      <c r="B61" s="22">
        <v>32472</v>
      </c>
      <c r="C61" s="6">
        <f t="shared" si="1"/>
        <v>330</v>
      </c>
      <c r="I61" s="6">
        <v>327.947</v>
      </c>
      <c r="P61" s="6">
        <v>46.713299999999997</v>
      </c>
      <c r="Q61" s="6">
        <v>1371.85</v>
      </c>
      <c r="R61" s="6">
        <v>30.8629</v>
      </c>
      <c r="U61" s="6">
        <v>14.216699999999999</v>
      </c>
      <c r="V61" s="6">
        <f t="shared" si="0"/>
        <v>23.067730204618513</v>
      </c>
    </row>
    <row r="62" spans="1:22">
      <c r="A62" s="21" t="s">
        <v>253</v>
      </c>
      <c r="B62" s="22">
        <v>32443</v>
      </c>
      <c r="C62" s="6">
        <f t="shared" si="1"/>
        <v>301</v>
      </c>
      <c r="G62" s="6">
        <v>66.495000000000005</v>
      </c>
      <c r="K62" s="6">
        <v>0.61753000000000002</v>
      </c>
      <c r="P62" s="6">
        <v>44.33</v>
      </c>
      <c r="S62" s="6">
        <v>237.85599999999999</v>
      </c>
      <c r="T62" s="6">
        <v>5.35534</v>
      </c>
    </row>
    <row r="63" spans="1:22">
      <c r="A63" s="21" t="s">
        <v>253</v>
      </c>
      <c r="B63" s="22">
        <v>32470</v>
      </c>
      <c r="C63" s="6">
        <f t="shared" si="1"/>
        <v>328</v>
      </c>
      <c r="G63" s="6">
        <v>296.53399999999999</v>
      </c>
      <c r="K63" s="6">
        <v>1.61364</v>
      </c>
      <c r="P63" s="6">
        <v>46.236699999999999</v>
      </c>
      <c r="Q63" s="6">
        <v>1340.86</v>
      </c>
      <c r="R63" s="6">
        <v>29.43</v>
      </c>
      <c r="S63" s="6">
        <v>455.69399999999996</v>
      </c>
      <c r="T63" s="6">
        <v>9.8871699999999993</v>
      </c>
    </row>
    <row r="64" spans="1:22">
      <c r="A64" s="21" t="s">
        <v>253</v>
      </c>
      <c r="B64" s="22">
        <v>32493</v>
      </c>
      <c r="C64" s="6">
        <f t="shared" si="1"/>
        <v>351</v>
      </c>
      <c r="I64" s="6">
        <v>288.43099999999998</v>
      </c>
      <c r="P64" s="6">
        <v>54.816699999999997</v>
      </c>
      <c r="Q64" s="6">
        <v>914.25</v>
      </c>
      <c r="R64" s="6">
        <v>16.948599999999999</v>
      </c>
      <c r="U64" s="6">
        <v>25.533300000000001</v>
      </c>
      <c r="V64" s="6">
        <f t="shared" si="0"/>
        <v>11.296268010793748</v>
      </c>
    </row>
    <row r="65" spans="1:22">
      <c r="A65" s="21" t="s">
        <v>254</v>
      </c>
      <c r="B65" s="22">
        <v>32482</v>
      </c>
      <c r="C65" s="6">
        <f t="shared" si="1"/>
        <v>340</v>
      </c>
      <c r="G65" s="6">
        <v>68.162999999999997</v>
      </c>
      <c r="K65" s="6">
        <v>0.64812999999999998</v>
      </c>
      <c r="P65" s="6">
        <v>35.273299999999999</v>
      </c>
      <c r="S65" s="6">
        <v>205.44400000000002</v>
      </c>
      <c r="T65" s="6">
        <v>5.8773499999999999</v>
      </c>
    </row>
    <row r="66" spans="1:22">
      <c r="A66" s="21" t="s">
        <v>254</v>
      </c>
      <c r="B66" s="22">
        <v>32505</v>
      </c>
      <c r="C66" s="6">
        <f t="shared" si="1"/>
        <v>363</v>
      </c>
      <c r="G66" s="6">
        <v>266.74299999999999</v>
      </c>
      <c r="K66" s="6">
        <v>1.40642</v>
      </c>
      <c r="P66" s="6">
        <v>40.993299999999998</v>
      </c>
      <c r="Q66" s="6">
        <v>919.01</v>
      </c>
      <c r="R66" s="6">
        <v>22.3947</v>
      </c>
      <c r="S66" s="6">
        <v>429.95300000000003</v>
      </c>
      <c r="T66" s="6">
        <v>10.82151</v>
      </c>
    </row>
    <row r="67" spans="1:22">
      <c r="A67" s="21" t="s">
        <v>254</v>
      </c>
      <c r="B67" s="22">
        <v>32533</v>
      </c>
      <c r="C67" s="6">
        <f t="shared" si="1"/>
        <v>25</v>
      </c>
      <c r="I67" s="6">
        <v>326.08800000000002</v>
      </c>
      <c r="P67" s="6">
        <v>63.396700000000003</v>
      </c>
      <c r="Q67" s="6">
        <v>1671.67</v>
      </c>
      <c r="R67" s="6">
        <v>26.646100000000001</v>
      </c>
      <c r="U67" s="6">
        <v>13.4</v>
      </c>
      <c r="V67" s="6">
        <f t="shared" si="0"/>
        <v>24.334925373134329</v>
      </c>
    </row>
    <row r="68" spans="1:22">
      <c r="A68" s="21" t="s">
        <v>255</v>
      </c>
      <c r="B68" s="22">
        <v>32533</v>
      </c>
      <c r="C68" s="6">
        <f t="shared" si="1"/>
        <v>25</v>
      </c>
      <c r="G68" s="6">
        <v>65.542000000000002</v>
      </c>
      <c r="K68" s="6">
        <v>0.70247999999999999</v>
      </c>
      <c r="P68" s="6">
        <v>34.32</v>
      </c>
      <c r="S68" s="6">
        <v>252.15700000000001</v>
      </c>
      <c r="T68" s="6">
        <v>7.5148399999999995</v>
      </c>
    </row>
    <row r="69" spans="1:22">
      <c r="A69" s="21" t="s">
        <v>255</v>
      </c>
      <c r="B69" s="22">
        <v>32556</v>
      </c>
      <c r="C69" s="6">
        <f t="shared" si="1"/>
        <v>48</v>
      </c>
      <c r="G69" s="6">
        <v>305.63900000000001</v>
      </c>
      <c r="K69" s="6">
        <v>1.7222500000000001</v>
      </c>
      <c r="P69" s="6">
        <v>29.5533</v>
      </c>
      <c r="Q69" s="6">
        <v>1033.8900000000001</v>
      </c>
      <c r="R69" s="6">
        <v>34.581400000000002</v>
      </c>
      <c r="S69" s="6">
        <v>530.53</v>
      </c>
      <c r="T69" s="6">
        <v>17.774090000000001</v>
      </c>
    </row>
    <row r="70" spans="1:22">
      <c r="A70" s="21" t="s">
        <v>255</v>
      </c>
      <c r="B70" s="22">
        <v>32582</v>
      </c>
      <c r="C70" s="6">
        <f t="shared" si="1"/>
        <v>74</v>
      </c>
      <c r="I70" s="6">
        <v>344.10599999999999</v>
      </c>
      <c r="P70" s="6">
        <v>51.48</v>
      </c>
      <c r="Q70" s="6">
        <v>1692.17</v>
      </c>
      <c r="R70" s="6">
        <v>33.943800000000003</v>
      </c>
      <c r="U70" s="6">
        <v>20</v>
      </c>
      <c r="V70" s="6">
        <f t="shared" si="0"/>
        <v>17.205300000000001</v>
      </c>
    </row>
    <row r="71" spans="1:22">
      <c r="A71" s="21" t="s">
        <v>257</v>
      </c>
      <c r="B71" s="22">
        <v>32615</v>
      </c>
      <c r="C71" s="6">
        <f t="shared" si="1"/>
        <v>107</v>
      </c>
      <c r="G71" s="6">
        <v>146.72800000000001</v>
      </c>
      <c r="I71" s="31"/>
      <c r="K71" s="6">
        <v>1.3735599999999999</v>
      </c>
      <c r="P71" s="6">
        <v>29.5533</v>
      </c>
      <c r="S71" s="6">
        <v>338.91</v>
      </c>
      <c r="T71" s="6">
        <v>11.9236</v>
      </c>
    </row>
    <row r="72" spans="1:22">
      <c r="A72" s="21" t="s">
        <v>258</v>
      </c>
      <c r="B72" s="22">
        <v>32743</v>
      </c>
      <c r="C72" s="6">
        <f t="shared" si="1"/>
        <v>235</v>
      </c>
      <c r="G72" s="6">
        <v>301.23899999999998</v>
      </c>
      <c r="I72" s="31"/>
      <c r="K72" s="6">
        <v>1.62069</v>
      </c>
      <c r="P72" s="6">
        <v>38.61</v>
      </c>
      <c r="S72" s="6">
        <v>719.76700000000005</v>
      </c>
      <c r="T72" s="6">
        <v>18.6874</v>
      </c>
    </row>
    <row r="73" spans="1:22">
      <c r="A73" s="21" t="s">
        <v>258</v>
      </c>
      <c r="B73" s="22">
        <v>32794</v>
      </c>
      <c r="C73" s="6">
        <f t="shared" si="1"/>
        <v>286</v>
      </c>
      <c r="G73" s="6">
        <v>530.53</v>
      </c>
      <c r="I73" s="31"/>
      <c r="K73" s="6">
        <v>1.2757799999999999</v>
      </c>
      <c r="P73" s="6">
        <v>20.02</v>
      </c>
      <c r="Q73" s="6">
        <v>772.2</v>
      </c>
      <c r="R73" s="6">
        <v>37.334600000000002</v>
      </c>
      <c r="S73" s="6">
        <v>460.93599999999998</v>
      </c>
      <c r="T73" s="6">
        <v>22.386499999999998</v>
      </c>
    </row>
    <row r="74" spans="1:22">
      <c r="A74" s="21" t="s">
        <v>258</v>
      </c>
      <c r="B74" s="22">
        <v>32835</v>
      </c>
      <c r="C74" s="6">
        <f t="shared" si="1"/>
        <v>327</v>
      </c>
      <c r="I74" s="31">
        <v>215.31</v>
      </c>
      <c r="P74" s="6">
        <v>29.076699999999999</v>
      </c>
      <c r="Q74" s="6">
        <v>989.56</v>
      </c>
      <c r="R74" s="6">
        <v>36.321199999999997</v>
      </c>
      <c r="U74" s="6">
        <v>13.716699999999999</v>
      </c>
    </row>
    <row r="75" spans="1:22">
      <c r="A75" s="21" t="s">
        <v>259</v>
      </c>
      <c r="B75" s="22">
        <v>32750</v>
      </c>
      <c r="C75" s="6">
        <f t="shared" si="1"/>
        <v>242</v>
      </c>
      <c r="G75" s="6">
        <v>118.785</v>
      </c>
      <c r="I75" s="31"/>
      <c r="K75" s="6">
        <v>0.79332999999999998</v>
      </c>
      <c r="P75" s="6">
        <v>22.40315</v>
      </c>
      <c r="S75" s="6">
        <v>304.11400000000003</v>
      </c>
      <c r="T75" s="6">
        <v>13.3901</v>
      </c>
    </row>
    <row r="76" spans="1:22">
      <c r="A76" s="21" t="s">
        <v>259</v>
      </c>
      <c r="B76" s="22">
        <v>32799</v>
      </c>
      <c r="C76" s="6">
        <f t="shared" si="1"/>
        <v>291</v>
      </c>
      <c r="G76" s="6">
        <v>441.39</v>
      </c>
      <c r="I76" s="31"/>
      <c r="K76" s="6">
        <v>1.5841000000000001</v>
      </c>
      <c r="P76" s="6">
        <v>24.7867</v>
      </c>
      <c r="Q76" s="6">
        <v>1174.51</v>
      </c>
      <c r="R76" s="6">
        <v>48.713000000000001</v>
      </c>
      <c r="S76" s="6">
        <v>468.56299999999999</v>
      </c>
      <c r="T76" s="6">
        <v>18.927500000000002</v>
      </c>
    </row>
    <row r="77" spans="1:22">
      <c r="A77" s="21" t="s">
        <v>259</v>
      </c>
      <c r="B77" s="22">
        <v>32835</v>
      </c>
      <c r="C77" s="6">
        <f t="shared" si="1"/>
        <v>327</v>
      </c>
      <c r="I77" s="31">
        <v>457.93400000000003</v>
      </c>
      <c r="P77" s="6">
        <v>37.18</v>
      </c>
      <c r="Q77" s="6">
        <v>2002</v>
      </c>
      <c r="R77" s="6">
        <v>66.647099999999995</v>
      </c>
      <c r="U77" s="6">
        <v>13.8833</v>
      </c>
    </row>
    <row r="78" spans="1:22">
      <c r="A78" s="21" t="s">
        <v>260</v>
      </c>
      <c r="B78" s="22">
        <v>32769</v>
      </c>
      <c r="C78" s="6">
        <f t="shared" si="1"/>
        <v>261</v>
      </c>
      <c r="G78" s="6">
        <v>65.408000000000001</v>
      </c>
      <c r="I78" s="31"/>
      <c r="K78" s="6">
        <v>0.64505000000000001</v>
      </c>
      <c r="P78" s="6">
        <v>31.46</v>
      </c>
      <c r="S78" s="6">
        <v>185.89999999999998</v>
      </c>
      <c r="T78" s="6">
        <v>5.9384999999999994</v>
      </c>
    </row>
    <row r="79" spans="1:22">
      <c r="A79" s="21" t="s">
        <v>260</v>
      </c>
      <c r="B79" s="22">
        <v>32806</v>
      </c>
      <c r="C79" s="6">
        <f t="shared" si="1"/>
        <v>298</v>
      </c>
      <c r="G79" s="6">
        <v>608.23</v>
      </c>
      <c r="I79" s="31"/>
      <c r="K79" s="6">
        <v>2.08324</v>
      </c>
      <c r="P79" s="6">
        <v>24.31</v>
      </c>
      <c r="Q79" s="6">
        <v>1865.67</v>
      </c>
      <c r="R79" s="6">
        <v>78.156800000000004</v>
      </c>
      <c r="S79" s="6">
        <v>432.33600000000001</v>
      </c>
      <c r="T79" s="6">
        <v>18.0274</v>
      </c>
    </row>
    <row r="80" spans="1:22">
      <c r="A80" s="21" t="s">
        <v>260</v>
      </c>
      <c r="B80" s="22">
        <v>32865</v>
      </c>
      <c r="C80" s="6">
        <f t="shared" si="1"/>
        <v>357</v>
      </c>
      <c r="I80" s="31">
        <v>387.48200000000003</v>
      </c>
      <c r="P80" s="6">
        <v>30.9833</v>
      </c>
      <c r="Q80" s="6">
        <v>1711.71</v>
      </c>
      <c r="R80" s="6">
        <v>62.391199999999998</v>
      </c>
      <c r="U80" s="6">
        <v>13.7667</v>
      </c>
    </row>
    <row r="81" spans="1:21">
      <c r="A81" s="21" t="s">
        <v>261</v>
      </c>
      <c r="B81" s="22">
        <v>32783</v>
      </c>
      <c r="C81" s="6">
        <f t="shared" si="1"/>
        <v>275</v>
      </c>
      <c r="G81" s="6">
        <v>52.018999999999998</v>
      </c>
      <c r="I81" s="31"/>
      <c r="K81" s="6">
        <v>0.48209999999999997</v>
      </c>
      <c r="P81" s="6">
        <v>30.9833</v>
      </c>
      <c r="S81" s="6">
        <v>102.96000000000001</v>
      </c>
      <c r="T81" s="6">
        <v>3.4928999999999997</v>
      </c>
    </row>
    <row r="82" spans="1:21">
      <c r="A82" s="21" t="s">
        <v>261</v>
      </c>
      <c r="B82" s="22">
        <v>32820</v>
      </c>
      <c r="C82" s="6">
        <f t="shared" si="1"/>
        <v>312</v>
      </c>
      <c r="G82" s="6">
        <v>553.41</v>
      </c>
      <c r="I82" s="31"/>
      <c r="K82" s="6">
        <v>3.0515500000000002</v>
      </c>
      <c r="P82" s="6">
        <v>22.403300000000002</v>
      </c>
      <c r="Q82" s="6">
        <v>1841.84</v>
      </c>
      <c r="R82" s="6">
        <v>82.478399999999993</v>
      </c>
      <c r="S82" s="6">
        <v>437.10400000000004</v>
      </c>
      <c r="T82" s="6">
        <v>19.480999999999998</v>
      </c>
    </row>
    <row r="83" spans="1:21">
      <c r="A83" s="21" t="s">
        <v>261</v>
      </c>
      <c r="B83" s="22">
        <v>32865</v>
      </c>
      <c r="C83" s="6">
        <f t="shared" si="1"/>
        <v>357</v>
      </c>
      <c r="I83" s="31">
        <v>399.351</v>
      </c>
      <c r="P83" s="6">
        <v>23.833300000000001</v>
      </c>
      <c r="Q83" s="6">
        <v>1948.14</v>
      </c>
      <c r="R83" s="6">
        <v>84.906000000000006</v>
      </c>
      <c r="U83" s="6">
        <v>12.2333</v>
      </c>
    </row>
    <row r="84" spans="1:21">
      <c r="A84" s="21" t="s">
        <v>262</v>
      </c>
      <c r="B84" s="22">
        <v>32813</v>
      </c>
      <c r="C84" s="6">
        <f t="shared" si="1"/>
        <v>305</v>
      </c>
      <c r="G84" s="6">
        <v>64.349999999999994</v>
      </c>
      <c r="I84" s="31"/>
      <c r="K84" s="6">
        <v>0.57599</v>
      </c>
      <c r="P84" s="6">
        <v>32.89</v>
      </c>
      <c r="S84" s="6">
        <v>121.55</v>
      </c>
      <c r="T84" s="6">
        <v>3.6616999999999997</v>
      </c>
    </row>
    <row r="85" spans="1:21">
      <c r="A85" s="21" t="s">
        <v>262</v>
      </c>
      <c r="B85" s="22">
        <v>32850</v>
      </c>
      <c r="C85" s="6">
        <f t="shared" ref="C85:C93" si="2">B85-DATE(YEAR(B85),1,1)+1</f>
        <v>342</v>
      </c>
      <c r="G85" s="6">
        <v>233.57</v>
      </c>
      <c r="I85" s="31"/>
      <c r="K85" s="6">
        <v>0.84355000000000002</v>
      </c>
      <c r="P85" s="6">
        <v>27.646699999999999</v>
      </c>
      <c r="Q85" s="6">
        <v>645.88</v>
      </c>
      <c r="R85" s="6">
        <v>23.523</v>
      </c>
      <c r="S85" s="6">
        <v>338.90999999999997</v>
      </c>
      <c r="T85" s="6">
        <v>12.497</v>
      </c>
    </row>
    <row r="86" spans="1:21">
      <c r="A86" s="21" t="s">
        <v>262</v>
      </c>
      <c r="B86" s="22">
        <v>32875</v>
      </c>
      <c r="C86" s="6">
        <f t="shared" si="2"/>
        <v>2</v>
      </c>
      <c r="I86" s="31">
        <v>179.989</v>
      </c>
      <c r="P86" s="6">
        <v>32.89</v>
      </c>
      <c r="Q86" s="6">
        <v>914.25</v>
      </c>
      <c r="R86" s="6">
        <v>28.926400000000001</v>
      </c>
      <c r="U86" s="6">
        <v>12.533300000000001</v>
      </c>
    </row>
    <row r="87" spans="1:21">
      <c r="A87" s="21" t="s">
        <v>256</v>
      </c>
      <c r="B87" s="22">
        <v>32855</v>
      </c>
      <c r="C87" s="6">
        <f t="shared" si="2"/>
        <v>347</v>
      </c>
      <c r="G87" s="6">
        <v>24.786999999999999</v>
      </c>
      <c r="I87" s="31"/>
      <c r="K87" s="6">
        <v>0.22101000000000001</v>
      </c>
      <c r="P87" s="6">
        <v>29.076699999999999</v>
      </c>
      <c r="S87" s="6">
        <v>63.396000000000001</v>
      </c>
      <c r="T87" s="6">
        <v>2.1614</v>
      </c>
    </row>
    <row r="88" spans="1:21">
      <c r="A88" s="21" t="s">
        <v>256</v>
      </c>
      <c r="B88" s="22">
        <v>32883</v>
      </c>
      <c r="C88" s="6">
        <f t="shared" si="2"/>
        <v>10</v>
      </c>
      <c r="G88" s="6">
        <v>78.17</v>
      </c>
      <c r="I88" s="31"/>
      <c r="K88" s="6">
        <v>0.24764</v>
      </c>
      <c r="P88" s="6">
        <v>28.6</v>
      </c>
      <c r="Q88" s="6">
        <v>269.79000000000002</v>
      </c>
      <c r="R88" s="6">
        <v>9.7504000000000008</v>
      </c>
      <c r="S88" s="6">
        <v>96.287000000000006</v>
      </c>
      <c r="T88" s="6">
        <v>3.4623999999999997</v>
      </c>
    </row>
    <row r="89" spans="1:21">
      <c r="A89" s="21" t="s">
        <v>256</v>
      </c>
      <c r="B89" s="22">
        <v>32903</v>
      </c>
      <c r="C89" s="6">
        <f t="shared" si="2"/>
        <v>30</v>
      </c>
      <c r="I89" s="31">
        <v>45.712000000000003</v>
      </c>
      <c r="P89" s="6">
        <v>18.59</v>
      </c>
      <c r="Q89" s="6">
        <v>214.5</v>
      </c>
      <c r="R89" s="6">
        <v>10.5525</v>
      </c>
      <c r="U89" s="6">
        <v>14.137499999999999</v>
      </c>
    </row>
    <row r="90" spans="1:21">
      <c r="A90" s="21" t="s">
        <v>263</v>
      </c>
      <c r="B90" s="22">
        <v>32897</v>
      </c>
      <c r="C90" s="6">
        <f t="shared" si="2"/>
        <v>24</v>
      </c>
      <c r="G90" s="6">
        <v>70.069999999999993</v>
      </c>
      <c r="I90" s="31"/>
      <c r="K90" s="6">
        <v>0.78978000000000004</v>
      </c>
      <c r="P90" s="6">
        <v>19.543299999999999</v>
      </c>
      <c r="S90" s="6">
        <v>202.10700000000003</v>
      </c>
      <c r="T90" s="6">
        <v>11.6143</v>
      </c>
    </row>
    <row r="91" spans="1:21">
      <c r="A91" s="21" t="s">
        <v>263</v>
      </c>
      <c r="B91" s="22">
        <v>32934</v>
      </c>
      <c r="C91" s="6">
        <f t="shared" si="2"/>
        <v>61</v>
      </c>
      <c r="G91" s="6">
        <v>587.25</v>
      </c>
      <c r="I91" s="31"/>
      <c r="K91" s="6">
        <v>2.9079999999999999</v>
      </c>
      <c r="P91" s="6">
        <v>20.02</v>
      </c>
      <c r="Q91" s="6">
        <v>1883.31</v>
      </c>
      <c r="R91" s="6">
        <v>94.412899999999993</v>
      </c>
      <c r="S91" s="6">
        <v>828.923</v>
      </c>
      <c r="T91" s="6">
        <v>41.454399999999993</v>
      </c>
    </row>
    <row r="92" spans="1:21">
      <c r="A92" s="21" t="s">
        <v>263</v>
      </c>
      <c r="B92" s="22">
        <v>32972</v>
      </c>
      <c r="C92" s="6">
        <f t="shared" si="2"/>
        <v>99</v>
      </c>
      <c r="I92" s="31">
        <v>343.43799999999999</v>
      </c>
      <c r="P92" s="6">
        <v>31.46</v>
      </c>
      <c r="Q92" s="6">
        <v>1572.05</v>
      </c>
      <c r="R92" s="6">
        <v>58.401899999999998</v>
      </c>
      <c r="U92" s="6">
        <v>14.216699999999999</v>
      </c>
    </row>
    <row r="93" spans="1:21">
      <c r="A93" s="21" t="s">
        <v>264</v>
      </c>
      <c r="B93" s="22">
        <v>32997</v>
      </c>
      <c r="C93" s="6">
        <f t="shared" si="2"/>
        <v>124</v>
      </c>
      <c r="G93" s="6">
        <v>155.87</v>
      </c>
      <c r="I93" s="31"/>
      <c r="K93" s="6">
        <v>1.39097</v>
      </c>
      <c r="P93" s="6">
        <v>29.5533</v>
      </c>
      <c r="S93" s="6">
        <v>340.34000000000003</v>
      </c>
      <c r="T93" s="6">
        <v>11.5381</v>
      </c>
    </row>
    <row r="94" spans="1:21">
      <c r="A94" s="21" t="s">
        <v>283</v>
      </c>
      <c r="B94" s="22">
        <v>33099</v>
      </c>
      <c r="G94" s="6">
        <v>12.0692</v>
      </c>
      <c r="K94" s="6">
        <v>0.106333</v>
      </c>
      <c r="P94" s="6">
        <v>44.806699999999999</v>
      </c>
    </row>
    <row r="95" spans="1:21">
      <c r="A95" s="21" t="s">
        <v>283</v>
      </c>
      <c r="B95" s="22">
        <v>33113</v>
      </c>
      <c r="G95" s="6">
        <v>25.787700000000001</v>
      </c>
      <c r="K95" s="6">
        <v>0.201601</v>
      </c>
      <c r="P95" s="6">
        <v>53.863300000000002</v>
      </c>
    </row>
    <row r="96" spans="1:21">
      <c r="A96" s="21" t="s">
        <v>283</v>
      </c>
      <c r="B96" s="22">
        <v>33128</v>
      </c>
      <c r="G96" s="6">
        <v>59.678699999999999</v>
      </c>
      <c r="K96" s="6">
        <v>0.53547</v>
      </c>
      <c r="P96" s="6">
        <v>50.526699999999998</v>
      </c>
    </row>
    <row r="97" spans="1:22">
      <c r="A97" s="21" t="s">
        <v>283</v>
      </c>
      <c r="B97" s="22">
        <v>33141</v>
      </c>
      <c r="G97" s="6">
        <v>133.70500000000001</v>
      </c>
      <c r="K97" s="6">
        <v>1.08341</v>
      </c>
      <c r="P97" s="6">
        <v>53.386699999999998</v>
      </c>
    </row>
    <row r="98" spans="1:22">
      <c r="A98" s="21" t="s">
        <v>283</v>
      </c>
      <c r="B98" s="22">
        <v>33154</v>
      </c>
      <c r="G98" s="6">
        <v>206.77799999999999</v>
      </c>
      <c r="K98" s="6">
        <v>1.2991699999999999</v>
      </c>
      <c r="P98" s="6">
        <v>31.936699999999998</v>
      </c>
    </row>
    <row r="99" spans="1:22">
      <c r="A99" s="21" t="s">
        <v>283</v>
      </c>
      <c r="B99" s="22">
        <v>33168</v>
      </c>
      <c r="G99" s="6">
        <v>472.71</v>
      </c>
      <c r="K99" s="6">
        <v>1.8241400000000001</v>
      </c>
      <c r="P99" s="6">
        <v>39.0867</v>
      </c>
    </row>
    <row r="100" spans="1:22">
      <c r="A100" s="21" t="s">
        <v>283</v>
      </c>
      <c r="B100" s="22">
        <v>33182</v>
      </c>
      <c r="G100" s="6">
        <v>586.01400000000001</v>
      </c>
      <c r="K100" s="6">
        <v>1.0644499999999999</v>
      </c>
      <c r="P100" s="6">
        <v>43.853299999999997</v>
      </c>
    </row>
    <row r="101" spans="1:22">
      <c r="A101" s="21" t="s">
        <v>284</v>
      </c>
      <c r="B101" s="22">
        <v>33154</v>
      </c>
      <c r="G101" s="6">
        <v>11.583</v>
      </c>
      <c r="K101" s="6">
        <v>7.5511999999999996E-2</v>
      </c>
      <c r="P101" s="6">
        <v>40.993299999999998</v>
      </c>
    </row>
    <row r="102" spans="1:22">
      <c r="A102" s="21" t="s">
        <v>284</v>
      </c>
      <c r="B102" s="22">
        <v>33168</v>
      </c>
      <c r="G102" s="6">
        <v>44.9497</v>
      </c>
      <c r="K102" s="6">
        <v>0.31222800000000001</v>
      </c>
      <c r="P102" s="6">
        <v>40.5167</v>
      </c>
    </row>
    <row r="103" spans="1:22">
      <c r="A103" s="21" t="s">
        <v>284</v>
      </c>
      <c r="B103" s="22">
        <v>33182</v>
      </c>
      <c r="G103" s="6">
        <v>144.096</v>
      </c>
      <c r="K103" s="6">
        <v>1.0441499999999999</v>
      </c>
      <c r="P103" s="6">
        <v>38.61</v>
      </c>
    </row>
    <row r="104" spans="1:22">
      <c r="A104" s="21" t="s">
        <v>284</v>
      </c>
      <c r="B104" s="22">
        <v>33206</v>
      </c>
      <c r="G104" s="6">
        <v>215.358</v>
      </c>
      <c r="K104" s="6">
        <v>0.94230999999999998</v>
      </c>
      <c r="P104" s="6">
        <v>23.833300000000001</v>
      </c>
    </row>
    <row r="105" spans="1:22">
      <c r="A105" s="21" t="s">
        <v>284</v>
      </c>
      <c r="B105" s="22">
        <v>33210</v>
      </c>
      <c r="G105" s="6">
        <v>525.23900000000003</v>
      </c>
      <c r="K105" s="6">
        <v>1.2209099999999999</v>
      </c>
      <c r="P105" s="6">
        <v>39.563299999999998</v>
      </c>
    </row>
    <row r="106" spans="1:22">
      <c r="A106" s="21" t="s">
        <v>299</v>
      </c>
      <c r="B106" s="32">
        <v>33004</v>
      </c>
      <c r="G106" s="6">
        <v>162.60499999999999</v>
      </c>
      <c r="K106" s="6">
        <v>1.1630199999999999</v>
      </c>
      <c r="P106" s="6">
        <v>25.316700000000001</v>
      </c>
    </row>
    <row r="107" spans="1:22">
      <c r="A107" s="21" t="s">
        <v>299</v>
      </c>
      <c r="B107" s="32">
        <v>33050</v>
      </c>
      <c r="G107" s="6">
        <v>458.81</v>
      </c>
      <c r="K107" s="6">
        <v>3.50535</v>
      </c>
      <c r="P107" s="6">
        <v>27.125</v>
      </c>
      <c r="Q107" s="6">
        <v>75.95</v>
      </c>
      <c r="R107" s="6">
        <v>2.5952999999999999</v>
      </c>
      <c r="S107" s="6">
        <v>557.32864999999993</v>
      </c>
      <c r="T107" s="6">
        <v>20.403615000000002</v>
      </c>
      <c r="V107" s="6">
        <v>69.090791249999995</v>
      </c>
    </row>
    <row r="108" spans="1:22">
      <c r="A108" s="21" t="s">
        <v>299</v>
      </c>
      <c r="B108" s="32">
        <v>33126</v>
      </c>
      <c r="I108" s="6">
        <v>206.625</v>
      </c>
      <c r="P108" s="6">
        <v>19.574999999999999</v>
      </c>
      <c r="Q108" s="6">
        <v>1250.6199999999999</v>
      </c>
      <c r="R108" s="6">
        <v>63.375</v>
      </c>
      <c r="U108" s="6">
        <v>15.216699999999999</v>
      </c>
    </row>
    <row r="109" spans="1:22">
      <c r="A109" s="21" t="s">
        <v>300</v>
      </c>
      <c r="B109" s="32">
        <v>33070</v>
      </c>
      <c r="G109" s="6">
        <v>244.053</v>
      </c>
      <c r="K109" s="6">
        <v>1.6228499999999999</v>
      </c>
      <c r="P109" s="6">
        <v>21.7</v>
      </c>
    </row>
    <row r="110" spans="1:22">
      <c r="A110" s="21" t="s">
        <v>300</v>
      </c>
      <c r="B110" s="32">
        <v>33094</v>
      </c>
      <c r="G110" s="6">
        <v>371.86599999999999</v>
      </c>
      <c r="K110" s="6">
        <v>2.81549</v>
      </c>
      <c r="P110" s="6">
        <v>22.06165</v>
      </c>
      <c r="Q110" s="6">
        <v>1226.77</v>
      </c>
      <c r="R110" s="6">
        <v>55.703699999999998</v>
      </c>
      <c r="S110" s="6">
        <v>465.46500000000003</v>
      </c>
      <c r="T110" s="6">
        <v>21.125534999999999</v>
      </c>
      <c r="V110" s="6">
        <v>79.448845286999997</v>
      </c>
    </row>
    <row r="111" spans="1:22">
      <c r="A111" s="21" t="s">
        <v>300</v>
      </c>
      <c r="B111" s="32">
        <v>33170</v>
      </c>
      <c r="I111" s="6">
        <v>213.947</v>
      </c>
      <c r="P111" s="6">
        <v>19.574999999999999</v>
      </c>
      <c r="Q111" s="6">
        <v>1233.95</v>
      </c>
      <c r="R111" s="6">
        <v>67.1083</v>
      </c>
      <c r="U111" s="6">
        <v>14.6167</v>
      </c>
    </row>
    <row r="112" spans="1:22">
      <c r="A112" s="21" t="s">
        <v>301</v>
      </c>
      <c r="B112" s="32">
        <v>33123</v>
      </c>
      <c r="G112" s="6">
        <v>96.71</v>
      </c>
      <c r="K112" s="6">
        <v>0.47559000000000001</v>
      </c>
      <c r="P112" s="6">
        <v>23.87</v>
      </c>
    </row>
    <row r="113" spans="1:34">
      <c r="A113" s="21" t="s">
        <v>301</v>
      </c>
      <c r="B113" s="32">
        <v>33152</v>
      </c>
      <c r="G113" s="6">
        <v>177.072</v>
      </c>
      <c r="K113" s="6">
        <v>1.9761500000000001</v>
      </c>
      <c r="P113" s="6">
        <v>24.231650000000002</v>
      </c>
      <c r="Q113" s="6">
        <v>1124.06</v>
      </c>
      <c r="R113" s="6">
        <v>45.497500000000002</v>
      </c>
      <c r="S113" s="6">
        <v>241.232</v>
      </c>
      <c r="T113" s="6">
        <v>9.9091199999999997</v>
      </c>
      <c r="V113" s="6">
        <v>65.207795184000005</v>
      </c>
    </row>
    <row r="114" spans="1:34">
      <c r="A114" s="21" t="s">
        <v>301</v>
      </c>
      <c r="B114" s="32">
        <v>33203</v>
      </c>
      <c r="I114" s="6">
        <v>214.02</v>
      </c>
      <c r="P114" s="6">
        <v>25.375</v>
      </c>
      <c r="Q114" s="6">
        <v>1181.03</v>
      </c>
      <c r="R114" s="6">
        <v>49.238700000000001</v>
      </c>
      <c r="U114" s="6">
        <v>13.566700000000001</v>
      </c>
    </row>
    <row r="115" spans="1:34">
      <c r="A115" s="21" t="s">
        <v>302</v>
      </c>
      <c r="B115" s="32">
        <v>33137</v>
      </c>
      <c r="G115" s="6">
        <v>107.343</v>
      </c>
      <c r="K115" s="6">
        <v>0.61699999999999999</v>
      </c>
      <c r="P115" s="6">
        <v>25.316700000000001</v>
      </c>
    </row>
    <row r="116" spans="1:34">
      <c r="A116" s="21" t="s">
        <v>302</v>
      </c>
      <c r="B116" s="32">
        <v>33170</v>
      </c>
      <c r="P116" s="6">
        <v>12.65835</v>
      </c>
      <c r="S116" s="6">
        <v>124.05165</v>
      </c>
      <c r="T116" s="6">
        <v>4.9343199999999996</v>
      </c>
      <c r="V116" s="6">
        <v>50.084113979999998</v>
      </c>
    </row>
    <row r="117" spans="1:34">
      <c r="A117" s="21" t="s">
        <v>302</v>
      </c>
      <c r="B117" s="32">
        <v>33210</v>
      </c>
      <c r="I117" s="6">
        <v>164.57499999999999</v>
      </c>
      <c r="P117" s="6">
        <v>26.1</v>
      </c>
      <c r="Q117" s="6">
        <v>864.92</v>
      </c>
      <c r="R117" s="6">
        <v>34.363500000000002</v>
      </c>
      <c r="U117" s="6">
        <v>13.1333</v>
      </c>
    </row>
    <row r="118" spans="1:34" ht="15">
      <c r="A118" s="6" t="s">
        <v>315</v>
      </c>
      <c r="B118" s="33">
        <v>36130</v>
      </c>
      <c r="G118" s="34">
        <v>27.7485</v>
      </c>
      <c r="K118" s="34">
        <v>0.15246499999999999</v>
      </c>
      <c r="X118" s="6">
        <v>0.30949199999999999</v>
      </c>
      <c r="Y118" s="6">
        <v>0.30579699999999999</v>
      </c>
      <c r="Z118" s="6">
        <v>0.28218699999999997</v>
      </c>
      <c r="AA118" s="6">
        <v>0.284528</v>
      </c>
      <c r="AB118" s="6">
        <v>0.27177800000000002</v>
      </c>
      <c r="AC118" s="6">
        <v>0.25661600000000001</v>
      </c>
      <c r="AD118" s="6">
        <v>0.25050699999999998</v>
      </c>
      <c r="AE118" s="6">
        <v>0.24198399999999998</v>
      </c>
    </row>
    <row r="119" spans="1:34" ht="15">
      <c r="A119" s="6" t="s">
        <v>315</v>
      </c>
      <c r="B119" s="33">
        <v>36141</v>
      </c>
      <c r="G119" s="34">
        <v>59.534799999999997</v>
      </c>
      <c r="K119" s="34">
        <v>0.88068800000000003</v>
      </c>
    </row>
    <row r="120" spans="1:34" ht="15">
      <c r="A120" s="6" t="s">
        <v>315</v>
      </c>
      <c r="B120" s="33">
        <v>36152</v>
      </c>
      <c r="G120" s="34">
        <v>126.36199999999999</v>
      </c>
      <c r="K120" s="34">
        <v>1.2085999999999999</v>
      </c>
    </row>
    <row r="121" spans="1:34" ht="15">
      <c r="A121" s="6" t="s">
        <v>315</v>
      </c>
      <c r="B121" s="33">
        <v>36154</v>
      </c>
      <c r="G121" s="34"/>
      <c r="K121" s="34"/>
      <c r="X121" s="6">
        <v>0.299234</v>
      </c>
      <c r="Y121" s="6">
        <v>0.30096800000000001</v>
      </c>
      <c r="Z121" s="6">
        <v>0.29425599999999996</v>
      </c>
      <c r="AA121" s="6">
        <v>0.27185300000000001</v>
      </c>
      <c r="AB121" s="6">
        <v>0.23134799999999997</v>
      </c>
      <c r="AC121" s="6">
        <v>0.22583999999999999</v>
      </c>
      <c r="AD121" s="6">
        <v>0.197404</v>
      </c>
      <c r="AE121" s="6">
        <v>0.11827400000000002</v>
      </c>
      <c r="AF121" s="6">
        <v>52.96</v>
      </c>
    </row>
    <row r="122" spans="1:34" ht="15">
      <c r="A122" s="6" t="s">
        <v>315</v>
      </c>
      <c r="B122" s="33">
        <v>36162</v>
      </c>
      <c r="G122" s="34">
        <v>231.62899999999999</v>
      </c>
      <c r="K122" s="34">
        <v>2.1834199999999999</v>
      </c>
    </row>
    <row r="123" spans="1:34" ht="15">
      <c r="A123" s="6" t="s">
        <v>315</v>
      </c>
      <c r="B123" s="33">
        <v>36167</v>
      </c>
      <c r="G123" s="34"/>
      <c r="K123" s="34"/>
      <c r="X123" s="6">
        <v>0.30346200000000001</v>
      </c>
      <c r="Y123" s="6">
        <v>0.294935</v>
      </c>
      <c r="Z123" s="6">
        <v>0.26891100000000001</v>
      </c>
      <c r="AA123" s="6">
        <v>0.21211099999999999</v>
      </c>
      <c r="AB123" s="6">
        <v>0.195137</v>
      </c>
      <c r="AC123" s="6">
        <v>0.18722100000000003</v>
      </c>
      <c r="AD123" s="6">
        <v>0.17567799999999997</v>
      </c>
      <c r="AE123" s="6">
        <v>8.0256999999999995E-2</v>
      </c>
      <c r="AG123" s="6">
        <v>65.78</v>
      </c>
    </row>
    <row r="124" spans="1:34" ht="15">
      <c r="A124" s="6" t="s">
        <v>315</v>
      </c>
      <c r="B124" s="33">
        <v>36173</v>
      </c>
      <c r="G124" s="34">
        <v>371.95699999999999</v>
      </c>
      <c r="K124" s="34">
        <v>2.79217</v>
      </c>
    </row>
    <row r="125" spans="1:34" ht="15">
      <c r="A125" s="6" t="s">
        <v>315</v>
      </c>
      <c r="B125" s="33">
        <v>36185</v>
      </c>
      <c r="G125" s="34">
        <v>469.56299999999999</v>
      </c>
      <c r="I125" s="34">
        <v>324.202</v>
      </c>
      <c r="K125" s="34">
        <v>2.6141200000000002</v>
      </c>
      <c r="R125" s="34">
        <v>27.307769999999998</v>
      </c>
      <c r="X125" s="6">
        <v>0.30406500000000003</v>
      </c>
      <c r="Y125" s="6">
        <v>0.294937</v>
      </c>
      <c r="Z125" s="6">
        <v>0.19347799999999998</v>
      </c>
      <c r="AA125" s="6">
        <v>0.18133400000000002</v>
      </c>
      <c r="AB125" s="6">
        <v>0.17160400000000001</v>
      </c>
      <c r="AC125" s="6">
        <v>0.16489100000000001</v>
      </c>
      <c r="AD125" s="6">
        <v>0.164213</v>
      </c>
      <c r="AE125" s="6">
        <v>9.4740999999999992E-2</v>
      </c>
      <c r="AH125" s="6">
        <v>83.04</v>
      </c>
    </row>
    <row r="126" spans="1:34" ht="15">
      <c r="A126" s="6" t="s">
        <v>315</v>
      </c>
      <c r="B126" s="33">
        <v>36196</v>
      </c>
      <c r="G126" s="34">
        <v>496.214</v>
      </c>
      <c r="K126" s="34">
        <v>2.1346099999999999</v>
      </c>
      <c r="R126" s="34"/>
    </row>
    <row r="127" spans="1:34" ht="15">
      <c r="A127" s="6" t="s">
        <v>315</v>
      </c>
      <c r="B127" s="33">
        <v>36208</v>
      </c>
      <c r="G127" s="34">
        <v>502.36700000000002</v>
      </c>
      <c r="K127" s="34">
        <v>1.5770900000000001</v>
      </c>
      <c r="R127" s="34"/>
      <c r="X127" s="6">
        <v>0.302925</v>
      </c>
      <c r="Y127" s="6">
        <v>0.294539</v>
      </c>
      <c r="Z127" s="6">
        <v>0.18640999999999999</v>
      </c>
      <c r="AA127" s="6">
        <v>0.17741999999999999</v>
      </c>
      <c r="AB127" s="6">
        <v>0.159359</v>
      </c>
      <c r="AC127" s="6">
        <v>0.158833</v>
      </c>
      <c r="AD127" s="6">
        <v>0.15648999999999999</v>
      </c>
      <c r="AE127" s="6">
        <v>8.1004900000000005E-2</v>
      </c>
    </row>
    <row r="128" spans="1:34" ht="15">
      <c r="A128" s="6" t="s">
        <v>316</v>
      </c>
      <c r="B128" s="33">
        <v>36130</v>
      </c>
      <c r="G128" s="34">
        <v>69.633300000000006</v>
      </c>
      <c r="K128" s="34">
        <v>0.82361499999999999</v>
      </c>
      <c r="R128" s="34"/>
      <c r="X128" s="6">
        <v>0.31478299999999998</v>
      </c>
      <c r="Y128" s="6">
        <v>0.31584499999999999</v>
      </c>
      <c r="Z128" s="6">
        <v>0.30662800000000001</v>
      </c>
      <c r="AA128" s="6">
        <v>0.31010300000000002</v>
      </c>
      <c r="AB128" s="6">
        <v>0.30631900000000001</v>
      </c>
      <c r="AC128" s="6">
        <v>0.28924399999999995</v>
      </c>
      <c r="AD128" s="6">
        <v>0.28365699999999999</v>
      </c>
      <c r="AE128" s="6">
        <v>0.26355399999999995</v>
      </c>
    </row>
    <row r="129" spans="1:34" ht="15">
      <c r="A129" s="6" t="s">
        <v>316</v>
      </c>
      <c r="B129" s="33">
        <v>36141</v>
      </c>
      <c r="G129" s="34">
        <v>139.87200000000001</v>
      </c>
      <c r="K129" s="34">
        <v>1.68726</v>
      </c>
      <c r="R129" s="34"/>
    </row>
    <row r="130" spans="1:34" ht="15">
      <c r="A130" s="6" t="s">
        <v>316</v>
      </c>
      <c r="B130" s="33">
        <v>36152</v>
      </c>
      <c r="G130" s="34">
        <v>262.255</v>
      </c>
      <c r="K130" s="34">
        <v>3.2678099999999999</v>
      </c>
      <c r="R130" s="34"/>
    </row>
    <row r="131" spans="1:34" ht="15">
      <c r="A131" s="6" t="s">
        <v>316</v>
      </c>
      <c r="B131" s="33">
        <v>36162</v>
      </c>
      <c r="G131" s="34">
        <v>420.517</v>
      </c>
      <c r="K131" s="34">
        <v>4.3009199999999996</v>
      </c>
      <c r="R131" s="34"/>
      <c r="X131" s="6">
        <v>0.31841200000000003</v>
      </c>
      <c r="Y131" s="6">
        <v>0.314031</v>
      </c>
      <c r="Z131" s="6">
        <v>0.30662800000000001</v>
      </c>
      <c r="AA131" s="6">
        <v>0.29620000000000002</v>
      </c>
      <c r="AB131" s="6">
        <v>0.29665200000000003</v>
      </c>
      <c r="AC131" s="6">
        <v>0.28320200000000001</v>
      </c>
      <c r="AD131" s="6">
        <v>0.258266</v>
      </c>
      <c r="AE131" s="6">
        <v>0.19101899999999999</v>
      </c>
      <c r="AF131" s="6">
        <v>60.64</v>
      </c>
    </row>
    <row r="132" spans="1:34" ht="15">
      <c r="A132" s="6" t="s">
        <v>316</v>
      </c>
      <c r="B132" s="33">
        <v>36173</v>
      </c>
      <c r="G132" s="34">
        <v>613.83500000000004</v>
      </c>
      <c r="K132" s="34">
        <v>5.6005399999999996</v>
      </c>
      <c r="R132" s="34"/>
    </row>
    <row r="133" spans="1:34" ht="15">
      <c r="A133" s="6" t="s">
        <v>316</v>
      </c>
      <c r="B133" s="33">
        <v>36180</v>
      </c>
      <c r="G133" s="34"/>
      <c r="K133" s="34"/>
      <c r="R133" s="34"/>
      <c r="X133" s="6">
        <v>0.31902200000000003</v>
      </c>
      <c r="Y133" s="6">
        <v>0.309803</v>
      </c>
      <c r="Z133" s="6">
        <v>0.27035700000000001</v>
      </c>
      <c r="AA133" s="6">
        <v>0.22668199999999999</v>
      </c>
      <c r="AB133" s="6">
        <v>0.227744</v>
      </c>
      <c r="AC133" s="6">
        <v>0.24693300000000001</v>
      </c>
      <c r="AD133" s="6">
        <v>0.23831800000000003</v>
      </c>
      <c r="AE133" s="6">
        <v>0.162603</v>
      </c>
      <c r="AG133" s="6">
        <v>78.87</v>
      </c>
    </row>
    <row r="134" spans="1:34" ht="15">
      <c r="A134" s="6" t="s">
        <v>316</v>
      </c>
      <c r="B134" s="33">
        <v>36185</v>
      </c>
      <c r="G134" s="34">
        <v>796.05200000000002</v>
      </c>
      <c r="K134" s="34">
        <v>5.8661300000000001</v>
      </c>
      <c r="R134" s="34"/>
    </row>
    <row r="135" spans="1:34" ht="15">
      <c r="A135" s="6" t="s">
        <v>316</v>
      </c>
      <c r="B135" s="33">
        <v>36196</v>
      </c>
      <c r="G135" s="34">
        <v>912.45</v>
      </c>
      <c r="K135" s="34">
        <v>6.1045299999999996</v>
      </c>
      <c r="R135" s="34"/>
    </row>
    <row r="136" spans="1:34" ht="15">
      <c r="A136" s="6" t="s">
        <v>316</v>
      </c>
      <c r="B136" s="33">
        <v>36203</v>
      </c>
      <c r="G136" s="34"/>
      <c r="I136" s="34">
        <v>608.98400000000004</v>
      </c>
      <c r="K136" s="34"/>
      <c r="R136" s="34">
        <v>55.006900000000002</v>
      </c>
      <c r="X136" s="6">
        <v>0.31786900000000001</v>
      </c>
      <c r="Y136" s="6">
        <v>0.31108199999999997</v>
      </c>
      <c r="Z136" s="6">
        <v>0.26687899999999998</v>
      </c>
      <c r="AA136" s="6">
        <v>0.21543000000000001</v>
      </c>
      <c r="AB136" s="6">
        <v>0.21407699999999999</v>
      </c>
      <c r="AC136" s="6">
        <v>0.178924</v>
      </c>
      <c r="AD136" s="6">
        <v>0.16549600000000003</v>
      </c>
      <c r="AE136" s="6">
        <v>0.13456699999999999</v>
      </c>
      <c r="AH136" s="6">
        <v>101.88</v>
      </c>
    </row>
    <row r="137" spans="1:34" ht="15">
      <c r="A137" s="6" t="s">
        <v>316</v>
      </c>
      <c r="B137" s="33">
        <v>36208</v>
      </c>
      <c r="G137" s="34">
        <v>981.85</v>
      </c>
      <c r="I137" s="34"/>
      <c r="K137" s="34">
        <v>5.2667400000000004</v>
      </c>
      <c r="R137" s="34"/>
      <c r="X137" s="6">
        <v>0.31787400000000005</v>
      </c>
      <c r="Y137" s="6">
        <v>0.31227900000000003</v>
      </c>
      <c r="Z137" s="6">
        <v>0.25420500000000001</v>
      </c>
      <c r="AA137" s="6">
        <v>0.1925</v>
      </c>
      <c r="AB137" s="6">
        <v>0.18993699999999999</v>
      </c>
      <c r="AC137" s="6">
        <v>0.175904</v>
      </c>
      <c r="AD137" s="6">
        <v>0.15764900000000001</v>
      </c>
      <c r="AE137" s="6">
        <v>0.10801799999999999</v>
      </c>
    </row>
    <row r="138" spans="1:34" ht="15">
      <c r="A138" s="6" t="s">
        <v>317</v>
      </c>
      <c r="B138" s="33">
        <v>36162</v>
      </c>
      <c r="G138" s="34">
        <v>51.8401</v>
      </c>
      <c r="K138" s="34">
        <v>0.70676600000000001</v>
      </c>
      <c r="R138" s="34"/>
    </row>
    <row r="139" spans="1:34" ht="15">
      <c r="A139" s="6" t="s">
        <v>317</v>
      </c>
      <c r="B139" s="33">
        <v>36164</v>
      </c>
      <c r="G139" s="34"/>
      <c r="K139" s="34"/>
      <c r="R139" s="34"/>
      <c r="X139" s="6">
        <v>0.31453999999999999</v>
      </c>
      <c r="Y139" s="6">
        <v>0.30445299999999997</v>
      </c>
      <c r="Z139" s="6">
        <v>0.27747599999999994</v>
      </c>
      <c r="AA139" s="6">
        <v>0.25649299999999997</v>
      </c>
      <c r="AB139" s="6">
        <v>0.22764299999999998</v>
      </c>
      <c r="AC139" s="6">
        <v>0.21693999999999999</v>
      </c>
      <c r="AD139" s="6">
        <v>0.23217699999999999</v>
      </c>
      <c r="AE139" s="6">
        <v>0.20034800000000003</v>
      </c>
    </row>
    <row r="140" spans="1:34" ht="15">
      <c r="A140" s="6" t="s">
        <v>317</v>
      </c>
      <c r="B140" s="33">
        <v>36173</v>
      </c>
      <c r="G140" s="34">
        <v>88.827799999999996</v>
      </c>
      <c r="K140" s="34">
        <v>1.3142400000000001</v>
      </c>
      <c r="R140" s="34"/>
    </row>
    <row r="141" spans="1:34" ht="15">
      <c r="A141" s="6" t="s">
        <v>317</v>
      </c>
      <c r="B141" s="33">
        <v>36184</v>
      </c>
      <c r="G141" s="34">
        <v>161.72999999999999</v>
      </c>
      <c r="K141" s="34">
        <v>1.6963299999999999</v>
      </c>
      <c r="R141" s="34"/>
      <c r="X141" s="6">
        <v>0.31455200000000005</v>
      </c>
      <c r="Y141" s="6">
        <v>0.30322100000000002</v>
      </c>
      <c r="Z141" s="6">
        <v>0.25690200000000002</v>
      </c>
      <c r="AA141" s="6">
        <v>0.22689699999999999</v>
      </c>
      <c r="AB141" s="6">
        <v>0.212562</v>
      </c>
      <c r="AC141" s="6">
        <v>0.20125599999999996</v>
      </c>
      <c r="AD141" s="6">
        <v>0.18992499999999998</v>
      </c>
      <c r="AE141" s="6">
        <v>0.10863200000000002</v>
      </c>
      <c r="AF141" s="6">
        <v>48.12</v>
      </c>
    </row>
    <row r="142" spans="1:34" ht="15">
      <c r="A142" s="6" t="s">
        <v>317</v>
      </c>
      <c r="B142" s="33">
        <v>36196</v>
      </c>
      <c r="G142" s="34">
        <v>271.36099999999999</v>
      </c>
      <c r="K142" s="34">
        <v>2.3673199999999999</v>
      </c>
      <c r="R142" s="34"/>
    </row>
    <row r="143" spans="1:34" ht="15">
      <c r="A143" s="6" t="s">
        <v>317</v>
      </c>
      <c r="B143" s="33">
        <v>36198</v>
      </c>
      <c r="G143" s="34"/>
      <c r="K143" s="34"/>
      <c r="R143" s="34"/>
      <c r="X143" s="6">
        <v>0.30913599999999997</v>
      </c>
      <c r="Y143" s="6">
        <v>0.29838200000000004</v>
      </c>
      <c r="Z143" s="6">
        <v>0.24967700000000001</v>
      </c>
      <c r="AA143" s="6">
        <v>0.22204499999999999</v>
      </c>
      <c r="AB143" s="6">
        <v>0.196878</v>
      </c>
      <c r="AC143" s="6">
        <v>0.18132399999999999</v>
      </c>
      <c r="AD143" s="6">
        <v>0.16763100000000003</v>
      </c>
      <c r="AE143" s="6">
        <v>0.10982600000000001</v>
      </c>
      <c r="AG143" s="6">
        <v>62.21</v>
      </c>
    </row>
    <row r="144" spans="1:34" ht="15">
      <c r="A144" s="6" t="s">
        <v>317</v>
      </c>
      <c r="B144" s="33">
        <v>36207</v>
      </c>
      <c r="G144" s="34">
        <v>414.334</v>
      </c>
      <c r="K144" s="34">
        <v>2.7638699999999998</v>
      </c>
      <c r="R144" s="34"/>
    </row>
    <row r="145" spans="1:34" ht="15">
      <c r="A145" s="6" t="s">
        <v>317</v>
      </c>
      <c r="B145" s="33">
        <v>36219</v>
      </c>
      <c r="G145" s="34">
        <v>542.79100000000005</v>
      </c>
      <c r="K145" s="34">
        <v>2.3203800000000001</v>
      </c>
      <c r="R145" s="34"/>
    </row>
    <row r="146" spans="1:34" ht="15">
      <c r="A146" s="6" t="s">
        <v>317</v>
      </c>
      <c r="B146" s="33">
        <v>36230</v>
      </c>
      <c r="G146" s="34">
        <v>608.84</v>
      </c>
      <c r="K146" s="34">
        <v>2.04237</v>
      </c>
      <c r="R146" s="34"/>
    </row>
    <row r="147" spans="1:34" ht="15">
      <c r="A147" s="6" t="s">
        <v>317</v>
      </c>
      <c r="B147" s="33">
        <v>36238</v>
      </c>
      <c r="G147" s="34"/>
      <c r="I147" s="34">
        <v>236.499</v>
      </c>
      <c r="K147" s="34"/>
      <c r="R147" s="34">
        <v>20.636668</v>
      </c>
      <c r="X147" s="6">
        <v>0.30247499999999999</v>
      </c>
      <c r="Y147" s="6">
        <v>0.28995000000000004</v>
      </c>
      <c r="Z147" s="6">
        <v>0.202625</v>
      </c>
      <c r="AA147" s="6">
        <v>0.19610600000000003</v>
      </c>
      <c r="AB147" s="6">
        <v>0.158246</v>
      </c>
      <c r="AC147" s="6">
        <v>0.14813399999999999</v>
      </c>
      <c r="AD147" s="6">
        <v>0.165796</v>
      </c>
      <c r="AE147" s="6">
        <v>0.16231899999999999</v>
      </c>
      <c r="AH147" s="6">
        <v>102.98</v>
      </c>
    </row>
    <row r="148" spans="1:34" ht="15">
      <c r="A148" s="6" t="s">
        <v>317</v>
      </c>
      <c r="B148" s="33">
        <v>36242</v>
      </c>
      <c r="G148" s="34">
        <v>589.43700000000001</v>
      </c>
      <c r="K148" s="34">
        <v>1.6606000000000001</v>
      </c>
      <c r="R148" s="34"/>
      <c r="X148" s="6">
        <v>0.30428500000000003</v>
      </c>
      <c r="Y148" s="6">
        <v>0.29114399999999996</v>
      </c>
      <c r="Z148" s="6">
        <v>0.20140599999999997</v>
      </c>
      <c r="AA148" s="6">
        <v>0.19251299999999999</v>
      </c>
      <c r="AB148" s="6">
        <v>0.15221399999999999</v>
      </c>
      <c r="AC148" s="6">
        <v>0.151779</v>
      </c>
      <c r="AD148" s="6">
        <v>0.165796</v>
      </c>
      <c r="AE148" s="6">
        <v>0.14364499999999999</v>
      </c>
    </row>
    <row r="149" spans="1:34" ht="15">
      <c r="A149" s="6" t="s">
        <v>318</v>
      </c>
      <c r="B149" s="33">
        <v>36162</v>
      </c>
      <c r="G149" s="34">
        <v>76.620800000000003</v>
      </c>
      <c r="K149" s="34">
        <v>1.3013699999999999</v>
      </c>
      <c r="R149" s="34"/>
    </row>
    <row r="150" spans="1:34" ht="15">
      <c r="A150" s="6" t="s">
        <v>318</v>
      </c>
      <c r="B150" s="33">
        <v>36164</v>
      </c>
      <c r="G150" s="34"/>
      <c r="K150" s="34"/>
      <c r="R150" s="34"/>
      <c r="X150" s="6">
        <v>0.31032800000000005</v>
      </c>
      <c r="Y150" s="6">
        <v>0.26583100000000004</v>
      </c>
      <c r="Z150" s="6">
        <v>0.28108</v>
      </c>
      <c r="AA150" s="6">
        <v>0.28843600000000003</v>
      </c>
      <c r="AB150" s="6">
        <v>0.26566900000000004</v>
      </c>
      <c r="AC150" s="6">
        <v>0.26461800000000002</v>
      </c>
      <c r="AD150" s="6">
        <v>0.25328600000000001</v>
      </c>
      <c r="AE150" s="6">
        <v>0.15569000000000002</v>
      </c>
    </row>
    <row r="151" spans="1:34" ht="15">
      <c r="A151" s="6" t="s">
        <v>318</v>
      </c>
      <c r="B151" s="33">
        <v>36173</v>
      </c>
      <c r="G151" s="34">
        <v>133.26900000000001</v>
      </c>
      <c r="K151" s="34">
        <v>1.69387</v>
      </c>
      <c r="R151" s="34"/>
    </row>
    <row r="152" spans="1:34" ht="15">
      <c r="A152" s="6" t="s">
        <v>318</v>
      </c>
      <c r="B152" s="33">
        <v>36184</v>
      </c>
      <c r="G152" s="34">
        <v>242.07300000000001</v>
      </c>
      <c r="K152" s="34">
        <v>2.8863799999999999</v>
      </c>
      <c r="R152" s="34"/>
      <c r="X152" s="6">
        <v>0.30910900000000002</v>
      </c>
      <c r="Y152" s="6">
        <v>0.25977299999999998</v>
      </c>
      <c r="Z152" s="6">
        <v>0.28227400000000002</v>
      </c>
      <c r="AA152" s="6">
        <v>0.27335500000000001</v>
      </c>
      <c r="AB152" s="6">
        <v>0.27351099999999995</v>
      </c>
      <c r="AC152" s="6">
        <v>0.271254</v>
      </c>
      <c r="AD152" s="6">
        <v>0.26114100000000001</v>
      </c>
      <c r="AE152" s="6">
        <v>0.20396200000000003</v>
      </c>
      <c r="AF152" s="6">
        <v>48.13</v>
      </c>
    </row>
    <row r="153" spans="1:34" ht="15">
      <c r="A153" s="6" t="s">
        <v>318</v>
      </c>
      <c r="B153" s="33">
        <v>36196</v>
      </c>
      <c r="G153" s="34">
        <v>384.18400000000003</v>
      </c>
      <c r="K153" s="34">
        <v>4.6770100000000001</v>
      </c>
      <c r="R153" s="34"/>
    </row>
    <row r="154" spans="1:34" ht="15">
      <c r="A154" s="6" t="s">
        <v>318</v>
      </c>
      <c r="B154" s="33">
        <v>36204</v>
      </c>
      <c r="G154" s="34"/>
      <c r="K154" s="34"/>
      <c r="R154" s="34"/>
      <c r="X154" s="6">
        <v>0.309699</v>
      </c>
      <c r="Y154" s="6">
        <v>0.26761500000000005</v>
      </c>
      <c r="Z154" s="6">
        <v>0.27140300000000001</v>
      </c>
      <c r="AA154" s="6">
        <v>0.24921199999999999</v>
      </c>
      <c r="AB154" s="6">
        <v>0.214393</v>
      </c>
      <c r="AC154" s="6">
        <v>0.19401199999999999</v>
      </c>
      <c r="AD154" s="6">
        <v>0.19353899999999999</v>
      </c>
      <c r="AE154" s="6">
        <v>0.15509900000000001</v>
      </c>
      <c r="AG154" s="6">
        <v>68.48</v>
      </c>
    </row>
    <row r="155" spans="1:34" ht="15">
      <c r="A155" s="6" t="s">
        <v>318</v>
      </c>
      <c r="B155" s="33">
        <v>36207</v>
      </c>
      <c r="G155" s="34">
        <v>552.79600000000005</v>
      </c>
      <c r="K155" s="34">
        <v>6.0601099999999999</v>
      </c>
      <c r="R155" s="34"/>
    </row>
    <row r="156" spans="1:34" ht="15">
      <c r="A156" s="6" t="s">
        <v>318</v>
      </c>
      <c r="B156" s="33">
        <v>36219</v>
      </c>
      <c r="G156" s="34">
        <v>732.53800000000001</v>
      </c>
      <c r="K156" s="34">
        <v>6.11571</v>
      </c>
      <c r="R156" s="34"/>
    </row>
    <row r="157" spans="1:34" ht="15">
      <c r="A157" s="6" t="s">
        <v>318</v>
      </c>
      <c r="B157" s="33">
        <v>36230</v>
      </c>
      <c r="G157" s="34">
        <v>864.39599999999996</v>
      </c>
      <c r="K157" s="34">
        <v>6.1832099999999999</v>
      </c>
      <c r="R157" s="34"/>
    </row>
    <row r="158" spans="1:34" ht="15">
      <c r="A158" s="6" t="s">
        <v>318</v>
      </c>
      <c r="B158" s="33">
        <v>36242</v>
      </c>
      <c r="G158" s="34">
        <v>960.38199999999995</v>
      </c>
      <c r="K158" s="34">
        <v>4.5435699999999999</v>
      </c>
      <c r="R158" s="34"/>
    </row>
    <row r="159" spans="1:34" ht="15">
      <c r="A159" s="6" t="s">
        <v>318</v>
      </c>
      <c r="B159" s="33">
        <v>36249</v>
      </c>
      <c r="I159" s="34">
        <v>213.03899999999999</v>
      </c>
      <c r="K159" s="34"/>
      <c r="R159" s="34">
        <v>31.112500000000001</v>
      </c>
      <c r="X159" s="6">
        <v>0.309699</v>
      </c>
      <c r="Y159" s="6">
        <v>0.22900700000000002</v>
      </c>
      <c r="Z159" s="6">
        <v>0.22617199999999998</v>
      </c>
      <c r="AA159" s="6">
        <v>0.16592600000000002</v>
      </c>
      <c r="AB159" s="6">
        <v>0.16488800000000001</v>
      </c>
      <c r="AC159" s="6">
        <v>0.17409199999999997</v>
      </c>
      <c r="AD159" s="6">
        <v>0.18751899999999999</v>
      </c>
      <c r="AE159" s="6">
        <v>0.22204699999999997</v>
      </c>
      <c r="AH159" s="6">
        <v>113.56</v>
      </c>
    </row>
    <row r="160" spans="1:34" ht="15">
      <c r="A160" s="6" t="s">
        <v>318</v>
      </c>
      <c r="B160" s="33">
        <v>36255</v>
      </c>
      <c r="I160" s="34"/>
      <c r="K160" s="34"/>
      <c r="R160" s="34"/>
      <c r="X160" s="6">
        <v>0.310944</v>
      </c>
      <c r="Y160" s="6">
        <v>0.21938099999999999</v>
      </c>
      <c r="Z160" s="6">
        <v>0.227353</v>
      </c>
      <c r="AA160" s="6">
        <v>0.17560300000000001</v>
      </c>
      <c r="AB160" s="6">
        <v>0.175759</v>
      </c>
      <c r="AC160" s="6">
        <v>0.18315399999999998</v>
      </c>
      <c r="AD160" s="6">
        <v>0.18511900000000001</v>
      </c>
      <c r="AE160" s="6">
        <v>0.18528700000000001</v>
      </c>
    </row>
    <row r="161" spans="1:34" ht="15">
      <c r="A161" s="6" t="s">
        <v>319</v>
      </c>
      <c r="B161" s="33">
        <v>36479</v>
      </c>
      <c r="G161" s="34">
        <v>13.042999999999999</v>
      </c>
      <c r="R161" s="34"/>
      <c r="W161" s="6">
        <v>0.34857900000000003</v>
      </c>
      <c r="X161" s="6">
        <v>0.34448599999999996</v>
      </c>
      <c r="Y161" s="6">
        <v>0.33397300000000002</v>
      </c>
      <c r="Z161" s="6">
        <v>0.31865399999999999</v>
      </c>
      <c r="AA161" s="6">
        <v>0.301732</v>
      </c>
      <c r="AB161" s="6">
        <v>0.30244100000000002</v>
      </c>
      <c r="AC161" s="6">
        <v>0.30101699999999998</v>
      </c>
      <c r="AD161" s="6">
        <v>0.31455500000000003</v>
      </c>
      <c r="AE161" s="6">
        <v>0.26931500000000003</v>
      </c>
    </row>
    <row r="162" spans="1:34" ht="15">
      <c r="A162" s="6" t="s">
        <v>319</v>
      </c>
      <c r="B162" s="33">
        <v>36489</v>
      </c>
      <c r="G162" s="34">
        <v>24.582899999999999</v>
      </c>
      <c r="R162" s="34"/>
    </row>
    <row r="163" spans="1:34" ht="15">
      <c r="A163" s="6" t="s">
        <v>319</v>
      </c>
      <c r="B163" s="33">
        <v>36499</v>
      </c>
      <c r="G163" s="34">
        <v>36.134999999999998</v>
      </c>
      <c r="R163" s="34"/>
    </row>
    <row r="164" spans="1:34" ht="15">
      <c r="A164" s="6" t="s">
        <v>319</v>
      </c>
      <c r="B164" s="33">
        <v>36509</v>
      </c>
      <c r="G164" s="34">
        <v>68.221100000000007</v>
      </c>
      <c r="R164" s="34"/>
    </row>
    <row r="165" spans="1:34" ht="15">
      <c r="A165" s="6" t="s">
        <v>319</v>
      </c>
      <c r="B165" s="33">
        <v>36511</v>
      </c>
      <c r="R165" s="34"/>
      <c r="W165" s="6">
        <v>0.33949499999999999</v>
      </c>
      <c r="X165" s="6">
        <v>0.341275</v>
      </c>
      <c r="Y165" s="6">
        <v>0.32649</v>
      </c>
      <c r="Z165" s="6">
        <v>0.31117099999999998</v>
      </c>
      <c r="AA165" s="6">
        <v>0.30226700000000001</v>
      </c>
      <c r="AB165" s="6">
        <v>0.29335999999999995</v>
      </c>
      <c r="AC165" s="6">
        <v>0.27911200000000003</v>
      </c>
      <c r="AD165" s="6">
        <v>0.245091</v>
      </c>
      <c r="AE165" s="6">
        <v>0.114887</v>
      </c>
      <c r="AF165" s="6">
        <v>60.72</v>
      </c>
    </row>
    <row r="166" spans="1:34" ht="15">
      <c r="A166" s="6" t="s">
        <v>319</v>
      </c>
      <c r="B166" s="33">
        <v>36520</v>
      </c>
      <c r="G166" s="34">
        <v>110.58799999999999</v>
      </c>
      <c r="R166" s="34"/>
    </row>
    <row r="167" spans="1:34" ht="15">
      <c r="A167" s="6" t="s">
        <v>319</v>
      </c>
      <c r="B167" s="33">
        <v>36531</v>
      </c>
      <c r="G167" s="34">
        <v>200.18299999999999</v>
      </c>
      <c r="R167" s="34"/>
    </row>
    <row r="168" spans="1:34" ht="15">
      <c r="A168" s="6" t="s">
        <v>319</v>
      </c>
      <c r="B168" s="33">
        <v>36533</v>
      </c>
      <c r="R168" s="34"/>
      <c r="W168" s="6">
        <v>0.343225</v>
      </c>
      <c r="X168" s="6">
        <v>0.33967199999999997</v>
      </c>
      <c r="Y168" s="6">
        <v>0.33664499999999997</v>
      </c>
      <c r="Z168" s="6">
        <v>0.32987299999999997</v>
      </c>
      <c r="AA168" s="6">
        <v>0.32096800000000003</v>
      </c>
      <c r="AB168" s="6">
        <v>0.318471</v>
      </c>
      <c r="AC168" s="6">
        <v>0.30957200000000001</v>
      </c>
      <c r="AD168" s="6">
        <v>0.27608199999999999</v>
      </c>
      <c r="AE168" s="6">
        <v>0.16938900000000001</v>
      </c>
      <c r="AG168" s="6">
        <v>82.33</v>
      </c>
    </row>
    <row r="169" spans="1:34" ht="15">
      <c r="A169" s="6" t="s">
        <v>319</v>
      </c>
      <c r="B169" s="33">
        <v>36541</v>
      </c>
      <c r="G169" s="34">
        <v>355.44</v>
      </c>
      <c r="R169" s="34"/>
    </row>
    <row r="170" spans="1:34" ht="15">
      <c r="A170" s="6" t="s">
        <v>319</v>
      </c>
      <c r="B170" s="33">
        <v>36553</v>
      </c>
      <c r="G170" s="34">
        <v>452.23599999999999</v>
      </c>
      <c r="R170" s="34"/>
    </row>
    <row r="171" spans="1:34" ht="15">
      <c r="A171" s="6" t="s">
        <v>319</v>
      </c>
      <c r="B171" s="33">
        <v>36564</v>
      </c>
      <c r="G171" s="34">
        <v>539.78099999999995</v>
      </c>
      <c r="R171" s="34"/>
    </row>
    <row r="172" spans="1:34" ht="15">
      <c r="A172" s="6" t="s">
        <v>319</v>
      </c>
      <c r="B172" s="33">
        <v>36575</v>
      </c>
      <c r="G172" s="34">
        <v>580.08299999999997</v>
      </c>
      <c r="I172" s="34">
        <v>227.017</v>
      </c>
      <c r="K172" s="34"/>
      <c r="R172" s="34">
        <v>23.837949999999999</v>
      </c>
      <c r="W172" s="6">
        <v>0.33949299999999999</v>
      </c>
      <c r="X172" s="6">
        <v>0.33486300000000002</v>
      </c>
      <c r="Y172" s="6">
        <v>0.30298199999999997</v>
      </c>
      <c r="Z172" s="6">
        <v>0.26575500000000002</v>
      </c>
      <c r="AA172" s="6">
        <v>0.183642</v>
      </c>
      <c r="AB172" s="6">
        <v>0.16458200000000001</v>
      </c>
      <c r="AC172" s="6">
        <v>0.15620699999999998</v>
      </c>
      <c r="AD172" s="6">
        <v>0.16066299999999997</v>
      </c>
      <c r="AE172" s="6">
        <v>8.2824599999999998E-2</v>
      </c>
      <c r="AH172" s="6">
        <v>124.42</v>
      </c>
    </row>
    <row r="173" spans="1:34" ht="15">
      <c r="A173" s="6" t="s">
        <v>319</v>
      </c>
      <c r="B173" s="33">
        <v>36585</v>
      </c>
      <c r="G173" s="34">
        <v>596.77200000000005</v>
      </c>
      <c r="R173" s="34"/>
    </row>
    <row r="174" spans="1:34" ht="15">
      <c r="A174" s="6" t="s">
        <v>319</v>
      </c>
      <c r="B174" s="33">
        <v>36593</v>
      </c>
      <c r="G174" s="34">
        <v>602.11199999999997</v>
      </c>
      <c r="R174" s="34"/>
    </row>
    <row r="175" spans="1:34" ht="15">
      <c r="A175" s="6" t="s">
        <v>319</v>
      </c>
      <c r="B175" s="33">
        <v>36601</v>
      </c>
      <c r="G175" s="34">
        <v>601.27700000000004</v>
      </c>
      <c r="R175" s="34"/>
      <c r="W175" s="6">
        <v>0.33949299999999999</v>
      </c>
      <c r="X175" s="6">
        <v>0.33486300000000002</v>
      </c>
      <c r="Y175" s="6">
        <v>0.30298199999999997</v>
      </c>
      <c r="Z175" s="6">
        <v>0.26575500000000002</v>
      </c>
      <c r="AA175" s="6">
        <v>0.183642</v>
      </c>
      <c r="AB175" s="6">
        <v>0.16458200000000001</v>
      </c>
      <c r="AC175" s="6">
        <v>0.15620699999999998</v>
      </c>
      <c r="AD175" s="6">
        <v>0.16066299999999997</v>
      </c>
      <c r="AE175" s="6">
        <v>8.2824599999999998E-2</v>
      </c>
    </row>
    <row r="176" spans="1:34" ht="15">
      <c r="A176" s="6" t="s">
        <v>320</v>
      </c>
      <c r="B176" s="33">
        <v>36479</v>
      </c>
      <c r="G176" s="34">
        <v>42.807200000000002</v>
      </c>
      <c r="R176" s="34"/>
      <c r="W176" s="6">
        <v>0.34098899999999999</v>
      </c>
      <c r="X176" s="6">
        <v>0.34104799999999996</v>
      </c>
      <c r="Y176" s="6">
        <v>0.32243499999999997</v>
      </c>
      <c r="Z176" s="6">
        <v>0.31235499999999999</v>
      </c>
      <c r="AA176" s="6">
        <v>0.29267399999999999</v>
      </c>
      <c r="AB176" s="6">
        <v>0.29753599999999997</v>
      </c>
      <c r="AC176" s="6">
        <v>0.29972900000000002</v>
      </c>
      <c r="AD176" s="6">
        <v>0.30512299999999998</v>
      </c>
      <c r="AE176" s="6">
        <v>0.22461899999999999</v>
      </c>
    </row>
    <row r="177" spans="1:34" ht="15">
      <c r="A177" s="6" t="s">
        <v>320</v>
      </c>
      <c r="B177" s="33">
        <v>36489</v>
      </c>
      <c r="G177" s="34">
        <v>80.017700000000005</v>
      </c>
      <c r="R177" s="34"/>
    </row>
    <row r="178" spans="1:34" ht="15">
      <c r="A178" s="6" t="s">
        <v>320</v>
      </c>
      <c r="B178" s="33">
        <v>36499</v>
      </c>
      <c r="G178" s="34">
        <v>136.73099999999999</v>
      </c>
      <c r="R178" s="34"/>
    </row>
    <row r="179" spans="1:34" ht="15">
      <c r="A179" s="6" t="s">
        <v>320</v>
      </c>
      <c r="B179" s="33">
        <v>36508</v>
      </c>
      <c r="R179" s="34"/>
      <c r="W179" s="6">
        <v>0.34098899999999999</v>
      </c>
      <c r="X179" s="6">
        <v>0.34104799999999996</v>
      </c>
      <c r="Y179" s="6">
        <v>0.32243499999999997</v>
      </c>
      <c r="Z179" s="6">
        <v>0.31235499999999999</v>
      </c>
      <c r="AA179" s="6">
        <v>0.29267399999999999</v>
      </c>
      <c r="AB179" s="6">
        <v>0.29753599999999997</v>
      </c>
      <c r="AC179" s="6">
        <v>0.29972900000000002</v>
      </c>
      <c r="AD179" s="6">
        <v>0.30512299999999998</v>
      </c>
      <c r="AE179" s="6">
        <v>0.22461899999999999</v>
      </c>
      <c r="AF179" s="6">
        <v>57.83</v>
      </c>
    </row>
    <row r="180" spans="1:34" ht="15">
      <c r="A180" s="6" t="s">
        <v>320</v>
      </c>
      <c r="B180" s="33">
        <v>36509</v>
      </c>
      <c r="G180" s="34">
        <v>232.464</v>
      </c>
      <c r="R180" s="34"/>
    </row>
    <row r="181" spans="1:34" ht="15">
      <c r="A181" s="6" t="s">
        <v>320</v>
      </c>
      <c r="B181" s="33">
        <v>36520</v>
      </c>
      <c r="G181" s="34">
        <v>387.74599999999998</v>
      </c>
      <c r="R181" s="34"/>
    </row>
    <row r="182" spans="1:34" ht="15">
      <c r="A182" s="6" t="s">
        <v>320</v>
      </c>
      <c r="B182" s="33">
        <v>36529</v>
      </c>
      <c r="G182" s="34"/>
      <c r="R182" s="34"/>
      <c r="W182" s="6">
        <v>0.34632300000000005</v>
      </c>
      <c r="X182" s="6">
        <v>0.341582</v>
      </c>
      <c r="Y182" s="6">
        <v>0.31176199999999998</v>
      </c>
      <c r="Z182" s="6">
        <v>0.30595300000000003</v>
      </c>
      <c r="AA182" s="6">
        <v>0.29320800000000002</v>
      </c>
      <c r="AB182" s="6">
        <v>0.28632999999999997</v>
      </c>
      <c r="AC182" s="6">
        <v>0.28532400000000002</v>
      </c>
      <c r="AD182" s="6">
        <v>0.28271499999999999</v>
      </c>
      <c r="AE182" s="6">
        <v>0.20327700000000001</v>
      </c>
      <c r="AG182" s="6">
        <v>78.72</v>
      </c>
    </row>
    <row r="183" spans="1:34" ht="15">
      <c r="A183" s="6" t="s">
        <v>320</v>
      </c>
      <c r="B183" s="33">
        <v>36531</v>
      </c>
      <c r="G183" s="34">
        <v>576.91</v>
      </c>
      <c r="R183" s="34"/>
    </row>
    <row r="184" spans="1:34" ht="15">
      <c r="A184" s="6" t="s">
        <v>320</v>
      </c>
      <c r="B184" s="33">
        <v>36541</v>
      </c>
      <c r="G184" s="34">
        <v>747.56899999999996</v>
      </c>
      <c r="R184" s="34"/>
    </row>
    <row r="185" spans="1:34" ht="15">
      <c r="A185" s="6" t="s">
        <v>320</v>
      </c>
      <c r="B185" s="33">
        <v>36553</v>
      </c>
      <c r="G185" s="34">
        <v>909.04200000000003</v>
      </c>
      <c r="R185" s="34"/>
    </row>
    <row r="186" spans="1:34" ht="15">
      <c r="A186" s="6" t="s">
        <v>320</v>
      </c>
      <c r="B186" s="33">
        <v>36564</v>
      </c>
      <c r="G186" s="34">
        <v>1006.84</v>
      </c>
      <c r="R186" s="34"/>
    </row>
    <row r="187" spans="1:34" ht="15">
      <c r="A187" s="6" t="s">
        <v>320</v>
      </c>
      <c r="B187" s="33">
        <v>36575</v>
      </c>
      <c r="G187" s="34">
        <v>1065.6300000000001</v>
      </c>
      <c r="I187" s="34">
        <v>507.56150000000002</v>
      </c>
      <c r="K187" s="34"/>
      <c r="R187" s="34">
        <v>62.857100000000003</v>
      </c>
      <c r="W187" s="6">
        <v>0.34632199999999996</v>
      </c>
      <c r="X187" s="6">
        <v>0.337314</v>
      </c>
      <c r="Y187" s="6">
        <v>0.28562000000000004</v>
      </c>
      <c r="Z187" s="6">
        <v>0.20778199999999999</v>
      </c>
      <c r="AA187" s="6">
        <v>0.17796299999999998</v>
      </c>
      <c r="AB187" s="6">
        <v>0.16841999999999999</v>
      </c>
      <c r="AC187" s="6">
        <v>0.152472</v>
      </c>
      <c r="AD187" s="6">
        <v>0.14452799999999999</v>
      </c>
      <c r="AE187" s="6">
        <v>0.164329</v>
      </c>
      <c r="AH187" s="6">
        <v>124.05</v>
      </c>
    </row>
    <row r="188" spans="1:34" ht="15">
      <c r="A188" s="6" t="s">
        <v>320</v>
      </c>
      <c r="B188" s="33">
        <v>36585</v>
      </c>
      <c r="G188" s="34">
        <v>1094.6300000000001</v>
      </c>
      <c r="R188" s="34"/>
    </row>
    <row r="189" spans="1:34" ht="15">
      <c r="A189" s="6" t="s">
        <v>320</v>
      </c>
      <c r="B189" s="33">
        <v>36593</v>
      </c>
      <c r="G189" s="34">
        <v>1108.17</v>
      </c>
      <c r="R189" s="34"/>
    </row>
    <row r="190" spans="1:34" ht="15">
      <c r="A190" s="6" t="s">
        <v>320</v>
      </c>
      <c r="B190" s="33">
        <v>36601</v>
      </c>
      <c r="G190" s="34">
        <v>1116.5899999999999</v>
      </c>
      <c r="R190" s="34"/>
      <c r="W190" s="6">
        <v>0.34578999999999999</v>
      </c>
      <c r="X190" s="6">
        <v>0.33731499999999998</v>
      </c>
      <c r="Y190" s="6">
        <v>0.29202400000000001</v>
      </c>
      <c r="Z190" s="6">
        <v>0.22325600000000004</v>
      </c>
      <c r="AA190" s="6">
        <v>0.198239</v>
      </c>
      <c r="AB190" s="6">
        <v>0.18869399999999997</v>
      </c>
      <c r="AC190" s="6">
        <v>0.173814</v>
      </c>
      <c r="AD190" s="6">
        <v>0.18027699999999999</v>
      </c>
      <c r="AE190" s="6">
        <v>0.14458799999999999</v>
      </c>
    </row>
    <row r="191" spans="1:34" ht="15">
      <c r="A191" s="6" t="s">
        <v>321</v>
      </c>
      <c r="B191" s="33">
        <v>36510</v>
      </c>
      <c r="G191" s="34">
        <v>13.7818</v>
      </c>
      <c r="R191" s="34"/>
    </row>
    <row r="192" spans="1:34" ht="15">
      <c r="A192" s="6" t="s">
        <v>321</v>
      </c>
      <c r="B192" s="33">
        <v>36514</v>
      </c>
      <c r="G192" s="34"/>
      <c r="R192" s="34"/>
      <c r="W192" s="6">
        <v>0.34619300000000003</v>
      </c>
      <c r="X192" s="6">
        <v>0.34131699999999998</v>
      </c>
      <c r="Y192" s="6">
        <v>0.32627299999999998</v>
      </c>
      <c r="Z192" s="6">
        <v>0.305342</v>
      </c>
      <c r="AA192" s="6">
        <v>0.28655200000000003</v>
      </c>
      <c r="AB192" s="6">
        <v>0.30094199999999999</v>
      </c>
      <c r="AC192" s="6">
        <v>0.29713699999999998</v>
      </c>
      <c r="AD192" s="6">
        <v>0.29654199999999997</v>
      </c>
      <c r="AE192" s="6">
        <v>0.19533499999999998</v>
      </c>
    </row>
    <row r="193" spans="1:34" ht="15">
      <c r="A193" s="6" t="s">
        <v>321</v>
      </c>
      <c r="B193" s="33">
        <v>36521</v>
      </c>
      <c r="G193" s="34">
        <v>22.193000000000001</v>
      </c>
      <c r="R193" s="34"/>
    </row>
    <row r="194" spans="1:34" ht="15">
      <c r="A194" s="6" t="s">
        <v>321</v>
      </c>
      <c r="B194" s="33">
        <v>36532</v>
      </c>
      <c r="G194" s="34">
        <v>38.805300000000003</v>
      </c>
      <c r="R194" s="34"/>
    </row>
    <row r="195" spans="1:34" ht="15">
      <c r="A195" s="6" t="s">
        <v>321</v>
      </c>
      <c r="B195" s="33">
        <v>36542</v>
      </c>
      <c r="G195" s="34">
        <v>63.588099999999997</v>
      </c>
      <c r="R195" s="34"/>
    </row>
    <row r="196" spans="1:34" ht="15">
      <c r="A196" s="6" t="s">
        <v>321</v>
      </c>
      <c r="B196" s="33">
        <v>36543</v>
      </c>
      <c r="R196" s="34"/>
      <c r="W196" s="6">
        <v>0.34405500000000006</v>
      </c>
      <c r="X196" s="6">
        <v>0.33917600000000003</v>
      </c>
      <c r="Y196" s="6">
        <v>0.33376700000000004</v>
      </c>
      <c r="Z196" s="6">
        <v>0.32514300000000002</v>
      </c>
      <c r="AA196" s="6">
        <v>0.31438099999999997</v>
      </c>
      <c r="AB196" s="6">
        <v>0.30147699999999999</v>
      </c>
      <c r="AC196" s="6">
        <v>0.29767299999999997</v>
      </c>
      <c r="AD196" s="6">
        <v>0.28423399999999999</v>
      </c>
      <c r="AE196" s="6">
        <v>0.207646</v>
      </c>
      <c r="AF196" s="6">
        <v>57.62</v>
      </c>
    </row>
    <row r="197" spans="1:34" ht="15">
      <c r="A197" s="6" t="s">
        <v>321</v>
      </c>
      <c r="B197" s="33">
        <v>36554</v>
      </c>
      <c r="G197" s="34">
        <v>114.026</v>
      </c>
      <c r="R197" s="34"/>
    </row>
    <row r="198" spans="1:34" ht="15">
      <c r="A198" s="6" t="s">
        <v>321</v>
      </c>
      <c r="B198" s="33">
        <v>36562</v>
      </c>
      <c r="R198" s="34"/>
      <c r="W198" s="6">
        <v>0.34303199999999995</v>
      </c>
      <c r="X198" s="6">
        <v>0.33606400000000003</v>
      </c>
      <c r="Y198" s="6">
        <v>0.32909599999999994</v>
      </c>
      <c r="Z198" s="6">
        <v>0.32427300000000003</v>
      </c>
      <c r="AA198" s="6">
        <v>0.30712099999999998</v>
      </c>
      <c r="AB198" s="6">
        <v>0.30176100000000006</v>
      </c>
      <c r="AC198" s="6">
        <v>0.28300200000000003</v>
      </c>
      <c r="AD198" s="6">
        <v>0.24119399999999999</v>
      </c>
      <c r="AE198" s="6">
        <v>0.180092</v>
      </c>
      <c r="AG198" s="6">
        <v>76.72</v>
      </c>
    </row>
    <row r="199" spans="1:34" ht="15">
      <c r="A199" s="6" t="s">
        <v>321</v>
      </c>
      <c r="B199" s="33">
        <v>36565</v>
      </c>
      <c r="G199" s="34">
        <v>199.30600000000001</v>
      </c>
      <c r="R199" s="34"/>
    </row>
    <row r="200" spans="1:34" ht="15">
      <c r="A200" s="6" t="s">
        <v>321</v>
      </c>
      <c r="B200" s="33">
        <v>36576</v>
      </c>
      <c r="G200" s="34">
        <v>316.32799999999997</v>
      </c>
      <c r="R200" s="34"/>
    </row>
    <row r="201" spans="1:34" ht="15">
      <c r="A201" s="6" t="s">
        <v>321</v>
      </c>
      <c r="B201" s="33">
        <v>36586</v>
      </c>
      <c r="G201" s="34">
        <v>443.59199999999998</v>
      </c>
      <c r="R201" s="34"/>
    </row>
    <row r="202" spans="1:34" ht="15">
      <c r="A202" s="6" t="s">
        <v>321</v>
      </c>
      <c r="B202" s="33">
        <v>36593</v>
      </c>
      <c r="I202" s="34">
        <v>276.53699999999998</v>
      </c>
      <c r="K202" s="34"/>
      <c r="R202" s="34">
        <v>22.025590000000001</v>
      </c>
      <c r="W202" s="6">
        <v>0.34356799999999998</v>
      </c>
      <c r="X202" s="6">
        <v>0.33338400000000001</v>
      </c>
      <c r="Y202" s="6">
        <v>0.29586499999999999</v>
      </c>
      <c r="Z202" s="6">
        <v>0.23958699999999999</v>
      </c>
      <c r="AA202" s="6">
        <v>0.20528300000000002</v>
      </c>
      <c r="AB202" s="6">
        <v>0.19081199999999998</v>
      </c>
      <c r="AC202" s="6">
        <v>0.18437999999999999</v>
      </c>
      <c r="AD202" s="6">
        <v>0.180092</v>
      </c>
      <c r="AE202" s="6">
        <v>0.11470100000000001</v>
      </c>
      <c r="AH202" s="6">
        <v>107.25</v>
      </c>
    </row>
    <row r="203" spans="1:34" ht="15">
      <c r="A203" s="6" t="s">
        <v>321</v>
      </c>
      <c r="B203" s="33">
        <v>36594</v>
      </c>
      <c r="G203" s="34">
        <v>531.87800000000004</v>
      </c>
      <c r="R203" s="34"/>
    </row>
    <row r="204" spans="1:34" ht="15">
      <c r="A204" s="6" t="s">
        <v>321</v>
      </c>
      <c r="B204" s="33">
        <v>36602</v>
      </c>
      <c r="G204" s="34">
        <v>579.16899999999998</v>
      </c>
      <c r="R204" s="34"/>
    </row>
    <row r="205" spans="1:34" ht="15">
      <c r="A205" s="6" t="s">
        <v>321</v>
      </c>
      <c r="B205" s="33">
        <v>36612</v>
      </c>
      <c r="G205" s="34">
        <v>603.952</v>
      </c>
      <c r="R205" s="34"/>
    </row>
    <row r="206" spans="1:34" ht="15">
      <c r="A206" s="6" t="s">
        <v>321</v>
      </c>
      <c r="B206" s="33">
        <v>36621</v>
      </c>
      <c r="G206" s="34">
        <v>608.221</v>
      </c>
      <c r="R206" s="34"/>
    </row>
    <row r="207" spans="1:34" ht="15">
      <c r="A207" s="6" t="s">
        <v>321</v>
      </c>
      <c r="B207" s="33">
        <v>36627</v>
      </c>
      <c r="G207" s="34">
        <v>608.34299999999996</v>
      </c>
      <c r="R207" s="34"/>
      <c r="W207" s="6">
        <v>0.34142400000000006</v>
      </c>
      <c r="X207" s="6">
        <v>0.33016800000000002</v>
      </c>
      <c r="Y207" s="6">
        <v>0.29318499999999997</v>
      </c>
      <c r="Z207" s="6">
        <v>0.224579</v>
      </c>
      <c r="AA207" s="6">
        <v>0.19295599999999999</v>
      </c>
      <c r="AB207" s="6">
        <v>0.17580400000000002</v>
      </c>
      <c r="AC207" s="6">
        <v>0.16829999999999998</v>
      </c>
      <c r="AD207" s="6">
        <v>0.16347600000000001</v>
      </c>
      <c r="AE207" s="6">
        <v>8.46861E-2</v>
      </c>
    </row>
    <row r="208" spans="1:34" ht="15">
      <c r="A208" s="6" t="s">
        <v>322</v>
      </c>
      <c r="B208" s="33">
        <v>36510</v>
      </c>
      <c r="G208" s="34">
        <v>39.403500000000001</v>
      </c>
      <c r="R208" s="34"/>
    </row>
    <row r="209" spans="1:34" ht="15">
      <c r="A209" s="6" t="s">
        <v>322</v>
      </c>
      <c r="B209" s="33">
        <v>36514</v>
      </c>
      <c r="G209" s="34"/>
      <c r="R209" s="34"/>
      <c r="W209" s="6">
        <v>0.34351900000000002</v>
      </c>
      <c r="X209" s="6">
        <v>0.33810600000000002</v>
      </c>
      <c r="Y209" s="6">
        <v>0.33216000000000001</v>
      </c>
      <c r="Z209" s="6">
        <v>0.31711699999999998</v>
      </c>
      <c r="AA209" s="6">
        <v>0.30153600000000003</v>
      </c>
      <c r="AB209" s="6">
        <v>0.292381</v>
      </c>
      <c r="AC209" s="6">
        <v>0.29392800000000002</v>
      </c>
      <c r="AD209" s="6">
        <v>0.29600599999999999</v>
      </c>
      <c r="AE209" s="6">
        <v>0.17714099999999999</v>
      </c>
    </row>
    <row r="210" spans="1:34" ht="15">
      <c r="A210" s="6" t="s">
        <v>322</v>
      </c>
      <c r="B210" s="33">
        <v>36521</v>
      </c>
      <c r="G210" s="34">
        <v>74.458200000000005</v>
      </c>
      <c r="R210" s="34"/>
    </row>
    <row r="211" spans="1:34" ht="15">
      <c r="A211" s="6" t="s">
        <v>322</v>
      </c>
      <c r="B211" s="33">
        <v>36532</v>
      </c>
      <c r="G211" s="34">
        <v>138.20599999999999</v>
      </c>
      <c r="R211" s="34"/>
    </row>
    <row r="212" spans="1:34" ht="15">
      <c r="A212" s="6" t="s">
        <v>322</v>
      </c>
      <c r="B212" s="33">
        <v>36542</v>
      </c>
      <c r="G212" s="34">
        <v>237.79499999999999</v>
      </c>
      <c r="R212" s="34"/>
    </row>
    <row r="213" spans="1:34" ht="15">
      <c r="A213" s="6" t="s">
        <v>322</v>
      </c>
      <c r="B213" s="33">
        <v>36551</v>
      </c>
      <c r="R213" s="34"/>
      <c r="W213" s="6">
        <v>0.34298400000000001</v>
      </c>
      <c r="X213" s="6">
        <v>0.33810799999999996</v>
      </c>
      <c r="Y213" s="6">
        <v>0.33751300000000001</v>
      </c>
      <c r="Z213" s="6">
        <v>0.329426</v>
      </c>
      <c r="AA213" s="6">
        <v>0.31277699999999997</v>
      </c>
      <c r="AB213" s="6">
        <v>0.29987400000000003</v>
      </c>
      <c r="AC213" s="6">
        <v>0.29339199999999999</v>
      </c>
      <c r="AD213" s="6">
        <v>0.28798000000000001</v>
      </c>
      <c r="AE213" s="6">
        <v>0.19533700000000001</v>
      </c>
      <c r="AF213" s="6">
        <v>65.94</v>
      </c>
    </row>
    <row r="214" spans="1:34" ht="15">
      <c r="A214" s="6" t="s">
        <v>322</v>
      </c>
      <c r="B214" s="33">
        <v>36554</v>
      </c>
      <c r="G214" s="34">
        <v>399.94600000000003</v>
      </c>
      <c r="R214" s="34"/>
    </row>
    <row r="215" spans="1:34" ht="15">
      <c r="A215" s="6" t="s">
        <v>322</v>
      </c>
      <c r="B215" s="33">
        <v>36565</v>
      </c>
      <c r="G215" s="34">
        <v>577.44000000000005</v>
      </c>
      <c r="R215" s="34"/>
    </row>
    <row r="216" spans="1:34" ht="15">
      <c r="A216" s="6" t="s">
        <v>322</v>
      </c>
      <c r="B216" s="33">
        <v>36568</v>
      </c>
      <c r="R216" s="34"/>
      <c r="W216" s="6">
        <v>0.34137899999999999</v>
      </c>
      <c r="X216" s="6">
        <v>0.33008000000000004</v>
      </c>
      <c r="Y216" s="6">
        <v>0.32038800000000001</v>
      </c>
      <c r="Z216" s="6">
        <v>0.30855399999999999</v>
      </c>
      <c r="AA216" s="6">
        <v>0.28762300000000002</v>
      </c>
      <c r="AB216" s="6">
        <v>0.267762</v>
      </c>
      <c r="AC216" s="6">
        <v>0.25860700000000003</v>
      </c>
      <c r="AD216" s="6">
        <v>0.24623699999999998</v>
      </c>
      <c r="AE216" s="6">
        <v>0.15252300000000002</v>
      </c>
      <c r="AG216" s="6">
        <v>82.6</v>
      </c>
    </row>
    <row r="217" spans="1:34" ht="15">
      <c r="A217" s="6" t="s">
        <v>322</v>
      </c>
      <c r="B217" s="33">
        <v>36576</v>
      </c>
      <c r="G217" s="34">
        <v>740.58500000000004</v>
      </c>
      <c r="R217" s="34"/>
    </row>
    <row r="218" spans="1:34" ht="15">
      <c r="A218" s="6" t="s">
        <v>322</v>
      </c>
      <c r="B218" s="33">
        <v>36586</v>
      </c>
      <c r="G218" s="34">
        <v>863.74099999999999</v>
      </c>
      <c r="R218" s="34"/>
    </row>
    <row r="219" spans="1:34" ht="15">
      <c r="A219" s="6" t="s">
        <v>322</v>
      </c>
      <c r="B219" s="33">
        <v>36594</v>
      </c>
      <c r="G219" s="34">
        <v>939.72699999999998</v>
      </c>
      <c r="R219" s="34"/>
    </row>
    <row r="220" spans="1:34" ht="15">
      <c r="A220" s="6" t="s">
        <v>322</v>
      </c>
      <c r="B220" s="33">
        <v>36602</v>
      </c>
      <c r="G220" s="34">
        <v>995.22199999999998</v>
      </c>
      <c r="R220" s="34"/>
    </row>
    <row r="221" spans="1:34" ht="15">
      <c r="A221" s="6" t="s">
        <v>322</v>
      </c>
      <c r="B221" s="33">
        <v>36609</v>
      </c>
      <c r="I221" s="34">
        <v>484.65499999999997</v>
      </c>
      <c r="K221" s="34"/>
      <c r="R221" s="34">
        <v>68.720699999999994</v>
      </c>
      <c r="W221" s="6">
        <v>0.341916</v>
      </c>
      <c r="X221" s="6">
        <v>0.32686999999999999</v>
      </c>
      <c r="Y221" s="6">
        <v>0.29469899999999999</v>
      </c>
      <c r="Z221" s="6">
        <v>0.21382899999999999</v>
      </c>
      <c r="AA221" s="6">
        <v>0.18540700000000002</v>
      </c>
      <c r="AB221" s="6">
        <v>0.171432</v>
      </c>
      <c r="AC221" s="6">
        <v>0.16816199999999998</v>
      </c>
      <c r="AD221" s="6">
        <v>0.15954000000000002</v>
      </c>
      <c r="AE221" s="6">
        <v>8.8838100000000003E-2</v>
      </c>
      <c r="AH221" s="6">
        <v>123.88</v>
      </c>
    </row>
    <row r="222" spans="1:34" ht="15">
      <c r="A222" s="6" t="s">
        <v>322</v>
      </c>
      <c r="B222" s="33">
        <v>36612</v>
      </c>
      <c r="G222" s="34">
        <v>1042.56</v>
      </c>
      <c r="R222" s="34"/>
    </row>
    <row r="223" spans="1:34" ht="15">
      <c r="A223" s="6" t="s">
        <v>322</v>
      </c>
      <c r="B223" s="33">
        <v>36621</v>
      </c>
      <c r="G223" s="34">
        <v>1067.32</v>
      </c>
      <c r="R223" s="34"/>
    </row>
    <row r="224" spans="1:34" ht="15">
      <c r="A224" s="6" t="s">
        <v>322</v>
      </c>
      <c r="B224" s="33">
        <v>36627</v>
      </c>
      <c r="G224" s="34">
        <v>1077.68</v>
      </c>
      <c r="R224" s="34"/>
      <c r="W224" s="6">
        <v>0.33977400000000002</v>
      </c>
      <c r="X224" s="6">
        <v>0.318305</v>
      </c>
      <c r="Y224" s="6">
        <v>0.29148600000000002</v>
      </c>
      <c r="Z224" s="6">
        <v>0.19616800000000001</v>
      </c>
      <c r="AA224" s="6">
        <v>0.165605</v>
      </c>
      <c r="AB224" s="6">
        <v>0.15858800000000001</v>
      </c>
      <c r="AC224" s="6">
        <v>0.14782500000000001</v>
      </c>
      <c r="AD224" s="6">
        <v>0.147232</v>
      </c>
      <c r="AE224" s="6">
        <v>7.0108100000000007E-2</v>
      </c>
    </row>
    <row r="225" spans="1:34">
      <c r="A225" s="6" t="s">
        <v>323</v>
      </c>
      <c r="B225" s="22">
        <v>36102</v>
      </c>
      <c r="G225" s="35">
        <v>0</v>
      </c>
      <c r="K225" s="6">
        <v>0</v>
      </c>
      <c r="R225" s="34"/>
    </row>
    <row r="226" spans="1:34">
      <c r="A226" s="6" t="s">
        <v>323</v>
      </c>
      <c r="B226" s="22">
        <v>36130</v>
      </c>
      <c r="G226" s="35">
        <v>55.958300000000001</v>
      </c>
      <c r="K226" s="6">
        <v>0.30208600000000002</v>
      </c>
      <c r="R226" s="34"/>
      <c r="X226" s="6">
        <v>0.314384</v>
      </c>
      <c r="Y226" s="6">
        <v>0.31370700000000001</v>
      </c>
      <c r="Z226" s="6">
        <v>0.30459399999999998</v>
      </c>
      <c r="AA226" s="6">
        <v>0.30813099999999999</v>
      </c>
      <c r="AB226" s="6">
        <v>0.30022300000000002</v>
      </c>
      <c r="AC226" s="6">
        <v>0.28689699999999996</v>
      </c>
      <c r="AD226" s="6">
        <v>0.28441299999999997</v>
      </c>
      <c r="AE226" s="6">
        <v>0.25300999999999996</v>
      </c>
    </row>
    <row r="227" spans="1:34">
      <c r="A227" s="6" t="s">
        <v>323</v>
      </c>
      <c r="B227" s="22">
        <v>36141</v>
      </c>
      <c r="G227" s="35">
        <v>120.214</v>
      </c>
      <c r="K227" s="6">
        <v>1.42492</v>
      </c>
      <c r="R227" s="34"/>
    </row>
    <row r="228" spans="1:34">
      <c r="A228" s="6" t="s">
        <v>323</v>
      </c>
      <c r="B228" s="22">
        <v>36152</v>
      </c>
      <c r="G228" s="35">
        <v>235.75800000000001</v>
      </c>
      <c r="K228" s="6">
        <v>2.23895</v>
      </c>
      <c r="R228" s="34"/>
    </row>
    <row r="229" spans="1:34">
      <c r="A229" s="6" t="s">
        <v>323</v>
      </c>
      <c r="B229" s="22">
        <v>36161</v>
      </c>
      <c r="G229" s="35"/>
      <c r="R229" s="34"/>
      <c r="X229" s="6">
        <v>0.31438500000000003</v>
      </c>
      <c r="Y229" s="6">
        <v>0.31912699999999999</v>
      </c>
      <c r="Z229" s="6">
        <v>0.30820799999999998</v>
      </c>
      <c r="AA229" s="6">
        <v>0.30210700000000001</v>
      </c>
      <c r="AB229" s="6">
        <v>0.28877999999999998</v>
      </c>
      <c r="AC229" s="6">
        <v>0.26460899999999998</v>
      </c>
      <c r="AD229" s="6">
        <v>0.262125</v>
      </c>
      <c r="AE229" s="6">
        <v>0.19578399999999999</v>
      </c>
      <c r="AF229" s="6">
        <v>59.15</v>
      </c>
    </row>
    <row r="230" spans="1:34">
      <c r="A230" s="6" t="s">
        <v>323</v>
      </c>
      <c r="B230" s="22">
        <v>36162</v>
      </c>
      <c r="G230" s="35">
        <v>393.16300000000001</v>
      </c>
      <c r="K230" s="6">
        <v>3.4610799999999999</v>
      </c>
      <c r="R230" s="34"/>
    </row>
    <row r="231" spans="1:34">
      <c r="A231" s="6" t="s">
        <v>323</v>
      </c>
      <c r="B231" s="22">
        <v>36173</v>
      </c>
      <c r="G231" s="35">
        <v>576.22699999999998</v>
      </c>
      <c r="K231" s="6">
        <v>4.3874700000000004</v>
      </c>
      <c r="R231" s="34"/>
    </row>
    <row r="232" spans="1:34">
      <c r="A232" s="6" t="s">
        <v>323</v>
      </c>
      <c r="B232" s="22">
        <v>36176</v>
      </c>
      <c r="G232" s="35"/>
      <c r="R232" s="34"/>
      <c r="X232" s="6">
        <v>0.31498899999999996</v>
      </c>
      <c r="Y232" s="6">
        <v>0.31009399999999998</v>
      </c>
      <c r="Z232" s="6">
        <v>0.28411200000000003</v>
      </c>
      <c r="AA232" s="6">
        <v>0.26656800000000003</v>
      </c>
      <c r="AB232" s="6">
        <v>0.25986599999999999</v>
      </c>
      <c r="AC232" s="6">
        <v>0.247138</v>
      </c>
      <c r="AD232" s="6">
        <v>0.24887000000000001</v>
      </c>
      <c r="AE232" s="6">
        <v>0.15421599999999999</v>
      </c>
      <c r="AG232" s="6">
        <v>74.97</v>
      </c>
    </row>
    <row r="233" spans="1:34">
      <c r="A233" s="6" t="s">
        <v>323</v>
      </c>
      <c r="B233" s="22">
        <v>36185</v>
      </c>
      <c r="G233" s="35">
        <v>703.74699999999996</v>
      </c>
      <c r="K233" s="6">
        <v>4.4836099999999997</v>
      </c>
      <c r="R233" s="34"/>
    </row>
    <row r="234" spans="1:34">
      <c r="A234" s="6" t="s">
        <v>323</v>
      </c>
      <c r="B234" s="22">
        <v>36196</v>
      </c>
      <c r="G234" s="35">
        <v>752.61699999999996</v>
      </c>
      <c r="K234" s="6">
        <v>4.8058399999999999</v>
      </c>
      <c r="R234" s="34"/>
    </row>
    <row r="235" spans="1:34">
      <c r="A235" s="6" t="s">
        <v>323</v>
      </c>
      <c r="B235" s="22">
        <v>36198</v>
      </c>
      <c r="G235" s="35"/>
      <c r="I235" s="35">
        <v>645.15899999999999</v>
      </c>
      <c r="R235" s="35">
        <v>45.233800000000002</v>
      </c>
      <c r="AH235" s="6">
        <v>96.3</v>
      </c>
    </row>
    <row r="236" spans="1:34">
      <c r="A236" s="6" t="s">
        <v>323</v>
      </c>
      <c r="B236" s="22">
        <v>36208</v>
      </c>
      <c r="G236" s="35">
        <v>772.44799999999998</v>
      </c>
      <c r="K236" s="6">
        <v>4.0375800000000002</v>
      </c>
      <c r="R236" s="34"/>
      <c r="X236" s="6">
        <v>0.314384</v>
      </c>
      <c r="Y236" s="6">
        <v>0.29744199999999998</v>
      </c>
      <c r="Z236" s="6">
        <v>0.19977200000000001</v>
      </c>
      <c r="AA236" s="6">
        <v>0.14788999999999999</v>
      </c>
      <c r="AB236" s="6">
        <v>0.135769</v>
      </c>
      <c r="AC236" s="6">
        <v>0.134487</v>
      </c>
      <c r="AD236" s="6">
        <v>0.14947299999999999</v>
      </c>
      <c r="AE236" s="6">
        <v>0.11024100000000001</v>
      </c>
    </row>
    <row r="237" spans="1:34">
      <c r="A237" s="6" t="s">
        <v>324</v>
      </c>
      <c r="B237" s="22">
        <v>36102</v>
      </c>
      <c r="G237" s="35">
        <v>0</v>
      </c>
      <c r="I237" s="34"/>
      <c r="K237" s="6">
        <v>0</v>
      </c>
      <c r="R237" s="34"/>
    </row>
    <row r="238" spans="1:34">
      <c r="A238" s="6" t="s">
        <v>324</v>
      </c>
      <c r="B238" s="22">
        <v>36130</v>
      </c>
      <c r="G238" s="35">
        <v>39.717500000000001</v>
      </c>
      <c r="I238" s="34"/>
      <c r="K238" s="6">
        <v>0.215976</v>
      </c>
      <c r="R238" s="34"/>
      <c r="X238" s="6">
        <v>0.31807200000000002</v>
      </c>
      <c r="Y238" s="6">
        <v>0.30903600000000003</v>
      </c>
      <c r="Z238" s="6">
        <v>0.31204799999999999</v>
      </c>
      <c r="AA238" s="6">
        <v>0.30783100000000002</v>
      </c>
      <c r="AB238" s="6">
        <v>0.292771</v>
      </c>
      <c r="AC238" s="6">
        <v>0.27590399999999998</v>
      </c>
      <c r="AD238" s="6">
        <v>0.27710799999999997</v>
      </c>
      <c r="AE238" s="6">
        <v>0.20783100000000002</v>
      </c>
    </row>
    <row r="239" spans="1:34">
      <c r="A239" s="6" t="s">
        <v>324</v>
      </c>
      <c r="B239" s="22">
        <v>36141</v>
      </c>
      <c r="G239" s="35">
        <v>88.592500000000001</v>
      </c>
      <c r="I239" s="34"/>
      <c r="K239" s="6">
        <v>1.1204499999999999</v>
      </c>
      <c r="R239" s="34"/>
    </row>
    <row r="240" spans="1:34">
      <c r="A240" s="6" t="s">
        <v>324</v>
      </c>
      <c r="B240" s="22">
        <v>36152</v>
      </c>
      <c r="G240" s="35">
        <v>200.71799999999999</v>
      </c>
      <c r="I240" s="34"/>
      <c r="K240" s="6">
        <v>1.76488</v>
      </c>
      <c r="R240" s="34"/>
    </row>
    <row r="241" spans="1:34">
      <c r="A241" s="6" t="s">
        <v>324</v>
      </c>
      <c r="B241" s="22">
        <v>36162</v>
      </c>
      <c r="G241" s="35">
        <v>353.84800000000001</v>
      </c>
      <c r="I241" s="34"/>
      <c r="K241" s="6">
        <v>3.2185800000000002</v>
      </c>
      <c r="R241" s="34"/>
      <c r="X241" s="6">
        <v>0.31807200000000002</v>
      </c>
      <c r="Y241" s="6">
        <v>0.311446</v>
      </c>
      <c r="Z241" s="6">
        <v>0.3</v>
      </c>
      <c r="AA241" s="6">
        <v>0.29759000000000002</v>
      </c>
      <c r="AB241" s="6">
        <v>0.29879499999999998</v>
      </c>
      <c r="AC241" s="6">
        <v>0.28674700000000003</v>
      </c>
      <c r="AD241" s="6">
        <v>0.260241</v>
      </c>
      <c r="AE241" s="6">
        <v>0.20301200000000003</v>
      </c>
      <c r="AF241" s="6">
        <v>60.38</v>
      </c>
    </row>
    <row r="242" spans="1:34">
      <c r="A242" s="6" t="s">
        <v>324</v>
      </c>
      <c r="B242" s="22">
        <v>36173</v>
      </c>
      <c r="G242" s="35">
        <v>518.11</v>
      </c>
      <c r="I242" s="34"/>
      <c r="K242" s="6">
        <v>3.9757899999999999</v>
      </c>
      <c r="R242" s="34"/>
    </row>
    <row r="243" spans="1:34">
      <c r="A243" s="6" t="s">
        <v>324</v>
      </c>
      <c r="B243" s="22">
        <v>36180</v>
      </c>
      <c r="G243" s="35"/>
      <c r="I243" s="34"/>
      <c r="R243" s="34"/>
      <c r="X243" s="6">
        <v>0.31917100000000004</v>
      </c>
      <c r="Y243" s="6">
        <v>0.31252199999999997</v>
      </c>
      <c r="Z243" s="6">
        <v>0.306477</v>
      </c>
      <c r="AA243" s="6">
        <v>0.30285000000000001</v>
      </c>
      <c r="AB243" s="6">
        <v>0.28290199999999999</v>
      </c>
      <c r="AC243" s="6">
        <v>0.248446</v>
      </c>
      <c r="AD243" s="6">
        <v>0.226079</v>
      </c>
      <c r="AE243" s="6">
        <v>0.16865300000000003</v>
      </c>
      <c r="AG243" s="6">
        <v>78.239999999999995</v>
      </c>
    </row>
    <row r="244" spans="1:34">
      <c r="A244" s="6" t="s">
        <v>324</v>
      </c>
      <c r="B244" s="22">
        <v>36185</v>
      </c>
      <c r="G244" s="35">
        <v>619.98800000000006</v>
      </c>
      <c r="I244" s="34"/>
      <c r="K244" s="6">
        <v>4.4227499999999997</v>
      </c>
      <c r="R244" s="34"/>
    </row>
    <row r="245" spans="1:34">
      <c r="A245" s="6" t="s">
        <v>324</v>
      </c>
      <c r="B245" s="22">
        <v>36191</v>
      </c>
      <c r="G245" s="35"/>
      <c r="I245" s="35">
        <v>648.33699999999999</v>
      </c>
      <c r="R245" s="35">
        <v>44.780999999999999</v>
      </c>
      <c r="X245" s="6">
        <v>0.31917100000000004</v>
      </c>
      <c r="Y245" s="6">
        <v>0.31131300000000001</v>
      </c>
      <c r="Z245" s="6">
        <v>0.25690799999999997</v>
      </c>
      <c r="AA245" s="6">
        <v>0.192832</v>
      </c>
      <c r="AB245" s="6">
        <v>0.176511</v>
      </c>
      <c r="AC245" s="6">
        <v>0.16321200000000002</v>
      </c>
      <c r="AD245" s="6">
        <v>0.16925699999999999</v>
      </c>
      <c r="AE245" s="6">
        <v>7.9792699999999994E-2</v>
      </c>
      <c r="AH245" s="6">
        <v>89.4</v>
      </c>
    </row>
    <row r="246" spans="1:34">
      <c r="A246" s="6" t="s">
        <v>324</v>
      </c>
      <c r="B246" s="22">
        <v>36196</v>
      </c>
      <c r="G246" s="35">
        <v>656.03899999999999</v>
      </c>
      <c r="I246" s="34"/>
      <c r="K246" s="6">
        <v>3.7180399999999998</v>
      </c>
      <c r="R246" s="34"/>
    </row>
    <row r="247" spans="1:34">
      <c r="A247" s="6" t="s">
        <v>324</v>
      </c>
      <c r="B247" s="22">
        <v>36208</v>
      </c>
      <c r="G247" s="35">
        <v>670.73699999999997</v>
      </c>
      <c r="I247" s="34"/>
      <c r="K247" s="6">
        <v>4.2986399999999998</v>
      </c>
      <c r="R247" s="34"/>
      <c r="X247" s="6">
        <v>0.31796199999999997</v>
      </c>
      <c r="Y247" s="6">
        <v>0.30949899999999997</v>
      </c>
      <c r="Z247" s="6">
        <v>0.25146799999999997</v>
      </c>
      <c r="AA247" s="6">
        <v>0.18678799999999998</v>
      </c>
      <c r="AB247" s="6">
        <v>0.14810000000000001</v>
      </c>
      <c r="AC247" s="6">
        <v>0.143264</v>
      </c>
      <c r="AD247" s="6">
        <v>0.152332</v>
      </c>
      <c r="AE247" s="6">
        <v>6.7702899999999996E-2</v>
      </c>
    </row>
    <row r="248" spans="1:34">
      <c r="A248" s="6" t="s">
        <v>325</v>
      </c>
      <c r="B248" s="22">
        <v>36102</v>
      </c>
      <c r="G248" s="35">
        <v>0</v>
      </c>
      <c r="I248" s="34"/>
      <c r="K248" s="6">
        <v>0</v>
      </c>
      <c r="R248" s="34"/>
    </row>
    <row r="249" spans="1:34">
      <c r="A249" s="6" t="s">
        <v>325</v>
      </c>
      <c r="B249" s="22">
        <v>36130</v>
      </c>
      <c r="G249" s="35">
        <v>26.242000000000001</v>
      </c>
      <c r="I249" s="34"/>
      <c r="K249" s="6">
        <v>0.10351399999999999</v>
      </c>
      <c r="R249" s="34"/>
      <c r="X249" s="6">
        <v>0.30897200000000002</v>
      </c>
      <c r="Y249" s="6">
        <v>0.308444</v>
      </c>
      <c r="Z249" s="6">
        <v>0.29582599999999998</v>
      </c>
      <c r="AA249" s="6">
        <v>0.27655799999999997</v>
      </c>
      <c r="AB249" s="6">
        <v>0.25728800000000002</v>
      </c>
      <c r="AC249" s="6">
        <v>0.24769200000000002</v>
      </c>
      <c r="AD249" s="6">
        <v>0.246558</v>
      </c>
      <c r="AE249" s="6">
        <v>0.22245300000000001</v>
      </c>
    </row>
    <row r="250" spans="1:34">
      <c r="A250" s="6" t="s">
        <v>325</v>
      </c>
      <c r="B250" s="22">
        <v>36151</v>
      </c>
      <c r="G250" s="35"/>
      <c r="I250" s="34"/>
      <c r="R250" s="34"/>
      <c r="X250" s="6">
        <v>0.31018099999999998</v>
      </c>
      <c r="Y250" s="6">
        <v>0.304817</v>
      </c>
      <c r="Z250" s="6">
        <v>0.260764</v>
      </c>
      <c r="AA250" s="6">
        <v>0.24875</v>
      </c>
      <c r="AB250" s="6">
        <v>0.22887899999999997</v>
      </c>
      <c r="AC250" s="6">
        <v>0.20054200000000003</v>
      </c>
      <c r="AD250" s="6">
        <v>0.180065</v>
      </c>
      <c r="AE250" s="6">
        <v>0.123922</v>
      </c>
      <c r="AF250" s="6">
        <v>49.34</v>
      </c>
    </row>
    <row r="251" spans="1:34">
      <c r="A251" s="6" t="s">
        <v>325</v>
      </c>
      <c r="B251" s="22">
        <v>36152</v>
      </c>
      <c r="G251" s="35">
        <v>130.13499999999999</v>
      </c>
      <c r="I251" s="34"/>
      <c r="K251" s="6">
        <v>1.1806300000000001</v>
      </c>
      <c r="R251" s="34"/>
    </row>
    <row r="252" spans="1:34">
      <c r="A252" s="6" t="s">
        <v>325</v>
      </c>
      <c r="B252" s="22">
        <v>36162</v>
      </c>
      <c r="G252" s="35">
        <v>235.47499999999999</v>
      </c>
      <c r="I252" s="34"/>
      <c r="K252" s="6">
        <v>1.8324800000000001</v>
      </c>
      <c r="R252" s="34"/>
    </row>
    <row r="253" spans="1:34">
      <c r="A253" s="6" t="s">
        <v>325</v>
      </c>
      <c r="B253" s="22">
        <v>36167</v>
      </c>
      <c r="G253" s="35"/>
      <c r="I253" s="34"/>
      <c r="R253" s="34"/>
      <c r="X253" s="6">
        <v>0.30957600000000002</v>
      </c>
      <c r="Y253" s="6">
        <v>0.304815</v>
      </c>
      <c r="Z253" s="6">
        <v>0.249884</v>
      </c>
      <c r="AA253" s="6">
        <v>0.23545300000000002</v>
      </c>
      <c r="AB253" s="6">
        <v>0.22464800000000001</v>
      </c>
      <c r="AC253" s="6">
        <v>0.21505099999999999</v>
      </c>
      <c r="AD253" s="6">
        <v>0.18671299999999999</v>
      </c>
      <c r="AE253" s="6">
        <v>0.14991499999999999</v>
      </c>
      <c r="AG253" s="6">
        <v>65.540000000000006</v>
      </c>
    </row>
    <row r="254" spans="1:34">
      <c r="A254" s="6" t="s">
        <v>325</v>
      </c>
      <c r="B254" s="22">
        <v>36173</v>
      </c>
      <c r="G254" s="35">
        <v>402.37799999999999</v>
      </c>
      <c r="I254" s="34"/>
      <c r="K254" s="6">
        <v>4.0489699999999997</v>
      </c>
      <c r="R254" s="34"/>
    </row>
    <row r="255" spans="1:34">
      <c r="A255" s="6" t="s">
        <v>325</v>
      </c>
      <c r="B255" s="22">
        <v>36185</v>
      </c>
      <c r="G255" s="35">
        <v>571.00599999999997</v>
      </c>
      <c r="I255" s="34"/>
      <c r="K255" s="6">
        <v>4.7975700000000003</v>
      </c>
      <c r="R255" s="34"/>
    </row>
    <row r="256" spans="1:34">
      <c r="A256" s="6" t="s">
        <v>325</v>
      </c>
      <c r="B256" s="22">
        <v>36187</v>
      </c>
      <c r="G256" s="35"/>
      <c r="I256" s="35">
        <v>491.69</v>
      </c>
      <c r="R256" s="35">
        <v>43.504300000000001</v>
      </c>
      <c r="X256" s="6">
        <v>0.30897799999999997</v>
      </c>
      <c r="Y256" s="6">
        <v>0.304286</v>
      </c>
      <c r="Z256" s="6">
        <v>0.23056399999999999</v>
      </c>
      <c r="AA256" s="6">
        <v>0.19861999999999999</v>
      </c>
      <c r="AB256" s="6">
        <v>0.19635000000000002</v>
      </c>
      <c r="AC256" s="6">
        <v>0.18983899999999998</v>
      </c>
      <c r="AD256" s="6">
        <v>0.17364199999999999</v>
      </c>
      <c r="AE256" s="6">
        <v>8.4170800000000004E-2</v>
      </c>
      <c r="AH256" s="6">
        <v>85.13</v>
      </c>
    </row>
    <row r="257" spans="1:34">
      <c r="A257" s="6" t="s">
        <v>325</v>
      </c>
      <c r="B257" s="22">
        <v>36196</v>
      </c>
      <c r="G257" s="35">
        <v>686.63</v>
      </c>
      <c r="I257" s="34"/>
      <c r="K257" s="6">
        <v>3.8969200000000002</v>
      </c>
      <c r="R257" s="34"/>
    </row>
    <row r="258" spans="1:34">
      <c r="A258" s="6" t="s">
        <v>325</v>
      </c>
      <c r="B258" s="22">
        <v>36208</v>
      </c>
      <c r="G258" s="35">
        <v>757.82100000000003</v>
      </c>
      <c r="I258" s="34"/>
      <c r="K258" s="6">
        <v>3.66933</v>
      </c>
      <c r="R258" s="34"/>
      <c r="X258" s="6">
        <v>0.309583</v>
      </c>
      <c r="Y258" s="6">
        <v>0.30368000000000001</v>
      </c>
      <c r="Z258" s="6">
        <v>0.22511199999999998</v>
      </c>
      <c r="AA258" s="6">
        <v>0.18711700000000001</v>
      </c>
      <c r="AB258" s="6">
        <v>0.176981</v>
      </c>
      <c r="AC258" s="6">
        <v>0.18015</v>
      </c>
      <c r="AD258" s="6">
        <v>0.15123699999999998</v>
      </c>
      <c r="AE258" s="6">
        <v>6.9637699999999997E-2</v>
      </c>
    </row>
    <row r="259" spans="1:34">
      <c r="A259" s="6" t="s">
        <v>326</v>
      </c>
      <c r="B259" s="22">
        <v>36102</v>
      </c>
      <c r="G259" s="35">
        <v>0</v>
      </c>
      <c r="I259" s="34"/>
      <c r="K259" s="6">
        <v>0</v>
      </c>
      <c r="R259" s="34"/>
    </row>
    <row r="260" spans="1:34">
      <c r="A260" s="6" t="s">
        <v>326</v>
      </c>
      <c r="B260" s="22">
        <v>36130</v>
      </c>
      <c r="G260" s="35">
        <v>25.392399999999999</v>
      </c>
      <c r="I260" s="34"/>
      <c r="K260" s="6">
        <v>0.20336699999999999</v>
      </c>
      <c r="R260" s="34"/>
      <c r="X260" s="6">
        <v>0.31137899999999996</v>
      </c>
      <c r="Y260" s="6">
        <v>0.31439699999999998</v>
      </c>
      <c r="Z260" s="6">
        <v>0.30232799999999999</v>
      </c>
      <c r="AA260" s="6">
        <v>0.29267199999999999</v>
      </c>
      <c r="AB260" s="6">
        <v>0.27275899999999997</v>
      </c>
      <c r="AC260" s="6">
        <v>0.25344800000000001</v>
      </c>
      <c r="AD260" s="6">
        <v>0.25163799999999997</v>
      </c>
      <c r="AE260" s="6">
        <v>0.230517</v>
      </c>
    </row>
    <row r="261" spans="1:34">
      <c r="A261" s="6" t="s">
        <v>326</v>
      </c>
      <c r="B261" s="22">
        <v>36141</v>
      </c>
      <c r="G261" s="35">
        <v>59.8142</v>
      </c>
      <c r="I261" s="34"/>
      <c r="K261" s="6">
        <v>0.83377699999999999</v>
      </c>
      <c r="R261" s="34"/>
    </row>
    <row r="262" spans="1:34">
      <c r="A262" s="6" t="s">
        <v>326</v>
      </c>
      <c r="B262" s="22">
        <v>36152</v>
      </c>
      <c r="G262" s="35">
        <v>134.411</v>
      </c>
      <c r="I262" s="34"/>
      <c r="K262" s="6">
        <v>1.3096399999999999</v>
      </c>
      <c r="R262" s="34"/>
    </row>
    <row r="263" spans="1:34">
      <c r="A263" s="6" t="s">
        <v>326</v>
      </c>
      <c r="B263" s="22">
        <v>36154</v>
      </c>
      <c r="G263" s="35"/>
      <c r="I263" s="34"/>
      <c r="R263" s="34"/>
      <c r="X263" s="6">
        <v>0.31137899999999996</v>
      </c>
      <c r="Y263" s="6">
        <v>0.30896600000000002</v>
      </c>
      <c r="Z263" s="6">
        <v>0.27275899999999997</v>
      </c>
      <c r="AA263" s="6">
        <v>0.265517</v>
      </c>
      <c r="AB263" s="6">
        <v>0.22931000000000001</v>
      </c>
      <c r="AC263" s="6">
        <v>0.20517199999999999</v>
      </c>
      <c r="AD263" s="6">
        <v>0.18948299999999998</v>
      </c>
      <c r="AE263" s="6">
        <v>0.11586199999999999</v>
      </c>
      <c r="AF263" s="6">
        <v>52.99</v>
      </c>
    </row>
    <row r="264" spans="1:34">
      <c r="A264" s="6" t="s">
        <v>326</v>
      </c>
      <c r="B264" s="22">
        <v>36162</v>
      </c>
      <c r="G264" s="35">
        <v>245.72900000000001</v>
      </c>
      <c r="I264" s="34"/>
      <c r="K264" s="6">
        <v>3.2116699999999998</v>
      </c>
      <c r="R264" s="34"/>
    </row>
    <row r="265" spans="1:34">
      <c r="A265" s="6" t="s">
        <v>326</v>
      </c>
      <c r="B265" s="22">
        <v>36170</v>
      </c>
      <c r="G265" s="35"/>
      <c r="I265" s="34"/>
      <c r="R265" s="34"/>
      <c r="X265" s="6">
        <v>0.310172</v>
      </c>
      <c r="Y265" s="6">
        <v>0.30353400000000003</v>
      </c>
      <c r="Z265" s="6">
        <v>0.25586200000000003</v>
      </c>
      <c r="AA265" s="6">
        <v>0.26189699999999999</v>
      </c>
      <c r="AB265" s="6">
        <v>0.22448299999999999</v>
      </c>
      <c r="AC265" s="6">
        <v>0.19431000000000001</v>
      </c>
      <c r="AD265" s="6">
        <v>0.19370699999999999</v>
      </c>
      <c r="AE265" s="6">
        <v>0.126724</v>
      </c>
      <c r="AG265" s="6">
        <v>68.92</v>
      </c>
    </row>
    <row r="266" spans="1:34">
      <c r="A266" s="6" t="s">
        <v>326</v>
      </c>
      <c r="B266" s="22">
        <v>36173</v>
      </c>
      <c r="G266" s="35">
        <v>407.50900000000001</v>
      </c>
      <c r="I266" s="34"/>
      <c r="K266" s="6">
        <v>4.2776399999999999</v>
      </c>
      <c r="R266" s="34"/>
    </row>
    <row r="267" spans="1:34">
      <c r="A267" s="6" t="s">
        <v>326</v>
      </c>
      <c r="B267" s="22">
        <v>36185</v>
      </c>
      <c r="G267" s="35">
        <v>560.75199999999995</v>
      </c>
      <c r="I267" s="34"/>
      <c r="K267" s="6">
        <v>5.1532099999999996</v>
      </c>
      <c r="R267" s="34"/>
    </row>
    <row r="268" spans="1:34">
      <c r="A268" s="6" t="s">
        <v>326</v>
      </c>
      <c r="B268" s="22">
        <v>36187</v>
      </c>
      <c r="G268" s="35"/>
      <c r="I268" s="35">
        <v>380.71</v>
      </c>
      <c r="R268" s="35">
        <v>36.947299999999998</v>
      </c>
      <c r="X268" s="6">
        <v>0.31198300000000001</v>
      </c>
      <c r="Y268" s="6">
        <v>0.30896600000000002</v>
      </c>
      <c r="Z268" s="6">
        <v>0.26068999999999998</v>
      </c>
      <c r="AA268" s="6">
        <v>0.25284499999999999</v>
      </c>
      <c r="AB268" s="6">
        <v>0.17982800000000002</v>
      </c>
      <c r="AC268" s="6">
        <v>0.150862</v>
      </c>
      <c r="AD268" s="6">
        <v>0.167155</v>
      </c>
      <c r="AE268" s="6">
        <v>0.12430999999999999</v>
      </c>
      <c r="AH268" s="6">
        <v>85.03</v>
      </c>
    </row>
    <row r="269" spans="1:34">
      <c r="A269" s="6" t="s">
        <v>326</v>
      </c>
      <c r="B269" s="22">
        <v>36196</v>
      </c>
      <c r="G269" s="35">
        <v>646.45500000000004</v>
      </c>
      <c r="I269" s="34"/>
      <c r="K269" s="6">
        <v>5.1798799999999998</v>
      </c>
      <c r="R269" s="34"/>
    </row>
    <row r="270" spans="1:34">
      <c r="A270" s="6" t="s">
        <v>326</v>
      </c>
      <c r="B270" s="22">
        <v>36208</v>
      </c>
      <c r="G270" s="35">
        <v>691.14300000000003</v>
      </c>
      <c r="I270" s="34"/>
      <c r="K270" s="6">
        <v>4.4266199999999998</v>
      </c>
      <c r="R270" s="34"/>
      <c r="X270" s="6">
        <v>0.31198300000000001</v>
      </c>
      <c r="Y270" s="6">
        <v>0.30534500000000003</v>
      </c>
      <c r="Z270" s="6">
        <v>0.232931</v>
      </c>
      <c r="AA270" s="6">
        <v>0.216638</v>
      </c>
      <c r="AB270" s="6">
        <v>0.17681000000000002</v>
      </c>
      <c r="AC270" s="6">
        <v>0.15689700000000001</v>
      </c>
      <c r="AD270" s="6">
        <v>0.17017199999999999</v>
      </c>
      <c r="AE270" s="6">
        <v>0.109224</v>
      </c>
    </row>
    <row r="271" spans="1:34">
      <c r="A271" s="6" t="s">
        <v>327</v>
      </c>
      <c r="B271" s="22">
        <v>36102</v>
      </c>
      <c r="G271" s="35">
        <v>0</v>
      </c>
      <c r="I271" s="34"/>
      <c r="K271" s="6">
        <v>0</v>
      </c>
      <c r="R271" s="34"/>
    </row>
    <row r="272" spans="1:34">
      <c r="A272" s="6" t="s">
        <v>327</v>
      </c>
      <c r="B272" s="22">
        <v>36130</v>
      </c>
      <c r="G272" s="35">
        <v>27.096699999999998</v>
      </c>
      <c r="I272" s="34"/>
      <c r="K272" s="6">
        <v>0.154416</v>
      </c>
      <c r="R272" s="34"/>
      <c r="X272" s="6">
        <v>0.315137</v>
      </c>
      <c r="Y272" s="6">
        <v>0.30497299999999999</v>
      </c>
      <c r="Z272" s="6">
        <v>0.30023</v>
      </c>
      <c r="AA272" s="6">
        <v>0.29066799999999998</v>
      </c>
      <c r="AB272" s="6">
        <v>0.27748800000000001</v>
      </c>
      <c r="AC272" s="6">
        <v>0.26611699999999999</v>
      </c>
      <c r="AD272" s="6">
        <v>0.25474799999999997</v>
      </c>
      <c r="AE272" s="6">
        <v>0.22590299999999999</v>
      </c>
    </row>
    <row r="273" spans="1:34">
      <c r="A273" s="6" t="s">
        <v>327</v>
      </c>
      <c r="B273" s="22">
        <v>36141</v>
      </c>
      <c r="G273" s="35">
        <v>59.8142</v>
      </c>
      <c r="I273" s="34"/>
      <c r="K273" s="6">
        <v>0.83463699999999996</v>
      </c>
      <c r="R273" s="34"/>
    </row>
    <row r="274" spans="1:34">
      <c r="A274" s="6" t="s">
        <v>327</v>
      </c>
      <c r="B274" s="22">
        <v>36152</v>
      </c>
      <c r="G274" s="35">
        <v>130.99299999999999</v>
      </c>
      <c r="I274" s="34"/>
      <c r="K274" s="6">
        <v>1.3041700000000001</v>
      </c>
      <c r="R274" s="34"/>
    </row>
    <row r="275" spans="1:34">
      <c r="A275" s="6" t="s">
        <v>327</v>
      </c>
      <c r="B275" s="22">
        <v>36156</v>
      </c>
      <c r="G275" s="35"/>
      <c r="I275" s="34"/>
      <c r="R275" s="34"/>
      <c r="X275" s="6">
        <v>0.30971300000000002</v>
      </c>
      <c r="Y275" s="6">
        <v>0.302564</v>
      </c>
      <c r="Z275" s="6">
        <v>0.28034999999999999</v>
      </c>
      <c r="AA275" s="6">
        <v>0.254521</v>
      </c>
      <c r="AB275" s="6">
        <v>0.22568100000000002</v>
      </c>
      <c r="AC275" s="6">
        <v>0.20527200000000001</v>
      </c>
      <c r="AD275" s="6">
        <v>0.20414200000000002</v>
      </c>
      <c r="AE275" s="6">
        <v>0.12771100000000002</v>
      </c>
      <c r="AF275" s="6">
        <v>54.54</v>
      </c>
    </row>
    <row r="276" spans="1:34">
      <c r="A276" s="6" t="s">
        <v>327</v>
      </c>
      <c r="B276" s="22">
        <v>36162</v>
      </c>
      <c r="G276" s="35">
        <v>234.62299999999999</v>
      </c>
      <c r="I276" s="34"/>
      <c r="K276" s="6">
        <v>2.4773700000000001</v>
      </c>
      <c r="R276" s="34"/>
    </row>
    <row r="277" spans="1:34">
      <c r="A277" s="6" t="s">
        <v>327</v>
      </c>
      <c r="B277" s="22">
        <v>36172</v>
      </c>
      <c r="G277" s="35"/>
      <c r="I277" s="34"/>
      <c r="R277" s="34"/>
      <c r="X277" s="6">
        <v>0.308508</v>
      </c>
      <c r="Y277" s="6">
        <v>0.30015399999999998</v>
      </c>
      <c r="Z277" s="6">
        <v>0.25745699999999999</v>
      </c>
      <c r="AA277" s="6">
        <v>0.24247099999999999</v>
      </c>
      <c r="AB277" s="6">
        <v>0.20941600000000002</v>
      </c>
      <c r="AC277" s="6">
        <v>0.193826</v>
      </c>
      <c r="AD277" s="6">
        <v>0.19992399999999999</v>
      </c>
      <c r="AE277" s="6">
        <v>8.9156999999999986E-2</v>
      </c>
      <c r="AG277" s="6">
        <v>70.56</v>
      </c>
    </row>
    <row r="278" spans="1:34">
      <c r="A278" s="6" t="s">
        <v>327</v>
      </c>
      <c r="B278" s="22">
        <v>36173</v>
      </c>
      <c r="G278" s="35">
        <v>376.73500000000001</v>
      </c>
      <c r="I278" s="34"/>
      <c r="K278" s="6">
        <v>2.7432300000000001</v>
      </c>
      <c r="R278" s="34"/>
    </row>
    <row r="279" spans="1:34">
      <c r="A279" s="6" t="s">
        <v>327</v>
      </c>
      <c r="B279" s="22">
        <v>36185</v>
      </c>
      <c r="G279" s="35">
        <v>544.50599999999997</v>
      </c>
      <c r="I279" s="34"/>
      <c r="K279" s="6">
        <v>3.1204900000000002</v>
      </c>
      <c r="R279" s="34"/>
    </row>
    <row r="280" spans="1:34">
      <c r="A280" s="6" t="s">
        <v>327</v>
      </c>
      <c r="B280" s="22">
        <v>36186</v>
      </c>
      <c r="G280" s="35"/>
      <c r="I280" s="35">
        <v>260.84399999999999</v>
      </c>
      <c r="R280" s="35">
        <v>32.390799999999999</v>
      </c>
      <c r="X280" s="6">
        <v>0.30963000000000002</v>
      </c>
      <c r="Y280" s="6">
        <v>0.301734</v>
      </c>
      <c r="Z280" s="6">
        <v>0.26136700000000002</v>
      </c>
      <c r="AA280" s="6">
        <v>0.23363199999999998</v>
      </c>
      <c r="AB280" s="6">
        <v>0.21190600000000001</v>
      </c>
      <c r="AC280" s="6">
        <v>0.20461600000000002</v>
      </c>
      <c r="AD280" s="6">
        <v>0.193717</v>
      </c>
      <c r="AE280" s="6">
        <v>0.12027599999999999</v>
      </c>
      <c r="AH280" s="6">
        <v>84.81</v>
      </c>
    </row>
    <row r="281" spans="1:34">
      <c r="A281" s="6" t="s">
        <v>327</v>
      </c>
      <c r="B281" s="22">
        <v>36196</v>
      </c>
      <c r="G281" s="35">
        <v>656.71100000000001</v>
      </c>
      <c r="I281" s="34"/>
      <c r="K281" s="6">
        <v>3.7940800000000001</v>
      </c>
      <c r="R281" s="34"/>
    </row>
    <row r="282" spans="1:34">
      <c r="A282" s="6" t="s">
        <v>327</v>
      </c>
      <c r="B282" s="22">
        <v>36208</v>
      </c>
      <c r="G282" s="35">
        <v>730.471</v>
      </c>
      <c r="I282" s="34"/>
      <c r="K282" s="6">
        <v>2.7446799999999998</v>
      </c>
      <c r="R282" s="34"/>
      <c r="X282" s="6">
        <v>0.30843100000000001</v>
      </c>
      <c r="Y282" s="6">
        <v>0.29932999999999998</v>
      </c>
      <c r="Z282" s="6">
        <v>0.26257200000000003</v>
      </c>
      <c r="AA282" s="6">
        <v>0.22039899999999998</v>
      </c>
      <c r="AB282" s="6">
        <v>0.19927800000000001</v>
      </c>
      <c r="AC282" s="6">
        <v>0.18717500000000001</v>
      </c>
      <c r="AD282" s="6">
        <v>0.17206700000000003</v>
      </c>
      <c r="AE282" s="6">
        <v>0.109449</v>
      </c>
    </row>
    <row r="283" spans="1:34">
      <c r="A283" s="6" t="s">
        <v>328</v>
      </c>
      <c r="B283" s="22">
        <v>36102</v>
      </c>
      <c r="G283" s="35">
        <v>0</v>
      </c>
      <c r="I283" s="34"/>
      <c r="K283" s="6">
        <v>0</v>
      </c>
      <c r="R283" s="34"/>
    </row>
    <row r="284" spans="1:34">
      <c r="A284" s="6" t="s">
        <v>328</v>
      </c>
      <c r="B284" s="22">
        <v>36130</v>
      </c>
      <c r="G284" s="35">
        <v>25.384799999999998</v>
      </c>
      <c r="I284" s="34"/>
      <c r="K284" s="6">
        <v>0.13320000000000001</v>
      </c>
      <c r="R284" s="34"/>
      <c r="X284" s="6">
        <v>0.306701</v>
      </c>
      <c r="Y284" s="6">
        <v>0.30790400000000001</v>
      </c>
      <c r="Z284" s="6">
        <v>0.29226800000000003</v>
      </c>
      <c r="AA284" s="6">
        <v>0.28444999999999998</v>
      </c>
      <c r="AB284" s="6">
        <v>0.27242300000000003</v>
      </c>
      <c r="AC284" s="6">
        <v>0.25979399999999997</v>
      </c>
      <c r="AD284" s="6">
        <v>0.25678699999999999</v>
      </c>
      <c r="AE284" s="6">
        <v>0.22491399999999998</v>
      </c>
    </row>
    <row r="285" spans="1:34">
      <c r="A285" s="6" t="s">
        <v>328</v>
      </c>
      <c r="B285" s="22">
        <v>36141</v>
      </c>
      <c r="G285" s="35">
        <v>58.959600000000002</v>
      </c>
      <c r="I285" s="34"/>
      <c r="K285" s="6">
        <v>0.85559799999999997</v>
      </c>
      <c r="R285" s="34"/>
    </row>
    <row r="286" spans="1:34">
      <c r="A286" s="6" t="s">
        <v>328</v>
      </c>
      <c r="B286" s="22">
        <v>36152</v>
      </c>
      <c r="G286" s="35">
        <v>126.714</v>
      </c>
      <c r="I286" s="34"/>
      <c r="K286" s="6">
        <v>1.2268399999999999</v>
      </c>
      <c r="R286" s="34"/>
    </row>
    <row r="287" spans="1:34">
      <c r="A287" s="6" t="s">
        <v>328</v>
      </c>
      <c r="B287" s="22">
        <v>36156</v>
      </c>
      <c r="G287" s="35"/>
      <c r="X287" s="6">
        <v>0.303093</v>
      </c>
      <c r="Y287" s="6">
        <v>0.29707899999999998</v>
      </c>
      <c r="Z287" s="6">
        <v>0.24536100000000002</v>
      </c>
      <c r="AA287" s="6">
        <v>0.23453600000000002</v>
      </c>
      <c r="AB287" s="6">
        <v>0.19123699999999999</v>
      </c>
      <c r="AC287" s="6">
        <v>0.18642600000000001</v>
      </c>
      <c r="AD287" s="6">
        <v>0.16597899999999999</v>
      </c>
      <c r="AE287" s="6">
        <v>0.13651199999999999</v>
      </c>
      <c r="AF287" s="6">
        <v>54.49</v>
      </c>
    </row>
    <row r="288" spans="1:34">
      <c r="A288" s="6" t="s">
        <v>328</v>
      </c>
      <c r="B288" s="22">
        <v>36162</v>
      </c>
      <c r="G288" s="35">
        <v>232.06399999999999</v>
      </c>
      <c r="K288" s="6">
        <v>2.21007</v>
      </c>
    </row>
    <row r="289" spans="1:34">
      <c r="A289" s="6" t="s">
        <v>328</v>
      </c>
      <c r="B289" s="22">
        <v>36172</v>
      </c>
      <c r="G289" s="35"/>
      <c r="X289" s="6">
        <v>0.303093</v>
      </c>
      <c r="Y289" s="6">
        <v>0.29768</v>
      </c>
      <c r="Z289" s="6">
        <v>0.22070399999999998</v>
      </c>
      <c r="AA289" s="6">
        <v>0.20446700000000001</v>
      </c>
      <c r="AB289" s="6">
        <v>0.17920999999999998</v>
      </c>
      <c r="AC289" s="6">
        <v>0.17079</v>
      </c>
      <c r="AD289" s="6">
        <v>0.16177</v>
      </c>
      <c r="AE289" s="6">
        <v>8.6597899999999992E-2</v>
      </c>
      <c r="AG289" s="6">
        <v>70.45</v>
      </c>
    </row>
    <row r="290" spans="1:34">
      <c r="A290" s="6" t="s">
        <v>328</v>
      </c>
      <c r="B290" s="22">
        <v>36173</v>
      </c>
      <c r="G290" s="35">
        <v>391.267</v>
      </c>
      <c r="K290" s="6">
        <v>2.5955499999999998</v>
      </c>
    </row>
    <row r="291" spans="1:34">
      <c r="A291" s="6" t="s">
        <v>328</v>
      </c>
      <c r="B291" s="22">
        <v>36185</v>
      </c>
      <c r="G291" s="35">
        <v>566.74</v>
      </c>
      <c r="K291" s="6">
        <v>3.16987</v>
      </c>
    </row>
    <row r="292" spans="1:34">
      <c r="A292" s="6" t="s">
        <v>328</v>
      </c>
      <c r="B292" s="22">
        <v>36186</v>
      </c>
      <c r="G292" s="35"/>
      <c r="I292" s="35">
        <v>327.447</v>
      </c>
      <c r="R292" s="35">
        <v>31.762799999999999</v>
      </c>
      <c r="X292" s="6">
        <v>0.30361399999999999</v>
      </c>
      <c r="Y292" s="6">
        <v>0.29819299999999999</v>
      </c>
      <c r="Z292" s="6">
        <v>0.21626500000000001</v>
      </c>
      <c r="AA292" s="6">
        <v>0.21204799999999999</v>
      </c>
      <c r="AB292" s="6">
        <v>0.19156600000000001</v>
      </c>
      <c r="AC292" s="6">
        <v>0.19397600000000001</v>
      </c>
      <c r="AD292" s="6">
        <v>0.192771</v>
      </c>
      <c r="AE292" s="6">
        <v>0.12168699999999999</v>
      </c>
      <c r="AH292" s="6">
        <v>84.27</v>
      </c>
    </row>
    <row r="293" spans="1:34">
      <c r="A293" s="6" t="s">
        <v>328</v>
      </c>
      <c r="B293" s="22">
        <v>36196</v>
      </c>
      <c r="G293" s="35">
        <v>674.66200000000003</v>
      </c>
      <c r="K293" s="6">
        <v>3.3300200000000002</v>
      </c>
    </row>
    <row r="294" spans="1:34">
      <c r="A294" s="6" t="s">
        <v>328</v>
      </c>
      <c r="B294" s="22">
        <v>36208</v>
      </c>
      <c r="G294" s="35">
        <v>736.45399999999995</v>
      </c>
      <c r="K294" s="6">
        <v>2.7306900000000001</v>
      </c>
      <c r="X294" s="6">
        <v>0.30361399999999999</v>
      </c>
      <c r="Y294" s="6">
        <v>0.289157</v>
      </c>
      <c r="Z294" s="6">
        <v>0.22710799999999998</v>
      </c>
      <c r="AA294" s="6">
        <v>0.20361399999999999</v>
      </c>
      <c r="AB294" s="6">
        <v>0.19216899999999998</v>
      </c>
      <c r="AC294" s="6">
        <v>0.18915700000000002</v>
      </c>
      <c r="AD294" s="6">
        <v>0.172289</v>
      </c>
      <c r="AE294" s="6">
        <v>0.10421699999999999</v>
      </c>
    </row>
    <row r="295" spans="1:34">
      <c r="A295" s="6" t="s">
        <v>329</v>
      </c>
      <c r="B295" s="22">
        <v>36136</v>
      </c>
      <c r="G295" s="35">
        <v>0</v>
      </c>
      <c r="K295" s="6">
        <v>0</v>
      </c>
    </row>
    <row r="296" spans="1:34">
      <c r="A296" s="6" t="s">
        <v>329</v>
      </c>
      <c r="B296" s="22">
        <v>36162</v>
      </c>
      <c r="G296" s="35">
        <v>64.655199999999994</v>
      </c>
      <c r="K296" s="6">
        <v>1.1432199999999999</v>
      </c>
      <c r="X296" s="6">
        <v>0.31140499999999999</v>
      </c>
      <c r="Y296" s="6">
        <v>0.30540800000000001</v>
      </c>
      <c r="Z296" s="6">
        <v>0.29039199999999998</v>
      </c>
      <c r="AA296" s="6">
        <v>0.29348099999999999</v>
      </c>
      <c r="AB296" s="6">
        <v>0.28267300000000001</v>
      </c>
      <c r="AC296" s="6">
        <v>0.281532</v>
      </c>
      <c r="AD296" s="6">
        <v>0.27135100000000001</v>
      </c>
      <c r="AE296" s="6">
        <v>0.169271</v>
      </c>
    </row>
    <row r="297" spans="1:34">
      <c r="A297" s="6" t="s">
        <v>329</v>
      </c>
      <c r="B297" s="22">
        <v>36173</v>
      </c>
      <c r="G297" s="35">
        <v>115.32299999999999</v>
      </c>
      <c r="K297" s="6">
        <v>1.7791600000000001</v>
      </c>
    </row>
    <row r="298" spans="1:34">
      <c r="A298" s="6" t="s">
        <v>329</v>
      </c>
      <c r="B298" s="22">
        <v>36184</v>
      </c>
      <c r="G298" s="35">
        <v>215.578</v>
      </c>
      <c r="K298" s="6">
        <v>2.8914599999999999</v>
      </c>
    </row>
    <row r="299" spans="1:34">
      <c r="A299" s="6" t="s">
        <v>329</v>
      </c>
      <c r="B299" s="22">
        <v>36186</v>
      </c>
      <c r="G299" s="35"/>
      <c r="X299" s="6">
        <v>0.310778</v>
      </c>
      <c r="Y299" s="6">
        <v>0.30479200000000001</v>
      </c>
      <c r="Z299" s="6">
        <v>0.28855599999999998</v>
      </c>
      <c r="AA299" s="6">
        <v>0.28016400000000002</v>
      </c>
      <c r="AB299" s="6">
        <v>0.271179</v>
      </c>
      <c r="AC299" s="6">
        <v>0.25673299999999999</v>
      </c>
      <c r="AD299" s="6">
        <v>0.24776000000000001</v>
      </c>
      <c r="AE299" s="6">
        <v>0.22847999999999999</v>
      </c>
      <c r="AF299" s="6">
        <v>50.23</v>
      </c>
    </row>
    <row r="300" spans="1:34">
      <c r="A300" s="6" t="s">
        <v>329</v>
      </c>
      <c r="B300" s="22">
        <v>36196</v>
      </c>
      <c r="G300" s="35">
        <v>352.56299999999999</v>
      </c>
      <c r="K300" s="6">
        <v>4.5308599999999997</v>
      </c>
    </row>
    <row r="301" spans="1:34">
      <c r="A301" s="6" t="s">
        <v>329</v>
      </c>
      <c r="B301" s="22">
        <v>36203</v>
      </c>
      <c r="G301" s="35"/>
      <c r="X301" s="6">
        <v>0.31259100000000001</v>
      </c>
      <c r="Y301" s="6">
        <v>0.30480299999999999</v>
      </c>
      <c r="Z301" s="6">
        <v>0.28432600000000002</v>
      </c>
      <c r="AA301" s="6">
        <v>0.24632400000000002</v>
      </c>
      <c r="AB301" s="6">
        <v>0.20952999999999999</v>
      </c>
      <c r="AC301" s="6">
        <v>0.18965699999999999</v>
      </c>
      <c r="AD301" s="6">
        <v>0.187912</v>
      </c>
      <c r="AE301" s="6">
        <v>0.158359</v>
      </c>
      <c r="AG301" s="6">
        <v>67.400000000000006</v>
      </c>
    </row>
    <row r="302" spans="1:34">
      <c r="A302" s="6" t="s">
        <v>329</v>
      </c>
      <c r="B302" s="22">
        <v>36207</v>
      </c>
      <c r="G302" s="35">
        <v>513.47799999999995</v>
      </c>
      <c r="K302" s="6">
        <v>4.6341700000000001</v>
      </c>
    </row>
    <row r="303" spans="1:34">
      <c r="A303" s="6" t="s">
        <v>329</v>
      </c>
      <c r="B303" s="22">
        <v>36219</v>
      </c>
      <c r="G303" s="35">
        <v>647.91999999999996</v>
      </c>
      <c r="K303" s="6">
        <v>5.1448</v>
      </c>
    </row>
    <row r="304" spans="1:34">
      <c r="A304" s="6" t="s">
        <v>329</v>
      </c>
      <c r="B304" s="22">
        <v>36230</v>
      </c>
      <c r="G304" s="35">
        <v>713.97199999999998</v>
      </c>
      <c r="K304" s="6">
        <v>4.8185000000000002</v>
      </c>
    </row>
    <row r="305" spans="1:34">
      <c r="A305" s="6" t="s">
        <v>329</v>
      </c>
      <c r="B305" s="22">
        <v>36242</v>
      </c>
      <c r="G305" s="35">
        <v>740.72299999999996</v>
      </c>
      <c r="K305" s="6">
        <v>4.1071600000000004</v>
      </c>
    </row>
    <row r="306" spans="1:34">
      <c r="A306" s="6" t="s">
        <v>329</v>
      </c>
      <c r="B306" s="22">
        <v>36245</v>
      </c>
      <c r="G306" s="35"/>
      <c r="I306" s="35">
        <v>329.12299999999999</v>
      </c>
      <c r="R306" s="35">
        <v>25.40813</v>
      </c>
      <c r="X306" s="6">
        <v>0.31138199999999999</v>
      </c>
      <c r="Y306" s="6">
        <v>0.30418699999999999</v>
      </c>
      <c r="Z306" s="6">
        <v>0.27707399999999999</v>
      </c>
      <c r="AA306" s="6">
        <v>0.20158300000000001</v>
      </c>
      <c r="AB306" s="6">
        <v>0.19079699999999999</v>
      </c>
      <c r="AC306" s="6">
        <v>0.17392199999999999</v>
      </c>
      <c r="AD306" s="6">
        <v>0.16131200000000001</v>
      </c>
      <c r="AE306" s="6">
        <v>0.164437</v>
      </c>
      <c r="AH306" s="6">
        <v>109.58</v>
      </c>
    </row>
    <row r="307" spans="1:34">
      <c r="A307" s="6" t="s">
        <v>329</v>
      </c>
      <c r="B307" s="22">
        <v>36255</v>
      </c>
      <c r="G307" s="35"/>
      <c r="I307" s="35"/>
      <c r="R307" s="35"/>
      <c r="X307" s="6">
        <v>0.31080099999999999</v>
      </c>
      <c r="Y307" s="6">
        <v>0.30540800000000001</v>
      </c>
      <c r="Z307" s="6">
        <v>0.27649299999999999</v>
      </c>
      <c r="AA307" s="6">
        <v>0.194936</v>
      </c>
      <c r="AB307" s="6">
        <v>0.184173</v>
      </c>
      <c r="AC307" s="6">
        <v>0.16186</v>
      </c>
      <c r="AD307" s="6">
        <v>0.15890599999999999</v>
      </c>
      <c r="AE307" s="6">
        <v>0.147505</v>
      </c>
    </row>
    <row r="308" spans="1:34">
      <c r="A308" s="6" t="s">
        <v>330</v>
      </c>
      <c r="B308" s="22">
        <v>36136</v>
      </c>
      <c r="G308" s="35">
        <v>0</v>
      </c>
      <c r="K308" s="6">
        <v>0</v>
      </c>
    </row>
    <row r="309" spans="1:34">
      <c r="A309" s="6" t="s">
        <v>330</v>
      </c>
      <c r="B309" s="22">
        <v>36162</v>
      </c>
      <c r="G309" s="35">
        <v>61.238999999999997</v>
      </c>
      <c r="K309" s="6">
        <v>0.787717</v>
      </c>
      <c r="X309" s="6">
        <v>0.31436700000000001</v>
      </c>
      <c r="Y309" s="6">
        <v>0.30662699999999998</v>
      </c>
      <c r="Z309" s="6">
        <v>0.302539</v>
      </c>
      <c r="AA309" s="6">
        <v>0.25172100000000003</v>
      </c>
      <c r="AB309" s="6">
        <v>0.24155599999999999</v>
      </c>
      <c r="AC309" s="6">
        <v>0.241118</v>
      </c>
      <c r="AD309" s="6">
        <v>0.25460199999999999</v>
      </c>
      <c r="AE309" s="6">
        <v>0.18198</v>
      </c>
    </row>
    <row r="310" spans="1:34">
      <c r="A310" s="6" t="s">
        <v>330</v>
      </c>
      <c r="B310" s="22">
        <v>36173</v>
      </c>
      <c r="G310" s="35">
        <v>107.631</v>
      </c>
      <c r="K310" s="6">
        <v>1.5865400000000001</v>
      </c>
    </row>
    <row r="311" spans="1:34">
      <c r="A311" s="6" t="s">
        <v>330</v>
      </c>
      <c r="B311" s="22">
        <v>36182</v>
      </c>
      <c r="G311" s="35"/>
      <c r="X311" s="6">
        <v>0.308896</v>
      </c>
      <c r="Y311" s="6">
        <v>0.30297599999999997</v>
      </c>
      <c r="Z311" s="6">
        <v>0.28734100000000001</v>
      </c>
      <c r="AA311" s="6">
        <v>0.27838799999999997</v>
      </c>
      <c r="AB311" s="6">
        <v>0.26581100000000002</v>
      </c>
      <c r="AC311" s="6">
        <v>0.26355499999999998</v>
      </c>
      <c r="AD311" s="6">
        <v>0.26371099999999997</v>
      </c>
      <c r="AE311" s="6">
        <v>0.19894600000000001</v>
      </c>
      <c r="AF311" s="6">
        <v>46.92</v>
      </c>
    </row>
    <row r="312" spans="1:34">
      <c r="A312" s="6" t="s">
        <v>330</v>
      </c>
      <c r="B312" s="22">
        <v>36184</v>
      </c>
      <c r="G312" s="35">
        <v>206.17099999999999</v>
      </c>
      <c r="K312" s="6">
        <v>2.7570100000000002</v>
      </c>
    </row>
    <row r="313" spans="1:34">
      <c r="A313" s="6" t="s">
        <v>330</v>
      </c>
      <c r="B313" s="22">
        <v>36196</v>
      </c>
      <c r="G313" s="35">
        <v>336.327</v>
      </c>
      <c r="K313" s="6">
        <v>3.54901</v>
      </c>
    </row>
    <row r="314" spans="1:34">
      <c r="A314" s="6" t="s">
        <v>330</v>
      </c>
      <c r="B314" s="22">
        <v>36197</v>
      </c>
      <c r="G314" s="35"/>
      <c r="X314" s="6">
        <v>0.30707699999999999</v>
      </c>
      <c r="Y314" s="6">
        <v>0.29994399999999999</v>
      </c>
      <c r="Z314" s="6">
        <v>0.25886700000000001</v>
      </c>
      <c r="AA314" s="6">
        <v>0.24141200000000002</v>
      </c>
      <c r="AB314" s="6">
        <v>0.219726</v>
      </c>
      <c r="AC314" s="6">
        <v>0.19864599999999999</v>
      </c>
      <c r="AD314" s="6">
        <v>0.19517700000000002</v>
      </c>
      <c r="AE314" s="6">
        <v>0.13586899999999999</v>
      </c>
      <c r="AG314" s="6">
        <v>61.11</v>
      </c>
    </row>
    <row r="315" spans="1:34">
      <c r="A315" s="6" t="s">
        <v>330</v>
      </c>
      <c r="B315" s="22">
        <v>36207</v>
      </c>
      <c r="G315" s="35">
        <v>480.142</v>
      </c>
      <c r="K315" s="6">
        <v>4.9588000000000001</v>
      </c>
    </row>
    <row r="316" spans="1:34">
      <c r="A316" s="6" t="s">
        <v>330</v>
      </c>
      <c r="B316" s="22">
        <v>36219</v>
      </c>
      <c r="G316" s="35">
        <v>593.22</v>
      </c>
      <c r="K316" s="6">
        <v>5.0706600000000002</v>
      </c>
    </row>
    <row r="317" spans="1:34">
      <c r="A317" s="6" t="s">
        <v>330</v>
      </c>
      <c r="B317" s="22">
        <v>36230</v>
      </c>
      <c r="G317" s="35">
        <v>645.59699999999998</v>
      </c>
      <c r="K317" s="6">
        <v>4.4148800000000001</v>
      </c>
    </row>
    <row r="318" spans="1:34">
      <c r="A318" s="6" t="s">
        <v>330</v>
      </c>
      <c r="B318" s="22">
        <v>36238</v>
      </c>
      <c r="G318" s="35"/>
      <c r="I318" s="35">
        <v>260.00799999999998</v>
      </c>
      <c r="R318" s="35">
        <v>28.23959</v>
      </c>
      <c r="X318" s="6">
        <v>0.29919400000000002</v>
      </c>
      <c r="Y318" s="6">
        <v>0.28541699999999998</v>
      </c>
      <c r="Z318" s="6">
        <v>0.195157</v>
      </c>
      <c r="AA318" s="6">
        <v>0.17953499999999997</v>
      </c>
      <c r="AB318" s="12">
        <v>0.156029</v>
      </c>
      <c r="AC318" s="6">
        <v>0.15195400000000001</v>
      </c>
      <c r="AD318" s="6">
        <v>0.16604500000000003</v>
      </c>
      <c r="AE318" s="6">
        <v>0.15646000000000002</v>
      </c>
      <c r="AH318" s="6">
        <v>102.01</v>
      </c>
    </row>
    <row r="319" spans="1:34">
      <c r="A319" s="6" t="s">
        <v>330</v>
      </c>
      <c r="B319" s="22">
        <v>36242</v>
      </c>
      <c r="G319" s="35">
        <v>667.21600000000001</v>
      </c>
      <c r="K319" s="6">
        <v>3.6544400000000001</v>
      </c>
      <c r="X319" s="6">
        <v>0.29798200000000002</v>
      </c>
      <c r="Y319" s="6">
        <v>0.28722300000000001</v>
      </c>
      <c r="Z319" s="6">
        <v>0.18911899999999998</v>
      </c>
      <c r="AA319" s="6">
        <v>0.17228399999999999</v>
      </c>
      <c r="AB319" s="6">
        <v>0.152417</v>
      </c>
      <c r="AC319" s="6">
        <v>0.15556699999999998</v>
      </c>
      <c r="AD319" s="6">
        <v>0.15937400000000002</v>
      </c>
      <c r="AE319" s="6">
        <v>0.14315800000000001</v>
      </c>
    </row>
    <row r="320" spans="1:34">
      <c r="A320" s="6" t="s">
        <v>331</v>
      </c>
      <c r="B320" s="22">
        <v>36136</v>
      </c>
      <c r="G320" s="35">
        <v>0</v>
      </c>
      <c r="K320" s="6">
        <v>0</v>
      </c>
    </row>
    <row r="321" spans="1:34">
      <c r="A321" s="6" t="s">
        <v>331</v>
      </c>
      <c r="B321" s="22">
        <v>36162</v>
      </c>
      <c r="G321" s="35">
        <v>49.855200000000004</v>
      </c>
      <c r="K321" s="6">
        <v>0.91400099999999995</v>
      </c>
      <c r="X321" s="6">
        <v>0.30407499999999998</v>
      </c>
      <c r="Y321" s="6">
        <v>0.29924499999999998</v>
      </c>
      <c r="Z321" s="6">
        <v>0.27447199999999999</v>
      </c>
      <c r="AA321" s="6">
        <v>0.25330400000000003</v>
      </c>
      <c r="AB321" s="6">
        <v>0.24544299999999999</v>
      </c>
      <c r="AC321" s="6">
        <v>0.25207499999999999</v>
      </c>
      <c r="AD321" s="6">
        <v>0.24723500000000001</v>
      </c>
      <c r="AE321" s="6">
        <v>0.17831399999999997</v>
      </c>
    </row>
    <row r="322" spans="1:34">
      <c r="A322" s="6" t="s">
        <v>331</v>
      </c>
      <c r="B322" s="22">
        <v>36173</v>
      </c>
      <c r="G322" s="35">
        <v>91.821200000000005</v>
      </c>
      <c r="K322" s="6">
        <v>1.3830800000000001</v>
      </c>
    </row>
    <row r="323" spans="1:34">
      <c r="A323" s="6" t="s">
        <v>331</v>
      </c>
      <c r="B323" s="22">
        <v>36184</v>
      </c>
      <c r="G323" s="35">
        <v>174.75899999999999</v>
      </c>
      <c r="K323" s="6">
        <v>1.90771</v>
      </c>
      <c r="X323" s="6">
        <v>0.30648199999999998</v>
      </c>
      <c r="Y323" s="6">
        <v>0.30227699999999996</v>
      </c>
      <c r="Z323" s="6">
        <v>0.25389299999999998</v>
      </c>
      <c r="AA323" s="6">
        <v>0.21884599999999998</v>
      </c>
      <c r="AB323" s="6">
        <v>0.212787</v>
      </c>
      <c r="AC323" s="6">
        <v>0.22246200000000002</v>
      </c>
      <c r="AD323" s="6">
        <v>0.20250299999999999</v>
      </c>
      <c r="AE323" s="6">
        <v>0.13237299999999999</v>
      </c>
      <c r="AF323" s="6">
        <v>48.87</v>
      </c>
    </row>
    <row r="324" spans="1:34">
      <c r="A324" s="6" t="s">
        <v>331</v>
      </c>
      <c r="B324" s="22">
        <v>36196</v>
      </c>
      <c r="G324" s="35">
        <v>289.25</v>
      </c>
      <c r="K324" s="6">
        <v>3.0996100000000002</v>
      </c>
    </row>
    <row r="325" spans="1:34">
      <c r="A325" s="6" t="s">
        <v>331</v>
      </c>
      <c r="B325" s="22">
        <v>36198</v>
      </c>
      <c r="G325" s="35"/>
      <c r="X325" s="6">
        <v>0.30468899999999999</v>
      </c>
      <c r="Y325" s="6">
        <v>0.29680700000000004</v>
      </c>
      <c r="Z325" s="6">
        <v>0.24061800000000003</v>
      </c>
      <c r="AA325" s="6">
        <v>0.22065899999999999</v>
      </c>
      <c r="AB325" s="6">
        <v>0.208567</v>
      </c>
      <c r="AC325" s="6">
        <v>0.21220900000000001</v>
      </c>
      <c r="AD325" s="6">
        <v>0.191</v>
      </c>
      <c r="AE325" s="6">
        <v>0.13964600000000002</v>
      </c>
      <c r="AG325" s="6">
        <v>62.6</v>
      </c>
    </row>
    <row r="326" spans="1:34">
      <c r="A326" s="6" t="s">
        <v>331</v>
      </c>
      <c r="B326" s="22">
        <v>36207</v>
      </c>
      <c r="G326" s="35">
        <v>439.57799999999997</v>
      </c>
      <c r="K326" s="6">
        <v>4.7834000000000003</v>
      </c>
    </row>
    <row r="327" spans="1:34">
      <c r="A327" s="6" t="s">
        <v>331</v>
      </c>
      <c r="B327" s="22">
        <v>36219</v>
      </c>
      <c r="G327" s="35">
        <v>608.68799999999999</v>
      </c>
      <c r="K327" s="6">
        <v>4.9020900000000003</v>
      </c>
    </row>
    <row r="328" spans="1:34">
      <c r="A328" s="6" t="s">
        <v>331</v>
      </c>
      <c r="B328" s="22">
        <v>36230</v>
      </c>
      <c r="G328" s="35">
        <v>731.71199999999999</v>
      </c>
      <c r="K328" s="6">
        <v>4.7307800000000002</v>
      </c>
    </row>
    <row r="329" spans="1:34">
      <c r="A329" s="6" t="s">
        <v>331</v>
      </c>
      <c r="B329" s="22">
        <v>36239</v>
      </c>
      <c r="G329" s="35"/>
      <c r="I329" s="35">
        <v>182.00800000000001</v>
      </c>
      <c r="R329" s="35">
        <v>30.2669</v>
      </c>
      <c r="X329" s="6">
        <v>0.30468899999999999</v>
      </c>
      <c r="Y329" s="6">
        <v>0.28775200000000001</v>
      </c>
      <c r="Z329" s="6">
        <v>0.21039100000000002</v>
      </c>
      <c r="AA329" s="6">
        <v>0.18318999999999999</v>
      </c>
      <c r="AB329" s="6">
        <v>0.17107700000000001</v>
      </c>
      <c r="AC329" s="6">
        <v>0.17591699999999999</v>
      </c>
      <c r="AD329" s="6">
        <v>0.18376799999999999</v>
      </c>
      <c r="AE329" s="6">
        <v>0.15898500000000002</v>
      </c>
      <c r="AH329" s="6">
        <v>103.92</v>
      </c>
    </row>
    <row r="330" spans="1:34">
      <c r="A330" s="6" t="s">
        <v>331</v>
      </c>
      <c r="B330" s="22">
        <v>36242</v>
      </c>
      <c r="G330" s="35">
        <v>819.77</v>
      </c>
      <c r="K330" s="6">
        <v>3.0787599999999999</v>
      </c>
      <c r="X330" s="6">
        <v>0.30465800000000004</v>
      </c>
      <c r="Y330" s="6">
        <v>0.28231300000000004</v>
      </c>
      <c r="Z330" s="6">
        <v>0.21038000000000001</v>
      </c>
      <c r="AA330" s="6">
        <v>0.18501300000000001</v>
      </c>
      <c r="AB330" s="6">
        <v>0.165044</v>
      </c>
      <c r="AC330" s="6">
        <v>0.18015799999999998</v>
      </c>
      <c r="AD330" s="6">
        <v>0.17893300000000001</v>
      </c>
      <c r="AE330" s="6">
        <v>0.143876</v>
      </c>
    </row>
    <row r="331" spans="1:34">
      <c r="A331" s="6" t="s">
        <v>332</v>
      </c>
      <c r="B331" s="22">
        <v>36136</v>
      </c>
      <c r="G331" s="35">
        <v>0</v>
      </c>
      <c r="K331" s="6">
        <v>0</v>
      </c>
    </row>
    <row r="332" spans="1:34">
      <c r="A332" s="6" t="s">
        <v>332</v>
      </c>
      <c r="B332" s="22">
        <v>36162</v>
      </c>
      <c r="G332" s="35">
        <v>51.566699999999997</v>
      </c>
      <c r="K332" s="6">
        <v>1.1739299999999999</v>
      </c>
      <c r="X332" s="6">
        <v>0.30476799999999998</v>
      </c>
      <c r="Y332" s="6">
        <v>0.304838</v>
      </c>
      <c r="Z332" s="6">
        <v>0.291601</v>
      </c>
      <c r="AA332" s="6">
        <v>0.27899099999999999</v>
      </c>
      <c r="AB332" s="6">
        <v>0.26755499999999999</v>
      </c>
      <c r="AC332" s="6">
        <v>0.26344100000000004</v>
      </c>
      <c r="AD332" s="6">
        <v>0.26890399999999998</v>
      </c>
      <c r="AE332" s="6">
        <v>0.18978300000000001</v>
      </c>
    </row>
    <row r="333" spans="1:34">
      <c r="A333" s="6" t="s">
        <v>332</v>
      </c>
      <c r="B333" s="22">
        <v>36173</v>
      </c>
      <c r="G333" s="35">
        <v>87.555000000000007</v>
      </c>
      <c r="K333" s="6">
        <v>1.29182</v>
      </c>
    </row>
    <row r="334" spans="1:34">
      <c r="A334" s="6" t="s">
        <v>332</v>
      </c>
      <c r="B334" s="22">
        <v>36184</v>
      </c>
      <c r="G334" s="35">
        <v>155.98599999999999</v>
      </c>
      <c r="K334" s="6">
        <v>1.58432</v>
      </c>
      <c r="X334" s="6">
        <v>0.27632999999999996</v>
      </c>
      <c r="Y334" s="6">
        <v>0.25827</v>
      </c>
      <c r="Z334" s="6">
        <v>0.26198899999999997</v>
      </c>
      <c r="AA334" s="6">
        <v>0.26326699999999997</v>
      </c>
      <c r="AB334" s="6">
        <v>0.23854800000000001</v>
      </c>
      <c r="AC334" s="6">
        <v>0.22170799999999999</v>
      </c>
      <c r="AD334" s="6">
        <v>0.21029499999999998</v>
      </c>
      <c r="AE334" s="6">
        <v>0.12451499999999999</v>
      </c>
      <c r="AF334" s="6">
        <v>48.91</v>
      </c>
    </row>
    <row r="335" spans="1:34">
      <c r="A335" s="6" t="s">
        <v>332</v>
      </c>
      <c r="B335" s="22">
        <v>36196</v>
      </c>
      <c r="G335" s="35">
        <v>263.65300000000002</v>
      </c>
      <c r="K335" s="6">
        <v>2.6152299999999999</v>
      </c>
    </row>
    <row r="336" spans="1:34">
      <c r="A336" s="6" t="s">
        <v>332</v>
      </c>
      <c r="B336" s="22">
        <v>36199</v>
      </c>
      <c r="G336" s="35"/>
      <c r="X336" s="6">
        <v>0.29024100000000003</v>
      </c>
      <c r="Y336" s="6">
        <v>0.28548800000000002</v>
      </c>
      <c r="Z336" s="6">
        <v>0.26078000000000001</v>
      </c>
      <c r="AA336" s="6">
        <v>0.23547899999999999</v>
      </c>
      <c r="AB336" s="6">
        <v>0.21621099999999999</v>
      </c>
      <c r="AC336" s="6">
        <v>0.21806999999999999</v>
      </c>
      <c r="AD336" s="6">
        <v>0.21331700000000001</v>
      </c>
      <c r="AE336" s="6">
        <v>0.15596399999999999</v>
      </c>
      <c r="AG336" s="6">
        <v>63.01</v>
      </c>
    </row>
    <row r="337" spans="1:34">
      <c r="A337" s="6" t="s">
        <v>332</v>
      </c>
      <c r="B337" s="22">
        <v>36207</v>
      </c>
      <c r="G337" s="35">
        <v>416.53699999999998</v>
      </c>
      <c r="K337" s="6">
        <v>4.4461399999999998</v>
      </c>
    </row>
    <row r="338" spans="1:34">
      <c r="A338" s="6" t="s">
        <v>332</v>
      </c>
      <c r="B338" s="22">
        <v>36219</v>
      </c>
      <c r="G338" s="35">
        <v>571.99900000000002</v>
      </c>
      <c r="K338" s="6">
        <v>4.2346700000000004</v>
      </c>
    </row>
    <row r="339" spans="1:34">
      <c r="A339" s="6" t="s">
        <v>332</v>
      </c>
      <c r="B339" s="22">
        <v>36230</v>
      </c>
      <c r="G339" s="35">
        <v>666.005</v>
      </c>
      <c r="K339" s="6">
        <v>4.3375500000000002</v>
      </c>
    </row>
    <row r="340" spans="1:34">
      <c r="A340" s="6" t="s">
        <v>332</v>
      </c>
      <c r="B340" s="22">
        <v>36240</v>
      </c>
      <c r="G340" s="35"/>
      <c r="I340" s="35">
        <v>196.602</v>
      </c>
      <c r="R340" s="35">
        <v>26.884419999999999</v>
      </c>
      <c r="X340" s="6">
        <v>0.29385499999999998</v>
      </c>
      <c r="Y340" s="6">
        <v>0.27280799999999999</v>
      </c>
      <c r="Z340" s="6">
        <v>0.22389299999999998</v>
      </c>
      <c r="AA340" s="6">
        <v>0.22883199999999998</v>
      </c>
      <c r="AB340" s="6">
        <v>0.17569700000000002</v>
      </c>
      <c r="AC340" s="6">
        <v>0.188446</v>
      </c>
      <c r="AD340" s="6">
        <v>0.17462800000000001</v>
      </c>
      <c r="AE340" s="6">
        <v>0.17771899999999999</v>
      </c>
      <c r="AH340" s="6">
        <v>104.36</v>
      </c>
    </row>
    <row r="341" spans="1:34">
      <c r="A341" s="6" t="s">
        <v>332</v>
      </c>
      <c r="B341" s="22">
        <v>36242</v>
      </c>
      <c r="G341" s="35">
        <v>715.66499999999996</v>
      </c>
      <c r="K341" s="6">
        <v>2.95932</v>
      </c>
      <c r="X341" s="6">
        <v>0.29325099999999998</v>
      </c>
      <c r="Y341" s="6">
        <v>0.27520299999999998</v>
      </c>
      <c r="Z341" s="6">
        <v>0.21423500000000001</v>
      </c>
      <c r="AA341" s="6">
        <v>0.211283</v>
      </c>
      <c r="AB341" s="6">
        <v>0.17205999999999999</v>
      </c>
      <c r="AC341" s="6">
        <v>0.18002099999999999</v>
      </c>
      <c r="AD341" s="6">
        <v>0.17704500000000001</v>
      </c>
      <c r="AE341" s="6">
        <v>0.16504000000000002</v>
      </c>
    </row>
    <row r="342" spans="1:34">
      <c r="A342" s="6" t="s">
        <v>333</v>
      </c>
      <c r="B342" s="22">
        <v>36136</v>
      </c>
      <c r="G342" s="35">
        <v>0</v>
      </c>
      <c r="K342" s="6">
        <v>0</v>
      </c>
    </row>
    <row r="343" spans="1:34">
      <c r="A343" s="6" t="s">
        <v>333</v>
      </c>
      <c r="B343" s="22">
        <v>36162</v>
      </c>
      <c r="G343" s="35">
        <v>49.000300000000003</v>
      </c>
      <c r="K343" s="6">
        <v>1.1021399999999999</v>
      </c>
      <c r="X343" s="6">
        <v>0.309533</v>
      </c>
      <c r="Y343" s="6">
        <v>0.29933499999999996</v>
      </c>
      <c r="Z343" s="6">
        <v>0.27940399999999999</v>
      </c>
      <c r="AA343" s="6">
        <v>0.29585400000000001</v>
      </c>
      <c r="AB343" s="6">
        <v>0.29528300000000002</v>
      </c>
      <c r="AC343" s="6">
        <v>0.272978</v>
      </c>
      <c r="AD343" s="6">
        <v>0.27125499999999997</v>
      </c>
      <c r="AE343" s="6">
        <v>0.17502300000000001</v>
      </c>
    </row>
    <row r="344" spans="1:34">
      <c r="A344" s="6" t="s">
        <v>333</v>
      </c>
      <c r="B344" s="22">
        <v>36173</v>
      </c>
      <c r="G344" s="35">
        <v>85.8536</v>
      </c>
      <c r="K344" s="6">
        <v>1.31081</v>
      </c>
    </row>
    <row r="345" spans="1:34">
      <c r="A345" s="6" t="s">
        <v>333</v>
      </c>
      <c r="B345" s="22">
        <v>36184</v>
      </c>
      <c r="G345" s="35">
        <v>156.84</v>
      </c>
      <c r="K345" s="6">
        <v>1.5955999999999999</v>
      </c>
    </row>
    <row r="346" spans="1:34">
      <c r="A346" s="6" t="s">
        <v>333</v>
      </c>
      <c r="B346" s="22">
        <v>36185</v>
      </c>
      <c r="G346" s="35"/>
      <c r="X346" s="6">
        <v>0.30952099999999999</v>
      </c>
      <c r="Y346" s="6">
        <v>0.30052200000000001</v>
      </c>
      <c r="Z346" s="6">
        <v>0.28304800000000002</v>
      </c>
      <c r="AA346" s="6">
        <v>0.26919399999999999</v>
      </c>
      <c r="AB346" s="6">
        <v>0.25109100000000001</v>
      </c>
      <c r="AC346" s="6">
        <v>0.21604900000000002</v>
      </c>
      <c r="AD346" s="6">
        <v>0.19369700000000001</v>
      </c>
      <c r="AE346" s="6">
        <v>0.13080800000000001</v>
      </c>
      <c r="AF346" s="6">
        <v>49.93</v>
      </c>
    </row>
    <row r="347" spans="1:34">
      <c r="A347" s="6" t="s">
        <v>333</v>
      </c>
      <c r="B347" s="22">
        <v>36196</v>
      </c>
      <c r="G347" s="35">
        <v>258.53500000000003</v>
      </c>
      <c r="K347" s="6">
        <v>3.2645599999999999</v>
      </c>
    </row>
    <row r="348" spans="1:34">
      <c r="A348" s="6" t="s">
        <v>333</v>
      </c>
      <c r="B348" s="22">
        <v>36199</v>
      </c>
      <c r="G348" s="35"/>
      <c r="X348" s="6">
        <v>0.31074400000000002</v>
      </c>
      <c r="Y348" s="6">
        <v>0.28598199999999996</v>
      </c>
      <c r="Z348" s="6">
        <v>0.23642199999999999</v>
      </c>
      <c r="AA348" s="6">
        <v>0.240148</v>
      </c>
      <c r="AB348" s="6">
        <v>0.208121</v>
      </c>
      <c r="AC348" s="6">
        <v>0.17002900000000001</v>
      </c>
      <c r="AD348" s="6">
        <v>0.16828299999999999</v>
      </c>
      <c r="AE348" s="6">
        <v>0.115673</v>
      </c>
      <c r="AG348" s="6">
        <v>63.84</v>
      </c>
    </row>
    <row r="349" spans="1:34">
      <c r="A349" s="6" t="s">
        <v>333</v>
      </c>
      <c r="B349" s="22">
        <v>36207</v>
      </c>
      <c r="G349" s="35">
        <v>403.73899999999998</v>
      </c>
      <c r="K349" s="6">
        <v>3.5225499999999998</v>
      </c>
    </row>
    <row r="350" spans="1:34">
      <c r="A350" s="6" t="s">
        <v>333</v>
      </c>
      <c r="B350" s="22">
        <v>36219</v>
      </c>
      <c r="G350" s="35">
        <v>567.72900000000004</v>
      </c>
      <c r="K350" s="6">
        <v>4.7078499999999996</v>
      </c>
    </row>
    <row r="351" spans="1:34">
      <c r="A351" s="6" t="s">
        <v>333</v>
      </c>
      <c r="B351" s="22">
        <v>36230</v>
      </c>
      <c r="G351" s="35">
        <v>684.78300000000002</v>
      </c>
      <c r="K351" s="6">
        <v>3.5808300000000002</v>
      </c>
    </row>
    <row r="352" spans="1:34">
      <c r="A352" s="6" t="s">
        <v>333</v>
      </c>
      <c r="B352" s="22">
        <v>36240</v>
      </c>
      <c r="G352" s="35"/>
      <c r="I352" s="35">
        <v>246.714</v>
      </c>
      <c r="R352" s="35">
        <v>26.336130000000001</v>
      </c>
      <c r="X352" s="6">
        <v>0.30952099999999999</v>
      </c>
      <c r="Y352" s="6">
        <v>0.27208100000000002</v>
      </c>
      <c r="Z352" s="6">
        <v>0.19583899999999999</v>
      </c>
      <c r="AA352" s="6">
        <v>0.18502400000000002</v>
      </c>
      <c r="AB352" s="6">
        <v>0.17600100000000002</v>
      </c>
      <c r="AC352" s="6">
        <v>0.18274200000000002</v>
      </c>
      <c r="AD352" s="6">
        <v>0.18885399999999999</v>
      </c>
      <c r="AE352" s="6">
        <v>0.175012</v>
      </c>
      <c r="AH352" s="6">
        <v>104.98</v>
      </c>
    </row>
    <row r="353" spans="1:34">
      <c r="A353" s="6" t="s">
        <v>333</v>
      </c>
      <c r="B353" s="22">
        <v>36242</v>
      </c>
      <c r="G353" s="35">
        <v>762.6</v>
      </c>
      <c r="K353" s="6">
        <v>3.3673000000000002</v>
      </c>
      <c r="X353" s="6">
        <v>0.30892800000000004</v>
      </c>
      <c r="Y353" s="6">
        <v>0.27512000000000003</v>
      </c>
      <c r="Z353" s="6">
        <v>0.18673500000000001</v>
      </c>
      <c r="AA353" s="6">
        <v>0.17955200000000002</v>
      </c>
      <c r="AB353" s="6">
        <v>0.17057600000000001</v>
      </c>
      <c r="AC353" s="6">
        <v>0.180926</v>
      </c>
      <c r="AD353" s="6">
        <v>0.17916799999999999</v>
      </c>
      <c r="AE353" s="6">
        <v>0.163521</v>
      </c>
    </row>
    <row r="354" spans="1:34">
      <c r="A354" s="6" t="s">
        <v>334</v>
      </c>
      <c r="B354" s="22">
        <v>36136</v>
      </c>
      <c r="G354" s="35">
        <v>0</v>
      </c>
      <c r="K354" s="6">
        <v>0</v>
      </c>
    </row>
    <row r="355" spans="1:34">
      <c r="A355" s="6" t="s">
        <v>334</v>
      </c>
      <c r="B355" s="22">
        <v>36162</v>
      </c>
      <c r="G355" s="35">
        <v>38.612900000000003</v>
      </c>
      <c r="K355" s="6">
        <v>0.98988799999999999</v>
      </c>
      <c r="X355" s="6">
        <v>0.30998000000000003</v>
      </c>
      <c r="Y355" s="6">
        <v>0.30271999999999999</v>
      </c>
      <c r="Z355" s="6">
        <v>0.288161</v>
      </c>
      <c r="AA355" s="6">
        <v>0.27542100000000003</v>
      </c>
      <c r="AB355" s="6">
        <v>0.256021</v>
      </c>
      <c r="AC355" s="6">
        <v>0.26934900000000001</v>
      </c>
      <c r="AD355" s="6">
        <v>0.24934200000000001</v>
      </c>
      <c r="AE355" s="6">
        <v>0.18624500000000002</v>
      </c>
    </row>
    <row r="356" spans="1:34">
      <c r="A356" s="6" t="s">
        <v>334</v>
      </c>
      <c r="B356" s="22">
        <v>36173</v>
      </c>
      <c r="G356" s="35">
        <v>75.412199999999999</v>
      </c>
      <c r="K356" s="6">
        <v>1.20557</v>
      </c>
    </row>
    <row r="357" spans="1:34">
      <c r="A357" s="6" t="s">
        <v>334</v>
      </c>
      <c r="B357" s="22">
        <v>36184</v>
      </c>
      <c r="G357" s="35">
        <v>150.649</v>
      </c>
      <c r="K357" s="6">
        <v>1.7080599999999999</v>
      </c>
      <c r="X357" s="6">
        <v>0.31604500000000002</v>
      </c>
      <c r="Y357" s="6">
        <v>0.30087900000000001</v>
      </c>
      <c r="Z357" s="6">
        <v>0.25539100000000003</v>
      </c>
      <c r="AA357" s="6">
        <v>0.22020199999999998</v>
      </c>
      <c r="AB357" s="6">
        <v>0.18865200000000001</v>
      </c>
      <c r="AC357" s="6">
        <v>0.19230699999999998</v>
      </c>
      <c r="AD357" s="6">
        <v>0.183813</v>
      </c>
      <c r="AE357" s="6">
        <v>0.11648199999999999</v>
      </c>
      <c r="AF357" s="6">
        <v>48.51</v>
      </c>
    </row>
    <row r="358" spans="1:34">
      <c r="A358" s="6" t="s">
        <v>334</v>
      </c>
      <c r="B358" s="22">
        <v>36196</v>
      </c>
      <c r="G358" s="35">
        <v>261.74200000000002</v>
      </c>
      <c r="K358" s="6">
        <v>3.2294800000000001</v>
      </c>
    </row>
    <row r="359" spans="1:34">
      <c r="A359" s="6" t="s">
        <v>334</v>
      </c>
      <c r="B359" s="22">
        <v>36198</v>
      </c>
      <c r="G359" s="35"/>
      <c r="X359" s="6">
        <v>0.30999099999999996</v>
      </c>
      <c r="Y359" s="6">
        <v>0.29847400000000002</v>
      </c>
      <c r="Z359" s="6">
        <v>0.25053900000000001</v>
      </c>
      <c r="AA359" s="6">
        <v>0.23537400000000003</v>
      </c>
      <c r="AB359" s="6">
        <v>0.210505</v>
      </c>
      <c r="AC359" s="6">
        <v>0.18321100000000001</v>
      </c>
      <c r="AD359" s="6">
        <v>0.16924800000000001</v>
      </c>
      <c r="AE359" s="6">
        <v>0.126802</v>
      </c>
      <c r="AG359" s="6">
        <v>62.74</v>
      </c>
    </row>
    <row r="360" spans="1:34">
      <c r="A360" s="6" t="s">
        <v>334</v>
      </c>
      <c r="B360" s="22">
        <v>36207</v>
      </c>
      <c r="G360" s="35">
        <v>406.14100000000002</v>
      </c>
      <c r="K360" s="6">
        <v>4.0070399999999999</v>
      </c>
    </row>
    <row r="361" spans="1:34">
      <c r="A361" s="6" t="s">
        <v>334</v>
      </c>
      <c r="B361" s="22">
        <v>36219</v>
      </c>
      <c r="G361" s="35">
        <v>568.47900000000004</v>
      </c>
      <c r="K361" s="6">
        <v>3.8092299999999999</v>
      </c>
    </row>
    <row r="362" spans="1:34">
      <c r="A362" s="6" t="s">
        <v>334</v>
      </c>
      <c r="B362" s="22">
        <v>36230</v>
      </c>
      <c r="G362" s="35">
        <v>684.69899999999996</v>
      </c>
      <c r="K362" s="6">
        <v>3.5387400000000002</v>
      </c>
    </row>
    <row r="363" spans="1:34">
      <c r="A363" s="6" t="s">
        <v>334</v>
      </c>
      <c r="B363" s="22">
        <v>36239</v>
      </c>
      <c r="G363" s="35"/>
      <c r="I363" s="36">
        <v>205.5</v>
      </c>
      <c r="R363" s="35">
        <v>27.533629999999999</v>
      </c>
      <c r="X363" s="6">
        <v>0.299064</v>
      </c>
      <c r="Y363" s="6">
        <v>0.28268599999999999</v>
      </c>
      <c r="Z363" s="6">
        <v>0.207481</v>
      </c>
      <c r="AA363" s="6">
        <v>0.18444199999999999</v>
      </c>
      <c r="AB363" s="6">
        <v>0.17956499999999997</v>
      </c>
      <c r="AC363" s="6">
        <v>0.17411399999999999</v>
      </c>
      <c r="AD363" s="6">
        <v>0.17774899999999999</v>
      </c>
      <c r="AE363" s="6">
        <v>0.168627</v>
      </c>
      <c r="AH363" s="6">
        <v>103.76</v>
      </c>
    </row>
    <row r="364" spans="1:34">
      <c r="A364" s="6" t="s">
        <v>334</v>
      </c>
      <c r="B364" s="22">
        <v>36242</v>
      </c>
      <c r="G364" s="35">
        <v>761.64300000000003</v>
      </c>
      <c r="K364" s="6">
        <v>3.4304399999999999</v>
      </c>
      <c r="X364" s="6">
        <v>0.29663799999999996</v>
      </c>
      <c r="Y364" s="6">
        <v>0.28573899999999997</v>
      </c>
      <c r="Z364" s="6">
        <v>0.20082</v>
      </c>
      <c r="AA364" s="6">
        <v>0.18806999999999999</v>
      </c>
      <c r="AB364" s="6">
        <v>0.184448</v>
      </c>
      <c r="AC364" s="6">
        <v>0.17352799999999999</v>
      </c>
      <c r="AD364" s="6">
        <v>0.17107700000000001</v>
      </c>
      <c r="AE364" s="6">
        <v>0.14561299999999999</v>
      </c>
    </row>
    <row r="365" spans="1:34">
      <c r="A365" s="6" t="s">
        <v>335</v>
      </c>
      <c r="B365" s="22">
        <v>36451</v>
      </c>
      <c r="G365" s="35">
        <v>0</v>
      </c>
    </row>
    <row r="366" spans="1:34">
      <c r="A366" s="6" t="s">
        <v>335</v>
      </c>
      <c r="B366" s="22">
        <v>36479</v>
      </c>
      <c r="G366" s="35">
        <v>12.0084</v>
      </c>
      <c r="W366" s="6">
        <v>0.34531799999999996</v>
      </c>
      <c r="X366" s="6">
        <v>0.34810699999999994</v>
      </c>
      <c r="Y366" s="6">
        <v>0.33862100000000001</v>
      </c>
      <c r="Z366" s="6">
        <v>0.297655</v>
      </c>
      <c r="AA366" s="6">
        <v>0.26843</v>
      </c>
      <c r="AB366" s="6">
        <v>0.28348899999999999</v>
      </c>
      <c r="AC366" s="6">
        <v>0.30068100000000003</v>
      </c>
      <c r="AD366" s="6">
        <v>0.31787399999999999</v>
      </c>
      <c r="AE366" s="6">
        <v>0.261434</v>
      </c>
    </row>
    <row r="367" spans="1:34">
      <c r="A367" s="6" t="s">
        <v>335</v>
      </c>
      <c r="B367" s="22">
        <v>36489</v>
      </c>
      <c r="G367" s="35">
        <v>27.666499999999999</v>
      </c>
    </row>
    <row r="368" spans="1:34">
      <c r="A368" s="6" t="s">
        <v>335</v>
      </c>
      <c r="B368" s="22">
        <v>36499</v>
      </c>
      <c r="G368" s="35">
        <v>48.457000000000001</v>
      </c>
    </row>
    <row r="369" spans="1:34">
      <c r="A369" s="6" t="s">
        <v>335</v>
      </c>
      <c r="B369" s="22">
        <v>36509</v>
      </c>
      <c r="G369" s="35">
        <v>73.357699999999994</v>
      </c>
    </row>
    <row r="370" spans="1:34">
      <c r="A370" s="6" t="s">
        <v>335</v>
      </c>
      <c r="B370" s="22">
        <v>36512</v>
      </c>
      <c r="G370" s="35"/>
      <c r="W370" s="6">
        <v>0.346385</v>
      </c>
      <c r="X370" s="6">
        <v>0.34063699999999997</v>
      </c>
      <c r="Y370" s="6">
        <v>0.33221499999999998</v>
      </c>
      <c r="Z370" s="6">
        <v>0.315799</v>
      </c>
      <c r="AA370" s="6">
        <v>0.303643</v>
      </c>
      <c r="AB370" s="6">
        <v>0.29202400000000001</v>
      </c>
      <c r="AC370" s="6">
        <v>0.28467400000000004</v>
      </c>
      <c r="AD370" s="6">
        <v>0.24370999999999998</v>
      </c>
      <c r="AE370" s="6">
        <v>8.7499099999999996E-2</v>
      </c>
      <c r="AF370" s="6">
        <v>61.12</v>
      </c>
    </row>
    <row r="371" spans="1:34">
      <c r="A371" s="6" t="s">
        <v>335</v>
      </c>
      <c r="B371" s="22">
        <v>36520</v>
      </c>
      <c r="G371" s="35">
        <v>133.17500000000001</v>
      </c>
    </row>
    <row r="372" spans="1:34">
      <c r="A372" s="6" t="s">
        <v>335</v>
      </c>
      <c r="B372" s="22">
        <v>36531</v>
      </c>
      <c r="G372" s="35">
        <v>233.035</v>
      </c>
    </row>
    <row r="373" spans="1:34">
      <c r="A373" s="6" t="s">
        <v>335</v>
      </c>
      <c r="B373" s="22">
        <v>36532</v>
      </c>
      <c r="G373" s="35"/>
      <c r="W373" s="6">
        <v>0.349051</v>
      </c>
      <c r="X373" s="6">
        <v>0.34436999999999995</v>
      </c>
      <c r="Y373" s="6">
        <v>0.342889</v>
      </c>
      <c r="Z373" s="6">
        <v>0.3206</v>
      </c>
      <c r="AA373" s="6">
        <v>0.29724299999999998</v>
      </c>
      <c r="AB373" s="6">
        <v>0.29789399999999999</v>
      </c>
      <c r="AC373" s="6">
        <v>0.30441600000000002</v>
      </c>
      <c r="AD373" s="6">
        <v>0.278389</v>
      </c>
      <c r="AE373" s="6">
        <v>0.190472</v>
      </c>
      <c r="AG373" s="6">
        <v>81.290000000000006</v>
      </c>
    </row>
    <row r="374" spans="1:34">
      <c r="A374" s="6" t="s">
        <v>335</v>
      </c>
      <c r="B374" s="22">
        <v>36541</v>
      </c>
      <c r="G374" s="35">
        <v>359.52499999999998</v>
      </c>
    </row>
    <row r="375" spans="1:34">
      <c r="A375" s="6" t="s">
        <v>335</v>
      </c>
      <c r="B375" s="22">
        <v>36553</v>
      </c>
      <c r="G375" s="35">
        <v>502.53800000000001</v>
      </c>
    </row>
    <row r="376" spans="1:34">
      <c r="A376" s="6" t="s">
        <v>335</v>
      </c>
      <c r="B376" s="22">
        <v>36564</v>
      </c>
      <c r="G376" s="35">
        <v>574.67399999999998</v>
      </c>
    </row>
    <row r="377" spans="1:34">
      <c r="A377" s="6" t="s">
        <v>335</v>
      </c>
      <c r="B377" s="22">
        <v>36573</v>
      </c>
      <c r="G377" s="35"/>
      <c r="I377" s="35">
        <v>427.79500000000002</v>
      </c>
      <c r="R377" s="35">
        <v>41.108699999999999</v>
      </c>
      <c r="W377" s="6">
        <v>0.349051</v>
      </c>
      <c r="X377" s="6">
        <v>0.34436999999999995</v>
      </c>
      <c r="Y377" s="6">
        <v>0.342889</v>
      </c>
      <c r="Z377" s="6">
        <v>0.3206</v>
      </c>
      <c r="AA377" s="6">
        <v>0.29724299999999998</v>
      </c>
      <c r="AB377" s="6">
        <v>0.29789399999999999</v>
      </c>
      <c r="AC377" s="6">
        <v>0.30441600000000002</v>
      </c>
      <c r="AD377" s="6">
        <v>0.278389</v>
      </c>
      <c r="AE377" s="6">
        <v>0.190472</v>
      </c>
      <c r="AH377" s="6">
        <v>122.41</v>
      </c>
    </row>
    <row r="378" spans="1:34">
      <c r="A378" s="6" t="s">
        <v>335</v>
      </c>
      <c r="B378" s="22">
        <v>36575</v>
      </c>
      <c r="G378" s="35">
        <v>606.78</v>
      </c>
    </row>
    <row r="379" spans="1:34">
      <c r="A379" s="6" t="s">
        <v>335</v>
      </c>
      <c r="B379" s="22">
        <v>36585</v>
      </c>
      <c r="G379" s="35">
        <v>613.19200000000001</v>
      </c>
    </row>
    <row r="380" spans="1:34">
      <c r="A380" s="6" t="s">
        <v>335</v>
      </c>
      <c r="B380" s="22">
        <v>36593</v>
      </c>
      <c r="G380" s="35">
        <v>617.50099999999998</v>
      </c>
    </row>
    <row r="381" spans="1:34">
      <c r="A381" s="6" t="s">
        <v>335</v>
      </c>
      <c r="B381" s="22">
        <v>36601</v>
      </c>
      <c r="G381" s="35">
        <v>618.73599999999999</v>
      </c>
      <c r="W381" s="6">
        <v>0.34105099999999999</v>
      </c>
      <c r="X381" s="6">
        <v>0.33690399999999998</v>
      </c>
      <c r="Y381" s="6">
        <v>0.29914099999999999</v>
      </c>
      <c r="Z381" s="6">
        <v>0.25551100000000004</v>
      </c>
      <c r="AA381" s="6">
        <v>0.227352</v>
      </c>
      <c r="AB381" s="6">
        <v>0.199187</v>
      </c>
      <c r="AC381" s="6">
        <v>0.196106</v>
      </c>
      <c r="AD381" s="6">
        <v>0.18501899999999999</v>
      </c>
      <c r="AE381" s="6">
        <v>0.161662</v>
      </c>
    </row>
    <row r="382" spans="1:34">
      <c r="A382" s="6" t="s">
        <v>336</v>
      </c>
      <c r="B382" s="22">
        <v>36451</v>
      </c>
      <c r="G382" s="35">
        <v>0</v>
      </c>
    </row>
    <row r="383" spans="1:34">
      <c r="A383" s="6" t="s">
        <v>336</v>
      </c>
      <c r="B383" s="22">
        <v>36479</v>
      </c>
      <c r="G383" s="35">
        <v>14.0654</v>
      </c>
      <c r="W383" s="6">
        <v>0.34318399999999999</v>
      </c>
      <c r="X383" s="6">
        <v>0.34223700000000001</v>
      </c>
      <c r="Y383" s="6">
        <v>0.34662599999999999</v>
      </c>
      <c r="Z383" s="6">
        <v>0.33927499999999999</v>
      </c>
      <c r="AA383" s="6">
        <v>0.311116</v>
      </c>
      <c r="AB383" s="6">
        <v>0.28829399999999999</v>
      </c>
      <c r="AC383" s="6">
        <v>0.29268</v>
      </c>
      <c r="AD383" s="6">
        <v>0.30773700000000004</v>
      </c>
      <c r="AE383" s="6">
        <v>0.27050400000000002</v>
      </c>
    </row>
    <row r="384" spans="1:34">
      <c r="A384" s="6" t="s">
        <v>336</v>
      </c>
      <c r="B384" s="22">
        <v>36489</v>
      </c>
      <c r="G384" s="35">
        <v>26.64</v>
      </c>
    </row>
    <row r="385" spans="1:34">
      <c r="A385" s="6" t="s">
        <v>336</v>
      </c>
      <c r="B385" s="22">
        <v>36499</v>
      </c>
      <c r="G385" s="35">
        <v>43.332700000000003</v>
      </c>
    </row>
    <row r="386" spans="1:34">
      <c r="A386" s="6" t="s">
        <v>336</v>
      </c>
      <c r="B386" s="22">
        <v>36509</v>
      </c>
      <c r="G386" s="35">
        <v>82.591999999999999</v>
      </c>
      <c r="W386" s="6">
        <v>0.33838200000000002</v>
      </c>
      <c r="X386" s="6">
        <v>0.33370199999999994</v>
      </c>
      <c r="Y386" s="6">
        <v>0.33061999999999997</v>
      </c>
      <c r="Z386" s="6">
        <v>0.32220199999999999</v>
      </c>
      <c r="AA386" s="6">
        <v>0.29564299999999999</v>
      </c>
      <c r="AB386" s="6">
        <v>0.26801400000000003</v>
      </c>
      <c r="AC386" s="6">
        <v>0.261735</v>
      </c>
      <c r="AD386" s="6">
        <v>0.24157499999999998</v>
      </c>
      <c r="AE386" s="6">
        <v>0.112579</v>
      </c>
      <c r="AF386" s="6">
        <v>58.66</v>
      </c>
    </row>
    <row r="387" spans="1:34">
      <c r="A387" s="6" t="s">
        <v>336</v>
      </c>
      <c r="B387" s="22">
        <v>36520</v>
      </c>
      <c r="G387" s="35">
        <v>140.36099999999999</v>
      </c>
    </row>
    <row r="388" spans="1:34">
      <c r="A388" s="6" t="s">
        <v>336</v>
      </c>
      <c r="B388" s="22">
        <v>36531</v>
      </c>
      <c r="G388" s="35">
        <v>225.84100000000001</v>
      </c>
    </row>
    <row r="389" spans="1:34">
      <c r="A389" s="6" t="s">
        <v>336</v>
      </c>
      <c r="B389" s="22">
        <v>36532</v>
      </c>
      <c r="G389" s="35"/>
      <c r="W389" s="6">
        <v>0.33251700000000001</v>
      </c>
      <c r="X389" s="6">
        <v>0.33370199999999994</v>
      </c>
      <c r="Y389" s="6">
        <v>0.32741900000000002</v>
      </c>
      <c r="Z389" s="6">
        <v>0.32860200000000001</v>
      </c>
      <c r="AA389" s="6">
        <v>0.30257699999999998</v>
      </c>
      <c r="AB389" s="6">
        <v>0.27975699999999998</v>
      </c>
      <c r="AC389" s="6">
        <v>0.27507000000000004</v>
      </c>
      <c r="AD389" s="6">
        <v>0.26985399999999998</v>
      </c>
      <c r="AE389" s="6">
        <v>0.18140400000000001</v>
      </c>
      <c r="AG389" s="6">
        <v>81.95</v>
      </c>
    </row>
    <row r="390" spans="1:34">
      <c r="A390" s="6" t="s">
        <v>336</v>
      </c>
      <c r="B390" s="22">
        <v>36541</v>
      </c>
      <c r="G390" s="35">
        <v>319.50799999999998</v>
      </c>
    </row>
    <row r="391" spans="1:34">
      <c r="A391" s="6" t="s">
        <v>336</v>
      </c>
      <c r="B391" s="22">
        <v>36553</v>
      </c>
      <c r="G391" s="35">
        <v>449.15199999999999</v>
      </c>
    </row>
    <row r="392" spans="1:34">
      <c r="A392" s="6" t="s">
        <v>336</v>
      </c>
      <c r="B392" s="22">
        <v>36564</v>
      </c>
      <c r="G392" s="35">
        <v>541.83000000000004</v>
      </c>
    </row>
    <row r="393" spans="1:34">
      <c r="A393" s="6" t="s">
        <v>336</v>
      </c>
      <c r="B393" s="22">
        <v>36575</v>
      </c>
      <c r="G393" s="35">
        <v>599.60299999999995</v>
      </c>
      <c r="I393" s="35">
        <v>350.63900000000001</v>
      </c>
      <c r="R393" s="35">
        <v>49.211100000000002</v>
      </c>
      <c r="W393" s="6">
        <v>0.33198</v>
      </c>
      <c r="X393" s="6">
        <v>0.329428</v>
      </c>
      <c r="Y393" s="6">
        <v>0.30447600000000002</v>
      </c>
      <c r="Z393" s="6">
        <v>0.24643899999999999</v>
      </c>
      <c r="AA393" s="6">
        <v>0.179865</v>
      </c>
      <c r="AB393" s="6">
        <v>0.15864</v>
      </c>
      <c r="AC393" s="6">
        <v>0.158225</v>
      </c>
      <c r="AD393" s="6">
        <v>0.16527799999999998</v>
      </c>
      <c r="AE393" s="6">
        <v>9.2300900000000005E-2</v>
      </c>
      <c r="AH393" s="6">
        <v>124.19</v>
      </c>
    </row>
    <row r="394" spans="1:34">
      <c r="A394" s="6" t="s">
        <v>336</v>
      </c>
      <c r="B394" s="22">
        <v>36585</v>
      </c>
      <c r="G394" s="35">
        <v>634.75199999999995</v>
      </c>
    </row>
    <row r="395" spans="1:34">
      <c r="A395" s="6" t="s">
        <v>336</v>
      </c>
      <c r="B395" s="22">
        <v>36593</v>
      </c>
      <c r="G395" s="35">
        <v>651.38</v>
      </c>
    </row>
    <row r="396" spans="1:34">
      <c r="A396" s="6" t="s">
        <v>336</v>
      </c>
      <c r="B396" s="22">
        <v>36601</v>
      </c>
      <c r="G396" s="35">
        <v>660.81799999999998</v>
      </c>
      <c r="W396" s="6">
        <v>0.331978</v>
      </c>
      <c r="X396" s="6">
        <v>0.33103199999999999</v>
      </c>
      <c r="Y396" s="6">
        <v>0.30181000000000002</v>
      </c>
      <c r="Z396" s="6">
        <v>0.251772</v>
      </c>
      <c r="AA396" s="6">
        <v>0.20707500000000001</v>
      </c>
      <c r="AB396" s="6">
        <v>0.19225400000000001</v>
      </c>
      <c r="AC396" s="6">
        <v>0.19237400000000002</v>
      </c>
      <c r="AD396" s="6">
        <v>0.192492</v>
      </c>
      <c r="AE396" s="6">
        <v>0.17019999999999999</v>
      </c>
    </row>
    <row r="397" spans="1:34">
      <c r="A397" s="6" t="s">
        <v>337</v>
      </c>
      <c r="B397" s="22">
        <v>36486</v>
      </c>
      <c r="G397" s="35">
        <v>0</v>
      </c>
    </row>
    <row r="398" spans="1:34">
      <c r="A398" s="6" t="s">
        <v>337</v>
      </c>
      <c r="B398" s="22">
        <v>36510</v>
      </c>
      <c r="G398" s="35">
        <v>7.6333000000000002</v>
      </c>
      <c r="W398" s="6">
        <v>0.343945</v>
      </c>
      <c r="X398" s="6">
        <v>0.33467399999999997</v>
      </c>
      <c r="Y398" s="6">
        <v>0.30671300000000001</v>
      </c>
      <c r="Z398" s="6">
        <v>0.27340399999999998</v>
      </c>
      <c r="AA398" s="6">
        <v>0.27750399999999997</v>
      </c>
      <c r="AB398" s="6">
        <v>0.29976999999999998</v>
      </c>
      <c r="AC398" s="6">
        <v>0.30119599999999996</v>
      </c>
      <c r="AD398" s="6">
        <v>0.288192</v>
      </c>
      <c r="AE398" s="6">
        <v>0.17954499999999998</v>
      </c>
    </row>
    <row r="399" spans="1:34">
      <c r="A399" s="6" t="s">
        <v>337</v>
      </c>
      <c r="B399" s="22">
        <v>36521</v>
      </c>
      <c r="G399" s="35">
        <v>28.3446</v>
      </c>
    </row>
    <row r="400" spans="1:34">
      <c r="A400" s="6" t="s">
        <v>337</v>
      </c>
      <c r="B400" s="22">
        <v>36532</v>
      </c>
      <c r="G400" s="35">
        <v>48.021900000000002</v>
      </c>
    </row>
    <row r="401" spans="1:34">
      <c r="A401" s="6" t="s">
        <v>337</v>
      </c>
      <c r="B401" s="22">
        <v>36542</v>
      </c>
      <c r="G401" s="35">
        <v>102.532</v>
      </c>
    </row>
    <row r="402" spans="1:34">
      <c r="A402" s="6" t="s">
        <v>337</v>
      </c>
      <c r="B402" s="22">
        <v>36552</v>
      </c>
      <c r="G402" s="35"/>
      <c r="W402" s="6">
        <v>0.34394799999999998</v>
      </c>
      <c r="X402" s="6">
        <v>0.33467599999999997</v>
      </c>
      <c r="Y402" s="6">
        <v>0.32702100000000001</v>
      </c>
      <c r="Z402" s="6">
        <v>0.29852400000000001</v>
      </c>
      <c r="AA402" s="6">
        <v>0.28872800000000004</v>
      </c>
      <c r="AB402" s="6">
        <v>0.28961999999999999</v>
      </c>
      <c r="AC402" s="6">
        <v>0.30653999999999998</v>
      </c>
      <c r="AD402" s="6">
        <v>0.27804200000000001</v>
      </c>
      <c r="AE402" s="6">
        <v>0.15656800000000001</v>
      </c>
      <c r="AF402" s="6">
        <v>66.13</v>
      </c>
    </row>
    <row r="403" spans="1:34">
      <c r="A403" s="6" t="s">
        <v>337</v>
      </c>
      <c r="B403" s="22">
        <v>36554</v>
      </c>
      <c r="G403" s="35">
        <v>202.167</v>
      </c>
    </row>
    <row r="404" spans="1:34">
      <c r="A404" s="6" t="s">
        <v>337</v>
      </c>
      <c r="B404" s="22">
        <v>36570</v>
      </c>
      <c r="G404" s="35"/>
      <c r="W404" s="6">
        <v>0.34020699999999998</v>
      </c>
      <c r="X404" s="6">
        <v>0.33361600000000002</v>
      </c>
      <c r="Y404" s="6">
        <v>0.31847200000000003</v>
      </c>
      <c r="Z404" s="6">
        <v>0.30867600000000001</v>
      </c>
      <c r="AA404" s="6">
        <v>0.29994700000000002</v>
      </c>
      <c r="AB404" s="6">
        <v>0.30030699999999999</v>
      </c>
      <c r="AC404" s="6">
        <v>0.286771</v>
      </c>
      <c r="AD404" s="6">
        <v>0.24063999999999999</v>
      </c>
      <c r="AE404" s="6">
        <v>0.145346</v>
      </c>
      <c r="AG404" s="6">
        <v>84.52</v>
      </c>
    </row>
    <row r="405" spans="1:34">
      <c r="A405" s="6" t="s">
        <v>337</v>
      </c>
      <c r="B405" s="22">
        <v>36576</v>
      </c>
      <c r="G405" s="35">
        <v>448.52600000000001</v>
      </c>
    </row>
    <row r="406" spans="1:34">
      <c r="A406" s="6" t="s">
        <v>337</v>
      </c>
      <c r="B406" s="22">
        <v>36586</v>
      </c>
      <c r="G406" s="35">
        <v>560.40700000000004</v>
      </c>
    </row>
    <row r="407" spans="1:34">
      <c r="A407" s="6" t="s">
        <v>337</v>
      </c>
      <c r="B407" s="22">
        <v>36594</v>
      </c>
      <c r="G407" s="35">
        <v>617.95699999999999</v>
      </c>
    </row>
    <row r="408" spans="1:34">
      <c r="A408" s="6" t="s">
        <v>337</v>
      </c>
      <c r="B408" s="22">
        <v>36602</v>
      </c>
      <c r="G408" s="35">
        <v>656.02499999999998</v>
      </c>
    </row>
    <row r="409" spans="1:34">
      <c r="A409" s="6" t="s">
        <v>337</v>
      </c>
      <c r="B409" s="22">
        <v>36607</v>
      </c>
      <c r="G409" s="35"/>
      <c r="I409" s="35">
        <v>406.87299999999999</v>
      </c>
      <c r="R409" s="35">
        <v>39.722799999999999</v>
      </c>
      <c r="W409" s="6">
        <v>0.33966999999999997</v>
      </c>
      <c r="X409" s="6">
        <v>0.32827199999999995</v>
      </c>
      <c r="Y409" s="6">
        <v>0.29816900000000002</v>
      </c>
      <c r="Z409" s="6">
        <v>0.24027899999999999</v>
      </c>
      <c r="AA409" s="6">
        <v>0.201629</v>
      </c>
      <c r="AB409" s="6">
        <v>0.18862500000000001</v>
      </c>
      <c r="AC409" s="6">
        <v>0.18470800000000001</v>
      </c>
      <c r="AD409" s="6">
        <v>0.17330699999999999</v>
      </c>
      <c r="AE409" s="6">
        <v>9.618320000000001E-2</v>
      </c>
      <c r="AH409" s="6">
        <v>121.92</v>
      </c>
    </row>
    <row r="410" spans="1:34">
      <c r="A410" s="6" t="s">
        <v>337</v>
      </c>
      <c r="B410" s="22">
        <v>36612</v>
      </c>
      <c r="G410" s="35">
        <v>680.81100000000004</v>
      </c>
    </row>
    <row r="411" spans="1:34">
      <c r="A411" s="6" t="s">
        <v>337</v>
      </c>
      <c r="B411" s="22">
        <v>36621</v>
      </c>
      <c r="G411" s="35">
        <v>691.22900000000004</v>
      </c>
    </row>
    <row r="412" spans="1:34">
      <c r="A412" s="6" t="s">
        <v>337</v>
      </c>
      <c r="B412" s="22">
        <v>36627</v>
      </c>
      <c r="G412" s="35">
        <v>696.46799999999996</v>
      </c>
      <c r="W412" s="6">
        <v>0.33913899999999997</v>
      </c>
      <c r="X412" s="6">
        <v>0.31705100000000003</v>
      </c>
      <c r="Y412" s="6">
        <v>0.28160099999999999</v>
      </c>
      <c r="Z412" s="6">
        <v>0.23332699999999998</v>
      </c>
      <c r="AA412" s="6">
        <v>0.19414600000000001</v>
      </c>
      <c r="AB412" s="6">
        <v>0.174729</v>
      </c>
      <c r="AC412" s="6">
        <v>0.16600500000000001</v>
      </c>
      <c r="AD412" s="6">
        <v>0.157276</v>
      </c>
      <c r="AE412" s="6">
        <v>7.3743100000000006E-2</v>
      </c>
    </row>
    <row r="413" spans="1:34">
      <c r="A413" s="6" t="s">
        <v>338</v>
      </c>
      <c r="B413" s="22">
        <v>36486</v>
      </c>
      <c r="G413" s="35">
        <v>0</v>
      </c>
    </row>
    <row r="414" spans="1:34">
      <c r="A414" s="6" t="s">
        <v>338</v>
      </c>
      <c r="B414" s="22">
        <v>36510</v>
      </c>
      <c r="G414" s="35">
        <v>11.729200000000001</v>
      </c>
      <c r="W414" s="6">
        <v>0.34406100000000001</v>
      </c>
      <c r="X414" s="6">
        <v>0.341331</v>
      </c>
      <c r="Y414" s="6">
        <v>0.34020299999999998</v>
      </c>
      <c r="Z414" s="6">
        <v>0.31823400000000002</v>
      </c>
      <c r="AA414" s="6">
        <v>0.295734</v>
      </c>
      <c r="AB414" s="6">
        <v>0.28979500000000002</v>
      </c>
      <c r="AC414" s="6">
        <v>0.285997</v>
      </c>
      <c r="AD414" s="6">
        <v>0.28914200000000001</v>
      </c>
      <c r="AE414" s="6">
        <v>0.179008</v>
      </c>
    </row>
    <row r="415" spans="1:34">
      <c r="A415" s="6" t="s">
        <v>338</v>
      </c>
      <c r="B415" s="22">
        <v>36521</v>
      </c>
      <c r="G415" s="35">
        <v>25.267299999999999</v>
      </c>
    </row>
    <row r="416" spans="1:34">
      <c r="A416" s="6" t="s">
        <v>338</v>
      </c>
      <c r="B416" s="22">
        <v>36532</v>
      </c>
      <c r="G416" s="35">
        <v>44.956800000000001</v>
      </c>
    </row>
    <row r="417" spans="1:36">
      <c r="A417" s="6" t="s">
        <v>338</v>
      </c>
      <c r="B417" s="22">
        <v>36542</v>
      </c>
      <c r="G417" s="35">
        <v>79.987099999999998</v>
      </c>
    </row>
    <row r="418" spans="1:36">
      <c r="A418" s="6" t="s">
        <v>338</v>
      </c>
      <c r="B418" s="22">
        <v>36550</v>
      </c>
      <c r="G418" s="35"/>
      <c r="W418" s="6">
        <v>0.34406500000000001</v>
      </c>
      <c r="X418" s="6">
        <v>0.34026299999999998</v>
      </c>
      <c r="Y418" s="6">
        <v>0.33646199999999998</v>
      </c>
      <c r="Z418" s="6">
        <v>0.32518200000000003</v>
      </c>
      <c r="AA418" s="6">
        <v>0.30802299999999999</v>
      </c>
      <c r="AB418" s="6">
        <v>0.30262100000000003</v>
      </c>
      <c r="AC418" s="6">
        <v>0.29508000000000001</v>
      </c>
      <c r="AD418" s="6">
        <v>0.28967999999999999</v>
      </c>
      <c r="AE418" s="6">
        <v>0.17420000000000002</v>
      </c>
      <c r="AF418" s="6">
        <v>64.38</v>
      </c>
    </row>
    <row r="419" spans="1:36">
      <c r="A419" s="6" t="s">
        <v>338</v>
      </c>
      <c r="B419" s="22">
        <v>36554</v>
      </c>
      <c r="G419" s="35">
        <v>135.55199999999999</v>
      </c>
    </row>
    <row r="420" spans="1:36">
      <c r="A420" s="6" t="s">
        <v>338</v>
      </c>
      <c r="B420" s="22">
        <v>36565</v>
      </c>
      <c r="G420" s="35">
        <v>213.64</v>
      </c>
    </row>
    <row r="421" spans="1:36">
      <c r="A421" s="6" t="s">
        <v>338</v>
      </c>
      <c r="B421" s="22">
        <v>36568</v>
      </c>
      <c r="G421" s="35"/>
      <c r="W421" s="6">
        <v>0.34344799999999998</v>
      </c>
      <c r="X421" s="6">
        <v>0.34011200000000003</v>
      </c>
      <c r="Y421" s="6">
        <v>0.33248800000000001</v>
      </c>
      <c r="Z421" s="6">
        <v>0.32164799999999999</v>
      </c>
      <c r="AA421" s="6">
        <v>0.31134400000000001</v>
      </c>
      <c r="AB421" s="6">
        <v>0.28764600000000001</v>
      </c>
      <c r="AC421" s="6">
        <v>0.271982</v>
      </c>
      <c r="AD421" s="6">
        <v>0.25364199999999998</v>
      </c>
      <c r="AE421" s="6">
        <v>0.14686399999999999</v>
      </c>
      <c r="AG421" s="6">
        <v>82.58</v>
      </c>
    </row>
    <row r="422" spans="1:36">
      <c r="A422" s="6" t="s">
        <v>338</v>
      </c>
      <c r="B422" s="22">
        <v>36576</v>
      </c>
      <c r="G422" s="35">
        <v>337.85399999999998</v>
      </c>
    </row>
    <row r="423" spans="1:36">
      <c r="A423" s="6" t="s">
        <v>338</v>
      </c>
      <c r="B423" s="22">
        <v>36586</v>
      </c>
      <c r="G423" s="35">
        <v>447.69099999999997</v>
      </c>
    </row>
    <row r="424" spans="1:36">
      <c r="A424" s="6" t="s">
        <v>338</v>
      </c>
      <c r="B424" s="22">
        <v>36594</v>
      </c>
      <c r="G424" s="35">
        <v>522.65200000000004</v>
      </c>
    </row>
    <row r="425" spans="1:36">
      <c r="A425" s="6" t="s">
        <v>338</v>
      </c>
      <c r="B425" s="22">
        <v>36602</v>
      </c>
      <c r="G425" s="35">
        <v>593.51800000000003</v>
      </c>
    </row>
    <row r="426" spans="1:36">
      <c r="A426" s="6" t="s">
        <v>338</v>
      </c>
      <c r="B426" s="22">
        <v>36607</v>
      </c>
      <c r="G426" s="35"/>
      <c r="I426" s="35">
        <v>379.34800000000001</v>
      </c>
      <c r="R426" s="35">
        <v>56.6738</v>
      </c>
      <c r="W426" s="6">
        <v>0.34344799999999998</v>
      </c>
      <c r="X426" s="6">
        <v>0.33904200000000001</v>
      </c>
      <c r="Y426" s="6">
        <v>0.31587300000000001</v>
      </c>
      <c r="Z426" s="6">
        <v>0.24715000000000001</v>
      </c>
      <c r="AA426" s="6">
        <v>0.17896100000000001</v>
      </c>
      <c r="AB426" s="6">
        <v>0.15793699999999999</v>
      </c>
      <c r="AC426" s="6">
        <v>0.18140200000000001</v>
      </c>
      <c r="AD426" s="6">
        <v>0.17538799999999999</v>
      </c>
      <c r="AE426" s="6">
        <v>0.10237500000000001</v>
      </c>
      <c r="AH426" s="6">
        <v>121.87</v>
      </c>
    </row>
    <row r="427" spans="1:36">
      <c r="A427" s="6" t="s">
        <v>338</v>
      </c>
      <c r="B427" s="22">
        <v>36612</v>
      </c>
      <c r="G427" s="35">
        <v>638.79600000000005</v>
      </c>
    </row>
    <row r="428" spans="1:36">
      <c r="A428" s="6" t="s">
        <v>338</v>
      </c>
      <c r="B428" s="22">
        <v>36621</v>
      </c>
      <c r="G428" s="35">
        <v>666.63800000000003</v>
      </c>
    </row>
    <row r="429" spans="1:36">
      <c r="A429" s="6" t="s">
        <v>338</v>
      </c>
      <c r="B429" s="22">
        <v>36627</v>
      </c>
      <c r="G429" s="35">
        <v>677.00099999999998</v>
      </c>
      <c r="W429" s="6">
        <v>0.34344999999999998</v>
      </c>
      <c r="X429" s="6">
        <v>0.33904400000000001</v>
      </c>
      <c r="Y429" s="6">
        <v>0.28639500000000001</v>
      </c>
      <c r="Z429" s="6">
        <v>0.22195499999999999</v>
      </c>
      <c r="AA429" s="6">
        <v>0.16930900000000002</v>
      </c>
      <c r="AB429" s="6">
        <v>0.170265</v>
      </c>
      <c r="AC429" s="6">
        <v>0.16263900000000001</v>
      </c>
      <c r="AD429" s="6">
        <v>0.155553</v>
      </c>
      <c r="AE429" s="6">
        <v>7.5577800000000001E-2</v>
      </c>
    </row>
    <row r="430" spans="1:36">
      <c r="A430" s="6" t="s">
        <v>343</v>
      </c>
      <c r="B430" s="22">
        <v>37792</v>
      </c>
      <c r="AJ430" s="6">
        <v>37</v>
      </c>
    </row>
    <row r="431" spans="1:36">
      <c r="A431" s="6" t="s">
        <v>344</v>
      </c>
      <c r="B431" s="22">
        <v>37792</v>
      </c>
      <c r="AJ431" s="6">
        <v>37</v>
      </c>
    </row>
    <row r="432" spans="1:36">
      <c r="A432" s="6" t="s">
        <v>345</v>
      </c>
      <c r="B432" s="22">
        <v>37792</v>
      </c>
      <c r="AJ432" s="6">
        <v>20</v>
      </c>
    </row>
    <row r="433" spans="1:36">
      <c r="A433" s="6" t="s">
        <v>346</v>
      </c>
      <c r="B433" s="22">
        <v>37792</v>
      </c>
      <c r="AJ433" s="6">
        <v>20</v>
      </c>
    </row>
    <row r="434" spans="1:36">
      <c r="A434" s="6" t="s">
        <v>343</v>
      </c>
      <c r="B434" s="22">
        <v>37829</v>
      </c>
      <c r="AI434" s="6">
        <v>195.238</v>
      </c>
      <c r="AJ434" s="6">
        <v>74</v>
      </c>
    </row>
    <row r="435" spans="1:36">
      <c r="A435" s="6" t="s">
        <v>343</v>
      </c>
      <c r="B435" s="22">
        <v>37829</v>
      </c>
      <c r="AI435" s="6">
        <v>201.59</v>
      </c>
      <c r="AJ435" s="6">
        <v>74</v>
      </c>
    </row>
    <row r="436" spans="1:36">
      <c r="A436" s="6" t="s">
        <v>344</v>
      </c>
      <c r="B436" s="22">
        <v>37829</v>
      </c>
      <c r="AI436" s="6">
        <v>77.856999999999999</v>
      </c>
      <c r="AJ436" s="6">
        <v>74</v>
      </c>
    </row>
    <row r="437" spans="1:36">
      <c r="A437" s="6" t="s">
        <v>344</v>
      </c>
      <c r="B437" s="22">
        <v>37829</v>
      </c>
      <c r="AI437" s="6">
        <v>71.13300000000001</v>
      </c>
      <c r="AJ437" s="6">
        <v>74</v>
      </c>
    </row>
    <row r="438" spans="1:36">
      <c r="A438" s="6" t="s">
        <v>345</v>
      </c>
      <c r="B438" s="22">
        <v>37829</v>
      </c>
      <c r="AI438" s="6">
        <v>20.371000000000002</v>
      </c>
      <c r="AJ438" s="6">
        <v>57</v>
      </c>
    </row>
    <row r="439" spans="1:36">
      <c r="A439" s="6" t="s">
        <v>345</v>
      </c>
      <c r="B439" s="22">
        <v>37829</v>
      </c>
      <c r="AI439" s="6">
        <v>24.494999999999997</v>
      </c>
      <c r="AJ439" s="6">
        <v>57</v>
      </c>
    </row>
    <row r="440" spans="1:36">
      <c r="A440" s="12" t="s">
        <v>346</v>
      </c>
      <c r="B440" s="22">
        <v>37829</v>
      </c>
      <c r="I440" s="12"/>
      <c r="AI440" s="12">
        <v>6.2479999999999993</v>
      </c>
      <c r="AJ440" s="12">
        <v>57</v>
      </c>
    </row>
    <row r="441" spans="1:36">
      <c r="A441" s="12" t="s">
        <v>346</v>
      </c>
      <c r="B441" s="22">
        <v>37829</v>
      </c>
      <c r="I441" s="12"/>
      <c r="AI441" s="12">
        <v>6.2520000000000007</v>
      </c>
      <c r="AJ441" s="12">
        <v>57</v>
      </c>
    </row>
    <row r="442" spans="1:36">
      <c r="A442" s="12" t="s">
        <v>346</v>
      </c>
      <c r="B442" s="22">
        <v>37829</v>
      </c>
      <c r="I442" s="12"/>
      <c r="AI442" s="12">
        <v>8.4430000000000014</v>
      </c>
      <c r="AJ442" s="12">
        <v>57</v>
      </c>
    </row>
    <row r="443" spans="1:36">
      <c r="A443" s="12" t="s">
        <v>346</v>
      </c>
      <c r="B443" s="22">
        <v>37829</v>
      </c>
      <c r="I443" s="12"/>
      <c r="AI443" s="12">
        <v>7.9139999999999997</v>
      </c>
      <c r="AJ443" s="12">
        <v>57</v>
      </c>
    </row>
    <row r="444" spans="1:36">
      <c r="A444" s="6" t="s">
        <v>345</v>
      </c>
      <c r="B444" s="22">
        <v>37829</v>
      </c>
      <c r="AI444" s="6">
        <v>9.048</v>
      </c>
      <c r="AJ444" s="6">
        <v>57</v>
      </c>
    </row>
    <row r="445" spans="1:36">
      <c r="A445" s="6" t="s">
        <v>345</v>
      </c>
      <c r="B445" s="22">
        <v>37829</v>
      </c>
      <c r="AI445" s="6">
        <v>7.229000000000001</v>
      </c>
      <c r="AJ445" s="6">
        <v>57</v>
      </c>
    </row>
    <row r="446" spans="1:36">
      <c r="A446" s="6" t="s">
        <v>344</v>
      </c>
      <c r="B446" s="22">
        <v>37829</v>
      </c>
      <c r="AI446" s="6">
        <v>99.257000000000005</v>
      </c>
      <c r="AJ446" s="6">
        <v>74</v>
      </c>
    </row>
    <row r="447" spans="1:36">
      <c r="A447" s="6" t="s">
        <v>344</v>
      </c>
      <c r="B447" s="22">
        <v>37829</v>
      </c>
      <c r="AI447" s="6">
        <v>64.419000000000011</v>
      </c>
      <c r="AJ447" s="6">
        <v>74</v>
      </c>
    </row>
    <row r="448" spans="1:36">
      <c r="A448" s="6" t="s">
        <v>343</v>
      </c>
      <c r="B448" s="22">
        <v>37829</v>
      </c>
      <c r="AI448" s="6">
        <v>98.075999999999993</v>
      </c>
      <c r="AJ448" s="6">
        <v>74</v>
      </c>
    </row>
    <row r="449" spans="1:36">
      <c r="A449" s="6" t="s">
        <v>343</v>
      </c>
      <c r="B449" s="22">
        <v>37829</v>
      </c>
      <c r="AI449" s="6">
        <v>126.37100000000001</v>
      </c>
      <c r="AJ449" s="6">
        <v>74</v>
      </c>
    </row>
    <row r="450" spans="1:36">
      <c r="A450" s="12" t="s">
        <v>346</v>
      </c>
      <c r="B450" s="22">
        <v>37829</v>
      </c>
      <c r="AI450" s="6">
        <v>6.4099999999999993</v>
      </c>
      <c r="AJ450" s="6">
        <v>57</v>
      </c>
    </row>
    <row r="451" spans="1:36">
      <c r="A451" s="12" t="s">
        <v>346</v>
      </c>
      <c r="B451" s="22">
        <v>37829</v>
      </c>
      <c r="AI451" s="6">
        <v>11.548</v>
      </c>
      <c r="AJ451" s="6">
        <v>57</v>
      </c>
    </row>
    <row r="452" spans="1:36">
      <c r="A452" s="6" t="s">
        <v>345</v>
      </c>
      <c r="B452" s="22">
        <v>37829</v>
      </c>
      <c r="AI452" s="6">
        <v>20.324000000000002</v>
      </c>
      <c r="AJ452" s="6">
        <v>57</v>
      </c>
    </row>
    <row r="453" spans="1:36">
      <c r="A453" s="6" t="s">
        <v>345</v>
      </c>
      <c r="B453" s="22">
        <v>37829</v>
      </c>
      <c r="AI453" s="6">
        <v>21.913999999999998</v>
      </c>
      <c r="AJ453" s="6">
        <v>57</v>
      </c>
    </row>
    <row r="454" spans="1:36">
      <c r="A454" s="6" t="s">
        <v>344</v>
      </c>
      <c r="B454" s="22">
        <v>37829</v>
      </c>
      <c r="AI454" s="6">
        <v>107.348</v>
      </c>
      <c r="AJ454" s="6">
        <v>74</v>
      </c>
    </row>
    <row r="455" spans="1:36">
      <c r="A455" s="6" t="s">
        <v>344</v>
      </c>
      <c r="B455" s="22">
        <v>37829</v>
      </c>
      <c r="AI455" s="6">
        <v>98.832999999999998</v>
      </c>
      <c r="AJ455" s="6">
        <v>74</v>
      </c>
    </row>
    <row r="456" spans="1:36">
      <c r="A456" s="6" t="s">
        <v>343</v>
      </c>
      <c r="B456" s="22">
        <v>37829</v>
      </c>
      <c r="AI456" s="6">
        <v>229.52399999999997</v>
      </c>
      <c r="AJ456" s="6">
        <v>74</v>
      </c>
    </row>
    <row r="457" spans="1:36">
      <c r="A457" s="6" t="s">
        <v>343</v>
      </c>
      <c r="B457" s="22">
        <v>37829</v>
      </c>
      <c r="AI457" s="6">
        <v>232.96199999999999</v>
      </c>
      <c r="AJ457" s="6">
        <v>74</v>
      </c>
    </row>
    <row r="458" spans="1:36">
      <c r="A458" s="6" t="s">
        <v>343</v>
      </c>
      <c r="B458" s="22">
        <v>37847</v>
      </c>
      <c r="AI458" s="6">
        <v>67.219000000000008</v>
      </c>
      <c r="AJ458" s="6">
        <v>92</v>
      </c>
    </row>
    <row r="459" spans="1:36">
      <c r="A459" s="6" t="s">
        <v>343</v>
      </c>
      <c r="B459" s="22">
        <v>37847</v>
      </c>
      <c r="AI459" s="6">
        <v>178.41</v>
      </c>
      <c r="AJ459" s="6">
        <v>92</v>
      </c>
    </row>
    <row r="460" spans="1:36">
      <c r="A460" s="6" t="s">
        <v>344</v>
      </c>
      <c r="B460" s="22">
        <v>37847</v>
      </c>
      <c r="AI460" s="6">
        <v>123.667</v>
      </c>
      <c r="AJ460" s="6">
        <v>92</v>
      </c>
    </row>
    <row r="461" spans="1:36">
      <c r="A461" s="6" t="s">
        <v>344</v>
      </c>
      <c r="B461" s="22">
        <v>37847</v>
      </c>
      <c r="AI461" s="6">
        <v>142.15699999999998</v>
      </c>
      <c r="AJ461" s="6">
        <v>92</v>
      </c>
    </row>
    <row r="462" spans="1:36">
      <c r="A462" s="6" t="s">
        <v>345</v>
      </c>
      <c r="B462" s="22">
        <v>37847</v>
      </c>
      <c r="AI462" s="6">
        <v>64.371000000000009</v>
      </c>
      <c r="AJ462" s="6">
        <v>75</v>
      </c>
    </row>
    <row r="463" spans="1:36">
      <c r="A463" s="6" t="s">
        <v>345</v>
      </c>
      <c r="B463" s="22">
        <v>37847</v>
      </c>
      <c r="AI463" s="6">
        <v>70.332999999999998</v>
      </c>
      <c r="AJ463" s="6">
        <v>75</v>
      </c>
    </row>
    <row r="464" spans="1:36">
      <c r="A464" s="12" t="s">
        <v>346</v>
      </c>
      <c r="B464" s="22">
        <v>37847</v>
      </c>
      <c r="AI464" s="6">
        <v>34.805</v>
      </c>
      <c r="AJ464" s="6">
        <v>75</v>
      </c>
    </row>
    <row r="465" spans="1:36">
      <c r="A465" s="12" t="s">
        <v>346</v>
      </c>
      <c r="B465" s="22">
        <v>37847</v>
      </c>
      <c r="AI465" s="6">
        <v>21.41</v>
      </c>
      <c r="AJ465" s="6">
        <v>75</v>
      </c>
    </row>
    <row r="466" spans="1:36">
      <c r="A466" s="12" t="s">
        <v>346</v>
      </c>
      <c r="B466" s="22">
        <v>37847</v>
      </c>
      <c r="AI466" s="6">
        <v>36.948</v>
      </c>
      <c r="AJ466" s="6">
        <v>75</v>
      </c>
    </row>
    <row r="467" spans="1:36">
      <c r="A467" s="12" t="s">
        <v>346</v>
      </c>
      <c r="B467" s="22">
        <v>37847</v>
      </c>
      <c r="AI467" s="6">
        <v>35.010000000000005</v>
      </c>
      <c r="AJ467" s="6">
        <v>75</v>
      </c>
    </row>
    <row r="468" spans="1:36">
      <c r="A468" s="6" t="s">
        <v>345</v>
      </c>
      <c r="B468" s="22">
        <v>37847</v>
      </c>
      <c r="AI468" s="6">
        <v>69.486000000000004</v>
      </c>
      <c r="AJ468" s="6">
        <v>75</v>
      </c>
    </row>
    <row r="469" spans="1:36">
      <c r="A469" s="6" t="s">
        <v>345</v>
      </c>
      <c r="B469" s="22">
        <v>37847</v>
      </c>
      <c r="AI469" s="6">
        <v>45.494999999999997</v>
      </c>
      <c r="AJ469" s="6">
        <v>75</v>
      </c>
    </row>
    <row r="470" spans="1:36">
      <c r="A470" s="6" t="s">
        <v>344</v>
      </c>
      <c r="B470" s="22">
        <v>37847</v>
      </c>
      <c r="AI470" s="6">
        <v>127.10999999999999</v>
      </c>
      <c r="AJ470" s="6">
        <v>92</v>
      </c>
    </row>
    <row r="471" spans="1:36">
      <c r="A471" s="6" t="s">
        <v>344</v>
      </c>
      <c r="B471" s="22">
        <v>37847</v>
      </c>
      <c r="AI471" s="6">
        <v>161.733</v>
      </c>
      <c r="AJ471" s="6">
        <v>92</v>
      </c>
    </row>
    <row r="472" spans="1:36">
      <c r="A472" s="6" t="s">
        <v>343</v>
      </c>
      <c r="B472" s="22">
        <v>37847</v>
      </c>
      <c r="AI472" s="6">
        <v>219.971</v>
      </c>
      <c r="AJ472" s="6">
        <v>92</v>
      </c>
    </row>
    <row r="473" spans="1:36">
      <c r="A473" s="6" t="s">
        <v>343</v>
      </c>
      <c r="B473" s="22">
        <v>37847</v>
      </c>
      <c r="AI473" s="6">
        <v>153.59</v>
      </c>
      <c r="AJ473" s="6">
        <v>92</v>
      </c>
    </row>
    <row r="474" spans="1:36">
      <c r="A474" s="12" t="s">
        <v>346</v>
      </c>
      <c r="B474" s="22">
        <v>37847</v>
      </c>
      <c r="AI474" s="6">
        <v>22.286000000000001</v>
      </c>
      <c r="AJ474" s="6">
        <v>75</v>
      </c>
    </row>
    <row r="475" spans="1:36">
      <c r="A475" s="12" t="s">
        <v>346</v>
      </c>
      <c r="B475" s="22">
        <v>37847</v>
      </c>
      <c r="AI475" s="6">
        <v>25.071000000000002</v>
      </c>
      <c r="AJ475" s="6">
        <v>75</v>
      </c>
    </row>
    <row r="476" spans="1:36">
      <c r="A476" s="6" t="s">
        <v>345</v>
      </c>
      <c r="B476" s="22">
        <v>37847</v>
      </c>
      <c r="AI476" s="6">
        <v>85.561999999999998</v>
      </c>
      <c r="AJ476" s="6">
        <v>75</v>
      </c>
    </row>
    <row r="477" spans="1:36">
      <c r="A477" s="6" t="s">
        <v>345</v>
      </c>
      <c r="B477" s="22">
        <v>37847</v>
      </c>
      <c r="AI477" s="6">
        <v>69.657000000000011</v>
      </c>
      <c r="AJ477" s="6">
        <v>75</v>
      </c>
    </row>
    <row r="478" spans="1:36">
      <c r="A478" s="6" t="s">
        <v>344</v>
      </c>
      <c r="B478" s="22">
        <v>37847</v>
      </c>
      <c r="AI478" s="6">
        <v>167.624</v>
      </c>
      <c r="AJ478" s="6">
        <v>92</v>
      </c>
    </row>
    <row r="479" spans="1:36">
      <c r="A479" s="6" t="s">
        <v>344</v>
      </c>
      <c r="B479" s="22">
        <v>37847</v>
      </c>
      <c r="AI479" s="6">
        <v>159.49</v>
      </c>
      <c r="AJ479" s="6">
        <v>92</v>
      </c>
    </row>
    <row r="480" spans="1:36">
      <c r="A480" s="6" t="s">
        <v>343</v>
      </c>
      <c r="B480" s="22">
        <v>37847</v>
      </c>
      <c r="AI480" s="6">
        <v>247.19</v>
      </c>
      <c r="AJ480" s="6">
        <v>92</v>
      </c>
    </row>
    <row r="481" spans="1:36">
      <c r="A481" s="6" t="s">
        <v>343</v>
      </c>
      <c r="B481" s="22">
        <v>37847</v>
      </c>
      <c r="AI481" s="6">
        <v>249.86700000000002</v>
      </c>
      <c r="AJ481" s="6">
        <v>92</v>
      </c>
    </row>
    <row r="482" spans="1:36">
      <c r="A482" s="6" t="s">
        <v>343</v>
      </c>
      <c r="B482" s="22">
        <v>37871</v>
      </c>
      <c r="AF482" s="6">
        <v>116</v>
      </c>
      <c r="AI482" s="6">
        <v>296.762</v>
      </c>
      <c r="AJ482" s="6">
        <v>116</v>
      </c>
    </row>
    <row r="483" spans="1:36">
      <c r="A483" s="6" t="s">
        <v>343</v>
      </c>
      <c r="B483" s="22">
        <v>37871</v>
      </c>
      <c r="AF483" s="6">
        <v>116</v>
      </c>
      <c r="AI483" s="6">
        <v>518</v>
      </c>
      <c r="AJ483" s="6">
        <v>116</v>
      </c>
    </row>
    <row r="484" spans="1:36">
      <c r="A484" s="6" t="s">
        <v>344</v>
      </c>
      <c r="B484" s="22">
        <v>37871</v>
      </c>
      <c r="AF484" s="6">
        <v>116</v>
      </c>
      <c r="AI484" s="6">
        <v>410.57100000000003</v>
      </c>
      <c r="AJ484" s="6">
        <v>116</v>
      </c>
    </row>
    <row r="485" spans="1:36">
      <c r="A485" s="6" t="s">
        <v>344</v>
      </c>
      <c r="B485" s="22">
        <v>37871</v>
      </c>
      <c r="AF485" s="6">
        <v>116</v>
      </c>
      <c r="AI485" s="6">
        <v>395.14299999999997</v>
      </c>
      <c r="AJ485" s="6">
        <v>116</v>
      </c>
    </row>
    <row r="486" spans="1:36">
      <c r="A486" s="6" t="s">
        <v>345</v>
      </c>
      <c r="B486" s="22">
        <v>37871</v>
      </c>
      <c r="AF486" s="6">
        <v>99</v>
      </c>
      <c r="AI486" s="6">
        <v>297.524</v>
      </c>
      <c r="AJ486" s="6">
        <v>99</v>
      </c>
    </row>
    <row r="487" spans="1:36">
      <c r="A487" s="6" t="s">
        <v>345</v>
      </c>
      <c r="B487" s="22">
        <v>37871</v>
      </c>
      <c r="AF487" s="6">
        <v>99</v>
      </c>
      <c r="AI487" s="6">
        <v>337.33299999999997</v>
      </c>
      <c r="AJ487" s="6">
        <v>99</v>
      </c>
    </row>
    <row r="488" spans="1:36">
      <c r="A488" s="12" t="s">
        <v>346</v>
      </c>
      <c r="B488" s="22">
        <v>37871</v>
      </c>
      <c r="AF488" s="6">
        <v>99</v>
      </c>
      <c r="AI488" s="6">
        <v>104.28599999999999</v>
      </c>
      <c r="AJ488" s="6">
        <v>99</v>
      </c>
    </row>
    <row r="489" spans="1:36">
      <c r="A489" s="12" t="s">
        <v>346</v>
      </c>
      <c r="B489" s="22">
        <v>37871</v>
      </c>
      <c r="AF489" s="6">
        <v>99</v>
      </c>
      <c r="AI489" s="6">
        <v>167.095</v>
      </c>
      <c r="AJ489" s="6">
        <v>99</v>
      </c>
    </row>
    <row r="490" spans="1:36">
      <c r="A490" s="12" t="s">
        <v>346</v>
      </c>
      <c r="B490" s="22">
        <v>37871</v>
      </c>
      <c r="AF490" s="6">
        <v>99</v>
      </c>
      <c r="AI490" s="6">
        <v>158.952</v>
      </c>
      <c r="AJ490" s="6">
        <v>99</v>
      </c>
    </row>
    <row r="491" spans="1:36">
      <c r="A491" s="12" t="s">
        <v>346</v>
      </c>
      <c r="B491" s="22">
        <v>37871</v>
      </c>
      <c r="AF491" s="6">
        <v>99</v>
      </c>
      <c r="AI491" s="6">
        <v>186.667</v>
      </c>
      <c r="AJ491" s="6">
        <v>99</v>
      </c>
    </row>
    <row r="492" spans="1:36">
      <c r="A492" s="6" t="s">
        <v>345</v>
      </c>
      <c r="B492" s="22">
        <v>37871</v>
      </c>
      <c r="AF492" s="6">
        <v>99</v>
      </c>
      <c r="AI492" s="6">
        <v>196.286</v>
      </c>
      <c r="AJ492" s="6">
        <v>99</v>
      </c>
    </row>
    <row r="493" spans="1:36">
      <c r="A493" s="6" t="s">
        <v>345</v>
      </c>
      <c r="B493" s="22">
        <v>37871</v>
      </c>
      <c r="AF493" s="6">
        <v>99</v>
      </c>
      <c r="AI493" s="6">
        <v>164.095</v>
      </c>
      <c r="AJ493" s="6">
        <v>99</v>
      </c>
    </row>
    <row r="494" spans="1:36">
      <c r="A494" s="6" t="s">
        <v>344</v>
      </c>
      <c r="B494" s="22">
        <v>37871</v>
      </c>
      <c r="AF494" s="6">
        <v>116</v>
      </c>
      <c r="AI494" s="6">
        <v>365.90500000000003</v>
      </c>
      <c r="AJ494" s="6">
        <v>116</v>
      </c>
    </row>
    <row r="495" spans="1:36">
      <c r="A495" s="6" t="s">
        <v>344</v>
      </c>
      <c r="B495" s="22">
        <v>37871</v>
      </c>
      <c r="AF495" s="6">
        <v>116</v>
      </c>
      <c r="AI495" s="6">
        <v>346.61900000000003</v>
      </c>
      <c r="AJ495" s="6">
        <v>116</v>
      </c>
    </row>
    <row r="496" spans="1:36">
      <c r="A496" s="6" t="s">
        <v>343</v>
      </c>
      <c r="B496" s="22">
        <v>37871</v>
      </c>
      <c r="AF496" s="6">
        <v>116</v>
      </c>
      <c r="AI496" s="6">
        <v>373.714</v>
      </c>
      <c r="AJ496" s="6">
        <v>116</v>
      </c>
    </row>
    <row r="497" spans="1:36">
      <c r="A497" s="6" t="s">
        <v>343</v>
      </c>
      <c r="B497" s="22">
        <v>37871</v>
      </c>
      <c r="AF497" s="6">
        <v>116</v>
      </c>
      <c r="AI497" s="6">
        <v>310.38099999999997</v>
      </c>
      <c r="AJ497" s="6">
        <v>116</v>
      </c>
    </row>
    <row r="498" spans="1:36">
      <c r="A498" s="12" t="s">
        <v>346</v>
      </c>
      <c r="B498" s="22">
        <v>37871</v>
      </c>
      <c r="AF498" s="6">
        <v>99</v>
      </c>
      <c r="AI498" s="6">
        <v>71.286000000000001</v>
      </c>
      <c r="AJ498" s="6">
        <v>99</v>
      </c>
    </row>
    <row r="499" spans="1:36">
      <c r="A499" s="12" t="s">
        <v>346</v>
      </c>
      <c r="B499" s="22">
        <v>37871</v>
      </c>
      <c r="AF499" s="6">
        <v>99</v>
      </c>
      <c r="AI499" s="6">
        <v>47</v>
      </c>
      <c r="AJ499" s="6">
        <v>99</v>
      </c>
    </row>
    <row r="500" spans="1:36">
      <c r="A500" s="6" t="s">
        <v>345</v>
      </c>
      <c r="B500" s="22">
        <v>37871</v>
      </c>
      <c r="AF500" s="6">
        <v>99</v>
      </c>
      <c r="AI500" s="6">
        <v>291.238</v>
      </c>
      <c r="AJ500" s="6">
        <v>99</v>
      </c>
    </row>
    <row r="501" spans="1:36">
      <c r="A501" s="6" t="s">
        <v>345</v>
      </c>
      <c r="B501" s="22">
        <v>37871</v>
      </c>
      <c r="AF501" s="6">
        <v>99</v>
      </c>
      <c r="AI501" s="6">
        <v>328.38099999999997</v>
      </c>
      <c r="AJ501" s="6">
        <v>99</v>
      </c>
    </row>
    <row r="502" spans="1:36">
      <c r="A502" s="6" t="s">
        <v>344</v>
      </c>
      <c r="B502" s="22">
        <v>37871</v>
      </c>
      <c r="AF502" s="6">
        <v>116</v>
      </c>
      <c r="AI502" s="6">
        <v>393.286</v>
      </c>
      <c r="AJ502" s="6">
        <v>116</v>
      </c>
    </row>
    <row r="503" spans="1:36">
      <c r="A503" s="6" t="s">
        <v>344</v>
      </c>
      <c r="B503" s="22">
        <v>37871</v>
      </c>
      <c r="AF503" s="6">
        <v>116</v>
      </c>
      <c r="AI503" s="6">
        <v>394.14299999999997</v>
      </c>
      <c r="AJ503" s="6">
        <v>116</v>
      </c>
    </row>
    <row r="504" spans="1:36">
      <c r="A504" s="6" t="s">
        <v>343</v>
      </c>
      <c r="B504" s="22">
        <v>37871</v>
      </c>
      <c r="AF504" s="6">
        <v>116</v>
      </c>
      <c r="AI504" s="6">
        <v>401.33299999999997</v>
      </c>
      <c r="AJ504" s="6">
        <v>116</v>
      </c>
    </row>
    <row r="505" spans="1:36">
      <c r="A505" s="6" t="s">
        <v>343</v>
      </c>
      <c r="B505" s="22">
        <v>37871</v>
      </c>
      <c r="AF505" s="6">
        <v>116</v>
      </c>
      <c r="AI505" s="6">
        <v>452.18999999999994</v>
      </c>
      <c r="AJ505" s="6">
        <v>116</v>
      </c>
    </row>
    <row r="506" spans="1:36">
      <c r="A506" s="6" t="s">
        <v>343</v>
      </c>
      <c r="B506" s="22">
        <v>37909</v>
      </c>
      <c r="I506" s="6">
        <v>15.6571</v>
      </c>
      <c r="AH506" s="6">
        <v>154</v>
      </c>
      <c r="AI506" s="6">
        <v>390.09499999999997</v>
      </c>
      <c r="AJ506" s="6">
        <v>154</v>
      </c>
    </row>
    <row r="507" spans="1:36">
      <c r="A507" s="6" t="s">
        <v>343</v>
      </c>
      <c r="B507" s="22">
        <v>37909</v>
      </c>
      <c r="I507" s="6">
        <v>19.057099999999998</v>
      </c>
      <c r="AH507" s="6">
        <v>154</v>
      </c>
      <c r="AI507" s="6">
        <v>459.61899999999997</v>
      </c>
      <c r="AJ507" s="6">
        <v>154</v>
      </c>
    </row>
    <row r="508" spans="1:36">
      <c r="A508" s="6" t="s">
        <v>344</v>
      </c>
      <c r="B508" s="22">
        <v>37909</v>
      </c>
      <c r="I508" s="6">
        <v>16.581</v>
      </c>
      <c r="AH508" s="6">
        <v>154</v>
      </c>
      <c r="AI508" s="6">
        <v>388.85700000000003</v>
      </c>
      <c r="AJ508" s="6">
        <v>154</v>
      </c>
    </row>
    <row r="509" spans="1:36">
      <c r="A509" s="6" t="s">
        <v>344</v>
      </c>
      <c r="B509" s="22">
        <v>37909</v>
      </c>
      <c r="I509" s="6">
        <v>18.933299999999999</v>
      </c>
      <c r="AH509" s="6">
        <v>154</v>
      </c>
      <c r="AI509" s="6">
        <v>426</v>
      </c>
      <c r="AJ509" s="6">
        <v>154</v>
      </c>
    </row>
    <row r="510" spans="1:36">
      <c r="A510" s="6" t="s">
        <v>345</v>
      </c>
      <c r="B510" s="22">
        <v>37909</v>
      </c>
      <c r="I510" s="6">
        <v>22.376200000000001</v>
      </c>
      <c r="AH510" s="6">
        <v>137</v>
      </c>
      <c r="AI510" s="6">
        <v>488.18999999999994</v>
      </c>
      <c r="AJ510" s="6">
        <v>137</v>
      </c>
    </row>
    <row r="511" spans="1:36">
      <c r="A511" s="6" t="s">
        <v>345</v>
      </c>
      <c r="B511" s="22">
        <v>37909</v>
      </c>
      <c r="I511" s="6">
        <v>27.171399999999998</v>
      </c>
      <c r="AH511" s="6">
        <v>137</v>
      </c>
      <c r="AI511" s="6">
        <v>521</v>
      </c>
      <c r="AJ511" s="6">
        <v>137</v>
      </c>
    </row>
    <row r="512" spans="1:36">
      <c r="A512" s="12" t="s">
        <v>346</v>
      </c>
      <c r="B512" s="22">
        <v>37909</v>
      </c>
      <c r="I512" s="6">
        <v>24.561900000000001</v>
      </c>
      <c r="AH512" s="6">
        <v>137</v>
      </c>
      <c r="AI512" s="6">
        <v>475.238</v>
      </c>
      <c r="AJ512" s="6">
        <v>137</v>
      </c>
    </row>
    <row r="513" spans="1:36">
      <c r="A513" s="12" t="s">
        <v>346</v>
      </c>
      <c r="B513" s="22">
        <v>37909</v>
      </c>
      <c r="I513" s="6">
        <v>13.833299999999999</v>
      </c>
      <c r="AH513" s="6">
        <v>137</v>
      </c>
      <c r="AI513" s="6">
        <v>272.19</v>
      </c>
      <c r="AJ513" s="6">
        <v>137</v>
      </c>
    </row>
    <row r="514" spans="1:36">
      <c r="A514" s="12" t="s">
        <v>346</v>
      </c>
      <c r="B514" s="22">
        <v>37909</v>
      </c>
      <c r="I514" s="6">
        <v>17.8048</v>
      </c>
      <c r="AH514" s="6">
        <v>137</v>
      </c>
      <c r="AI514" s="6">
        <v>350.476</v>
      </c>
      <c r="AJ514" s="6">
        <v>137</v>
      </c>
    </row>
    <row r="515" spans="1:36">
      <c r="A515" s="12" t="s">
        <v>346</v>
      </c>
      <c r="B515" s="22">
        <v>37909</v>
      </c>
      <c r="I515" s="6">
        <v>16.5381</v>
      </c>
      <c r="AH515" s="6">
        <v>137</v>
      </c>
      <c r="AI515" s="6">
        <v>315</v>
      </c>
      <c r="AJ515" s="6">
        <v>137</v>
      </c>
    </row>
    <row r="516" spans="1:36">
      <c r="A516" s="6" t="s">
        <v>345</v>
      </c>
      <c r="B516" s="22">
        <v>37909</v>
      </c>
      <c r="I516" s="6">
        <v>20.6952</v>
      </c>
      <c r="AH516" s="6">
        <v>137</v>
      </c>
      <c r="AI516" s="6">
        <v>391.238</v>
      </c>
      <c r="AJ516" s="6">
        <v>137</v>
      </c>
    </row>
    <row r="517" spans="1:36">
      <c r="A517" s="6" t="s">
        <v>345</v>
      </c>
      <c r="B517" s="22">
        <v>37909</v>
      </c>
      <c r="I517" s="6">
        <v>20.971399999999999</v>
      </c>
      <c r="AH517" s="6">
        <v>137</v>
      </c>
      <c r="AI517" s="6">
        <v>388.952</v>
      </c>
      <c r="AJ517" s="6">
        <v>137</v>
      </c>
    </row>
    <row r="518" spans="1:36">
      <c r="A518" s="6" t="s">
        <v>344</v>
      </c>
      <c r="B518" s="22">
        <v>37909</v>
      </c>
      <c r="I518" s="6">
        <v>17.0381</v>
      </c>
      <c r="AH518" s="6">
        <v>154</v>
      </c>
      <c r="AI518" s="6">
        <v>356.61900000000003</v>
      </c>
      <c r="AJ518" s="6">
        <v>154</v>
      </c>
    </row>
    <row r="519" spans="1:36">
      <c r="A519" s="6" t="s">
        <v>344</v>
      </c>
      <c r="B519" s="22">
        <v>37909</v>
      </c>
      <c r="I519" s="6">
        <v>15.742900000000001</v>
      </c>
      <c r="AH519" s="6">
        <v>154</v>
      </c>
      <c r="AI519" s="6">
        <v>344.714</v>
      </c>
      <c r="AJ519" s="6">
        <v>154</v>
      </c>
    </row>
    <row r="520" spans="1:36">
      <c r="A520" s="6" t="s">
        <v>343</v>
      </c>
      <c r="B520" s="22">
        <v>37909</v>
      </c>
      <c r="I520" s="6">
        <v>14.8095</v>
      </c>
      <c r="AH520" s="6">
        <v>154</v>
      </c>
      <c r="AI520" s="6">
        <v>320.476</v>
      </c>
      <c r="AJ520" s="6">
        <v>154</v>
      </c>
    </row>
    <row r="521" spans="1:36">
      <c r="A521" s="6" t="s">
        <v>343</v>
      </c>
      <c r="B521" s="22">
        <v>37909</v>
      </c>
      <c r="I521" s="6">
        <v>15.0952</v>
      </c>
      <c r="AH521" s="6">
        <v>154</v>
      </c>
      <c r="AI521" s="6">
        <v>364</v>
      </c>
      <c r="AJ521" s="6">
        <v>154</v>
      </c>
    </row>
    <row r="522" spans="1:36">
      <c r="A522" s="12" t="s">
        <v>346</v>
      </c>
      <c r="B522" s="22">
        <v>37909</v>
      </c>
      <c r="I522" s="6">
        <v>7.8571</v>
      </c>
      <c r="AH522" s="6">
        <v>137</v>
      </c>
      <c r="AI522" s="6">
        <v>150.952</v>
      </c>
      <c r="AJ522" s="6">
        <v>137</v>
      </c>
    </row>
    <row r="523" spans="1:36">
      <c r="A523" s="12" t="s">
        <v>346</v>
      </c>
      <c r="B523" s="22">
        <v>37909</v>
      </c>
      <c r="I523" s="6">
        <v>9.3000000000000007</v>
      </c>
      <c r="AH523" s="6">
        <v>137</v>
      </c>
      <c r="AI523" s="6">
        <v>196.524</v>
      </c>
      <c r="AJ523" s="6">
        <v>137</v>
      </c>
    </row>
    <row r="524" spans="1:36">
      <c r="A524" s="6" t="s">
        <v>345</v>
      </c>
      <c r="B524" s="22">
        <v>37909</v>
      </c>
      <c r="I524" s="6">
        <v>30.628599999999999</v>
      </c>
      <c r="AH524" s="6">
        <v>137</v>
      </c>
      <c r="AI524" s="6">
        <v>591.14300000000003</v>
      </c>
      <c r="AJ524" s="6">
        <v>137</v>
      </c>
    </row>
    <row r="525" spans="1:36">
      <c r="A525" s="6" t="s">
        <v>345</v>
      </c>
      <c r="B525" s="22">
        <v>37909</v>
      </c>
      <c r="I525" s="6">
        <v>31.7714</v>
      </c>
      <c r="AH525" s="6">
        <v>137</v>
      </c>
      <c r="AI525" s="6">
        <v>596.952</v>
      </c>
      <c r="AJ525" s="6">
        <v>137</v>
      </c>
    </row>
    <row r="526" spans="1:36">
      <c r="A526" s="6" t="s">
        <v>344</v>
      </c>
      <c r="B526" s="22">
        <v>37909</v>
      </c>
      <c r="I526" s="6">
        <v>18.595199999999998</v>
      </c>
      <c r="AH526" s="6">
        <v>154</v>
      </c>
      <c r="AI526" s="6">
        <v>391.81</v>
      </c>
      <c r="AJ526" s="6">
        <v>154</v>
      </c>
    </row>
    <row r="527" spans="1:36">
      <c r="A527" s="6" t="s">
        <v>344</v>
      </c>
      <c r="B527" s="22">
        <v>37909</v>
      </c>
      <c r="I527" s="6">
        <v>17.719000000000001</v>
      </c>
      <c r="AH527" s="6">
        <v>154</v>
      </c>
      <c r="AI527" s="6">
        <v>399.952</v>
      </c>
      <c r="AJ527" s="6">
        <v>154</v>
      </c>
    </row>
    <row r="528" spans="1:36">
      <c r="A528" s="6" t="s">
        <v>343</v>
      </c>
      <c r="B528" s="22">
        <v>37909</v>
      </c>
      <c r="I528" s="6">
        <v>22.714299999999998</v>
      </c>
      <c r="AH528" s="6">
        <v>154</v>
      </c>
      <c r="AI528" s="6">
        <v>466.57100000000003</v>
      </c>
      <c r="AJ528" s="6">
        <v>154</v>
      </c>
    </row>
    <row r="529" spans="1:36">
      <c r="A529" s="6" t="s">
        <v>343</v>
      </c>
      <c r="B529" s="22">
        <v>37909</v>
      </c>
      <c r="I529" s="6">
        <v>16.466699999999999</v>
      </c>
      <c r="AH529" s="6">
        <v>154</v>
      </c>
      <c r="AI529" s="6">
        <v>370.38099999999997</v>
      </c>
      <c r="AJ529" s="6">
        <v>154</v>
      </c>
    </row>
    <row r="530" spans="1:36">
      <c r="A530" s="6" t="s">
        <v>347</v>
      </c>
      <c r="B530" s="22">
        <v>37776</v>
      </c>
      <c r="AI530" s="6">
        <v>15.524000000000001</v>
      </c>
      <c r="AJ530" s="6">
        <v>34</v>
      </c>
    </row>
    <row r="531" spans="1:36">
      <c r="A531" s="6" t="s">
        <v>347</v>
      </c>
      <c r="B531" s="22">
        <v>37776</v>
      </c>
      <c r="AI531" s="6">
        <v>21.314</v>
      </c>
      <c r="AJ531" s="6">
        <v>34</v>
      </c>
    </row>
    <row r="532" spans="1:36">
      <c r="A532" s="6" t="s">
        <v>348</v>
      </c>
      <c r="B532" s="22">
        <v>37776</v>
      </c>
      <c r="AI532" s="6">
        <v>13.971</v>
      </c>
      <c r="AJ532" s="6">
        <v>34</v>
      </c>
    </row>
    <row r="533" spans="1:36">
      <c r="A533" s="6" t="s">
        <v>348</v>
      </c>
      <c r="B533" s="22">
        <v>37776</v>
      </c>
      <c r="AI533" s="6">
        <v>13.447999999999999</v>
      </c>
      <c r="AJ533" s="6">
        <v>34</v>
      </c>
    </row>
    <row r="534" spans="1:36">
      <c r="A534" s="6" t="s">
        <v>349</v>
      </c>
      <c r="B534" s="22">
        <v>37809</v>
      </c>
      <c r="AI534" s="6">
        <v>17.448</v>
      </c>
      <c r="AJ534" s="6">
        <v>54</v>
      </c>
    </row>
    <row r="535" spans="1:36">
      <c r="A535" s="6" t="s">
        <v>349</v>
      </c>
      <c r="B535" s="22">
        <v>37809</v>
      </c>
      <c r="AI535" s="6">
        <v>11.314</v>
      </c>
      <c r="AJ535" s="6">
        <v>54</v>
      </c>
    </row>
    <row r="536" spans="1:36">
      <c r="A536" s="6" t="s">
        <v>350</v>
      </c>
      <c r="B536" s="22">
        <v>37809</v>
      </c>
      <c r="AI536" s="6">
        <v>22.524000000000001</v>
      </c>
      <c r="AJ536" s="6">
        <v>54</v>
      </c>
    </row>
    <row r="537" spans="1:36">
      <c r="A537" s="6" t="s">
        <v>350</v>
      </c>
      <c r="B537" s="22">
        <v>37809</v>
      </c>
      <c r="AI537" s="6">
        <v>29.048000000000002</v>
      </c>
      <c r="AJ537" s="6">
        <v>54</v>
      </c>
    </row>
    <row r="538" spans="1:36">
      <c r="A538" s="6" t="s">
        <v>350</v>
      </c>
      <c r="B538" s="22">
        <v>37809</v>
      </c>
      <c r="AI538" s="6">
        <v>18.948</v>
      </c>
      <c r="AJ538" s="6">
        <v>54</v>
      </c>
    </row>
    <row r="539" spans="1:36">
      <c r="A539" s="6" t="s">
        <v>350</v>
      </c>
      <c r="B539" s="22">
        <v>37809</v>
      </c>
      <c r="AI539" s="6">
        <v>14.895</v>
      </c>
      <c r="AJ539" s="6">
        <v>54</v>
      </c>
    </row>
    <row r="540" spans="1:36">
      <c r="A540" s="6" t="s">
        <v>349</v>
      </c>
      <c r="B540" s="22">
        <v>37809</v>
      </c>
      <c r="AI540" s="6">
        <v>10.448</v>
      </c>
      <c r="AJ540" s="6">
        <v>54</v>
      </c>
    </row>
    <row r="541" spans="1:36">
      <c r="A541" s="6" t="s">
        <v>349</v>
      </c>
      <c r="B541" s="22">
        <v>37809</v>
      </c>
      <c r="AI541" s="6">
        <v>20.494999999999997</v>
      </c>
      <c r="AJ541" s="6">
        <v>54</v>
      </c>
    </row>
    <row r="542" spans="1:36">
      <c r="A542" s="6" t="s">
        <v>348</v>
      </c>
      <c r="B542" s="22">
        <v>37776</v>
      </c>
      <c r="AI542" s="6">
        <v>10.414</v>
      </c>
      <c r="AJ542" s="6">
        <v>34</v>
      </c>
    </row>
    <row r="543" spans="1:36">
      <c r="A543" s="6" t="s">
        <v>348</v>
      </c>
      <c r="B543" s="22">
        <v>37776</v>
      </c>
      <c r="AI543" s="6">
        <v>12.262</v>
      </c>
      <c r="AJ543" s="6">
        <v>34</v>
      </c>
    </row>
    <row r="544" spans="1:36">
      <c r="A544" s="6" t="s">
        <v>347</v>
      </c>
      <c r="B544" s="22">
        <v>37776</v>
      </c>
      <c r="AI544" s="6">
        <v>26.667000000000002</v>
      </c>
      <c r="AJ544" s="6">
        <v>34</v>
      </c>
    </row>
    <row r="545" spans="1:36">
      <c r="A545" s="6" t="s">
        <v>347</v>
      </c>
      <c r="B545" s="22">
        <v>37776</v>
      </c>
      <c r="AI545" s="6">
        <v>16.8</v>
      </c>
      <c r="AJ545" s="6">
        <v>34</v>
      </c>
    </row>
    <row r="546" spans="1:36">
      <c r="A546" s="6" t="s">
        <v>350</v>
      </c>
      <c r="B546" s="22">
        <v>37809</v>
      </c>
      <c r="AI546" s="6">
        <v>16.752000000000002</v>
      </c>
      <c r="AJ546" s="6">
        <v>54</v>
      </c>
    </row>
    <row r="547" spans="1:36">
      <c r="A547" s="6" t="s">
        <v>350</v>
      </c>
      <c r="B547" s="22">
        <v>37809</v>
      </c>
      <c r="AI547" s="6">
        <v>13.071000000000002</v>
      </c>
      <c r="AJ547" s="6">
        <v>54</v>
      </c>
    </row>
    <row r="548" spans="1:36">
      <c r="A548" s="6" t="s">
        <v>349</v>
      </c>
      <c r="B548" s="22">
        <v>37809</v>
      </c>
      <c r="AI548" s="6">
        <v>12.190000000000001</v>
      </c>
      <c r="AJ548" s="6">
        <v>54</v>
      </c>
    </row>
    <row r="549" spans="1:36">
      <c r="A549" s="6" t="s">
        <v>349</v>
      </c>
      <c r="B549" s="22">
        <v>37809</v>
      </c>
      <c r="AI549" s="6">
        <v>20.143000000000001</v>
      </c>
      <c r="AJ549" s="6">
        <v>54</v>
      </c>
    </row>
    <row r="550" spans="1:36">
      <c r="A550" s="6" t="s">
        <v>348</v>
      </c>
      <c r="B550" s="22">
        <v>37776</v>
      </c>
      <c r="AI550" s="6">
        <v>13.209999999999999</v>
      </c>
      <c r="AJ550" s="6">
        <v>34</v>
      </c>
    </row>
    <row r="551" spans="1:36">
      <c r="A551" s="6" t="s">
        <v>348</v>
      </c>
      <c r="B551" s="22">
        <v>37776</v>
      </c>
      <c r="AI551" s="6">
        <v>13.824000000000002</v>
      </c>
      <c r="AJ551" s="6">
        <v>34</v>
      </c>
    </row>
    <row r="552" spans="1:36">
      <c r="A552" s="6" t="s">
        <v>347</v>
      </c>
      <c r="B552" s="22">
        <v>37776</v>
      </c>
      <c r="AI552" s="6">
        <v>17.705000000000002</v>
      </c>
      <c r="AJ552" s="6">
        <v>34</v>
      </c>
    </row>
    <row r="553" spans="1:36">
      <c r="A553" s="6" t="s">
        <v>347</v>
      </c>
      <c r="B553" s="22">
        <v>37776</v>
      </c>
      <c r="AI553" s="6">
        <v>15.143000000000001</v>
      </c>
      <c r="AJ553" s="6">
        <v>34</v>
      </c>
    </row>
    <row r="554" spans="1:36">
      <c r="A554" s="6" t="s">
        <v>347</v>
      </c>
      <c r="B554" s="22">
        <v>37829</v>
      </c>
      <c r="AI554" s="6">
        <v>192.41</v>
      </c>
      <c r="AJ554" s="6">
        <v>87</v>
      </c>
    </row>
    <row r="555" spans="1:36">
      <c r="A555" s="6" t="s">
        <v>347</v>
      </c>
      <c r="B555" s="22">
        <v>37829</v>
      </c>
      <c r="AI555" s="6">
        <v>204.114</v>
      </c>
      <c r="AJ555" s="6">
        <v>87</v>
      </c>
    </row>
    <row r="556" spans="1:36">
      <c r="A556" s="6" t="s">
        <v>348</v>
      </c>
      <c r="B556" s="22">
        <v>37829</v>
      </c>
      <c r="AI556" s="6">
        <v>196.69499999999999</v>
      </c>
      <c r="AJ556" s="6">
        <v>87</v>
      </c>
    </row>
    <row r="557" spans="1:36">
      <c r="A557" s="6" t="s">
        <v>348</v>
      </c>
      <c r="B557" s="22">
        <v>37829</v>
      </c>
      <c r="AI557" s="6">
        <v>139.63800000000001</v>
      </c>
      <c r="AJ557" s="6">
        <v>87</v>
      </c>
    </row>
    <row r="558" spans="1:36">
      <c r="A558" s="6" t="s">
        <v>349</v>
      </c>
      <c r="B558" s="22">
        <v>37829</v>
      </c>
      <c r="AI558" s="6">
        <v>166.267</v>
      </c>
      <c r="AJ558" s="6">
        <v>74</v>
      </c>
    </row>
    <row r="559" spans="1:36">
      <c r="A559" s="6" t="s">
        <v>349</v>
      </c>
      <c r="B559" s="22">
        <v>37829</v>
      </c>
      <c r="AI559" s="6">
        <v>225.41900000000001</v>
      </c>
      <c r="AJ559" s="6">
        <v>74</v>
      </c>
    </row>
    <row r="560" spans="1:36">
      <c r="A560" s="6" t="s">
        <v>350</v>
      </c>
      <c r="B560" s="22">
        <v>37829</v>
      </c>
      <c r="AI560" s="6">
        <v>124.96700000000001</v>
      </c>
      <c r="AJ560" s="6">
        <v>74</v>
      </c>
    </row>
    <row r="561" spans="1:36">
      <c r="A561" s="6" t="s">
        <v>350</v>
      </c>
      <c r="B561" s="22">
        <v>37829</v>
      </c>
      <c r="AI561" s="6">
        <v>78.548000000000002</v>
      </c>
      <c r="AJ561" s="6">
        <v>74</v>
      </c>
    </row>
    <row r="562" spans="1:36">
      <c r="A562" s="6" t="s">
        <v>350</v>
      </c>
      <c r="B562" s="22">
        <v>37829</v>
      </c>
      <c r="AI562" s="6">
        <v>94.795000000000002</v>
      </c>
      <c r="AJ562" s="6">
        <v>74</v>
      </c>
    </row>
    <row r="563" spans="1:36">
      <c r="A563" s="6" t="s">
        <v>350</v>
      </c>
      <c r="B563" s="22">
        <v>37829</v>
      </c>
      <c r="AI563" s="6">
        <v>87.319000000000003</v>
      </c>
      <c r="AJ563" s="6">
        <v>74</v>
      </c>
    </row>
    <row r="564" spans="1:36">
      <c r="A564" s="6" t="s">
        <v>349</v>
      </c>
      <c r="B564" s="22">
        <v>37829</v>
      </c>
      <c r="AI564" s="6">
        <v>75.010000000000005</v>
      </c>
      <c r="AJ564" s="6">
        <v>74</v>
      </c>
    </row>
    <row r="565" spans="1:36">
      <c r="A565" s="6" t="s">
        <v>349</v>
      </c>
      <c r="B565" s="22">
        <v>37829</v>
      </c>
      <c r="AI565" s="6">
        <v>65.742999999999995</v>
      </c>
      <c r="AJ565" s="6">
        <v>74</v>
      </c>
    </row>
    <row r="566" spans="1:36">
      <c r="A566" s="6" t="s">
        <v>348</v>
      </c>
      <c r="B566" s="22">
        <v>37829</v>
      </c>
      <c r="AI566" s="6">
        <v>90.89</v>
      </c>
      <c r="AJ566" s="6">
        <v>87</v>
      </c>
    </row>
    <row r="567" spans="1:36">
      <c r="A567" s="6" t="s">
        <v>348</v>
      </c>
      <c r="B567" s="22">
        <v>37829</v>
      </c>
      <c r="AI567" s="6">
        <v>125.148</v>
      </c>
      <c r="AJ567" s="6">
        <v>87</v>
      </c>
    </row>
    <row r="568" spans="1:36">
      <c r="A568" s="6" t="s">
        <v>347</v>
      </c>
      <c r="B568" s="22">
        <v>37829</v>
      </c>
      <c r="AI568" s="6">
        <v>128.24799999999999</v>
      </c>
      <c r="AJ568" s="6">
        <v>87</v>
      </c>
    </row>
    <row r="569" spans="1:36">
      <c r="A569" s="6" t="s">
        <v>347</v>
      </c>
      <c r="B569" s="22">
        <v>37829</v>
      </c>
      <c r="AI569" s="6">
        <v>135.31400000000002</v>
      </c>
      <c r="AJ569" s="6">
        <v>87</v>
      </c>
    </row>
    <row r="570" spans="1:36">
      <c r="A570" s="6" t="s">
        <v>350</v>
      </c>
      <c r="B570" s="22">
        <v>37829</v>
      </c>
      <c r="AI570" s="6">
        <v>27.048000000000002</v>
      </c>
      <c r="AJ570" s="6">
        <v>74</v>
      </c>
    </row>
    <row r="571" spans="1:36">
      <c r="A571" s="6" t="s">
        <v>350</v>
      </c>
      <c r="B571" s="22">
        <v>37829</v>
      </c>
      <c r="AI571" s="6">
        <v>47.356999999999999</v>
      </c>
      <c r="AJ571" s="6">
        <v>74</v>
      </c>
    </row>
    <row r="572" spans="1:36">
      <c r="A572" s="6" t="s">
        <v>349</v>
      </c>
      <c r="B572" s="22">
        <v>37829</v>
      </c>
      <c r="AI572" s="6">
        <v>146.01</v>
      </c>
      <c r="AJ572" s="6">
        <v>74</v>
      </c>
    </row>
    <row r="573" spans="1:36">
      <c r="A573" s="6" t="s">
        <v>349</v>
      </c>
      <c r="B573" s="22">
        <v>37829</v>
      </c>
      <c r="AI573" s="6">
        <v>89.228999999999999</v>
      </c>
      <c r="AJ573" s="6">
        <v>74</v>
      </c>
    </row>
    <row r="574" spans="1:36">
      <c r="A574" s="6" t="s">
        <v>348</v>
      </c>
      <c r="B574" s="22">
        <v>37829</v>
      </c>
      <c r="AI574" s="6">
        <v>172.20999999999998</v>
      </c>
      <c r="AJ574" s="6">
        <v>87</v>
      </c>
    </row>
    <row r="575" spans="1:36">
      <c r="A575" s="6" t="s">
        <v>348</v>
      </c>
      <c r="B575" s="22">
        <v>37829</v>
      </c>
      <c r="AI575" s="6">
        <v>146.595</v>
      </c>
      <c r="AJ575" s="6">
        <v>87</v>
      </c>
    </row>
    <row r="576" spans="1:36">
      <c r="A576" s="6" t="s">
        <v>347</v>
      </c>
      <c r="B576" s="22">
        <v>37829</v>
      </c>
      <c r="AI576" s="6">
        <v>160.29500000000002</v>
      </c>
      <c r="AJ576" s="6">
        <v>87</v>
      </c>
    </row>
    <row r="577" spans="1:36">
      <c r="A577" s="6" t="s">
        <v>347</v>
      </c>
      <c r="B577" s="22">
        <v>37829</v>
      </c>
      <c r="AI577" s="6">
        <v>173.98099999999999</v>
      </c>
      <c r="AJ577" s="6">
        <v>87</v>
      </c>
    </row>
    <row r="578" spans="1:36">
      <c r="A578" s="6" t="s">
        <v>347</v>
      </c>
      <c r="B578" s="22">
        <v>37847</v>
      </c>
      <c r="AI578" s="6">
        <v>316.93299999999999</v>
      </c>
      <c r="AJ578" s="6">
        <v>105</v>
      </c>
    </row>
    <row r="579" spans="1:36">
      <c r="A579" s="6" t="s">
        <v>347</v>
      </c>
      <c r="B579" s="22">
        <v>37847</v>
      </c>
      <c r="AI579" s="6">
        <v>196.31400000000002</v>
      </c>
      <c r="AJ579" s="6">
        <v>105</v>
      </c>
    </row>
    <row r="580" spans="1:36">
      <c r="A580" s="6" t="s">
        <v>348</v>
      </c>
      <c r="B580" s="22">
        <v>37847</v>
      </c>
      <c r="AI580" s="6">
        <v>135.82900000000001</v>
      </c>
      <c r="AJ580" s="6">
        <v>105</v>
      </c>
    </row>
    <row r="581" spans="1:36">
      <c r="A581" s="6" t="s">
        <v>348</v>
      </c>
      <c r="B581" s="22">
        <v>37847</v>
      </c>
      <c r="AI581" s="6">
        <v>210.91</v>
      </c>
      <c r="AJ581" s="6">
        <v>105</v>
      </c>
    </row>
    <row r="582" spans="1:36">
      <c r="A582" s="6" t="s">
        <v>349</v>
      </c>
      <c r="B582" s="22">
        <v>37847</v>
      </c>
      <c r="AI582" s="6">
        <v>134.876</v>
      </c>
      <c r="AJ582" s="6">
        <v>92</v>
      </c>
    </row>
    <row r="583" spans="1:36">
      <c r="A583" s="6" t="s">
        <v>349</v>
      </c>
      <c r="B583" s="22">
        <v>37847</v>
      </c>
      <c r="AI583" s="6">
        <v>239.429</v>
      </c>
      <c r="AJ583" s="6">
        <v>92</v>
      </c>
    </row>
    <row r="584" spans="1:36">
      <c r="A584" s="6" t="s">
        <v>350</v>
      </c>
      <c r="B584" s="22">
        <v>37847</v>
      </c>
      <c r="AI584" s="6">
        <v>127.59</v>
      </c>
      <c r="AJ584" s="6">
        <v>92</v>
      </c>
    </row>
    <row r="585" spans="1:36">
      <c r="A585" s="6" t="s">
        <v>350</v>
      </c>
      <c r="B585" s="22">
        <v>37847</v>
      </c>
      <c r="AI585" s="6">
        <v>123.8</v>
      </c>
      <c r="AJ585" s="6">
        <v>92</v>
      </c>
    </row>
    <row r="586" spans="1:36">
      <c r="A586" s="6" t="s">
        <v>350</v>
      </c>
      <c r="B586" s="22">
        <v>37847</v>
      </c>
      <c r="AI586" s="6">
        <v>109.08599999999998</v>
      </c>
      <c r="AJ586" s="6">
        <v>92</v>
      </c>
    </row>
    <row r="587" spans="1:36">
      <c r="A587" s="6" t="s">
        <v>350</v>
      </c>
      <c r="B587" s="22">
        <v>37847</v>
      </c>
      <c r="AI587" s="6">
        <v>118.74300000000001</v>
      </c>
      <c r="AJ587" s="6">
        <v>92</v>
      </c>
    </row>
    <row r="588" spans="1:36">
      <c r="A588" s="6" t="s">
        <v>349</v>
      </c>
      <c r="B588" s="22">
        <v>37847</v>
      </c>
      <c r="AI588" s="6">
        <v>95.037999999999997</v>
      </c>
      <c r="AJ588" s="6">
        <v>92</v>
      </c>
    </row>
    <row r="589" spans="1:36">
      <c r="A589" s="6" t="s">
        <v>349</v>
      </c>
      <c r="B589" s="22">
        <v>37847</v>
      </c>
      <c r="AI589" s="6">
        <v>88.561999999999998</v>
      </c>
      <c r="AJ589" s="6">
        <v>92</v>
      </c>
    </row>
    <row r="590" spans="1:36">
      <c r="A590" s="6" t="s">
        <v>348</v>
      </c>
      <c r="B590" s="22">
        <v>37847</v>
      </c>
      <c r="AI590" s="6">
        <v>160.995</v>
      </c>
      <c r="AJ590" s="6">
        <v>105</v>
      </c>
    </row>
    <row r="591" spans="1:36">
      <c r="A591" s="6" t="s">
        <v>348</v>
      </c>
      <c r="B591" s="22">
        <v>37847</v>
      </c>
      <c r="AI591" s="6">
        <v>175.01900000000001</v>
      </c>
      <c r="AJ591" s="6">
        <v>105</v>
      </c>
    </row>
    <row r="592" spans="1:36">
      <c r="A592" s="6" t="s">
        <v>347</v>
      </c>
      <c r="B592" s="22">
        <v>37847</v>
      </c>
      <c r="AI592" s="6">
        <v>177.333</v>
      </c>
      <c r="AJ592" s="6">
        <v>105</v>
      </c>
    </row>
    <row r="593" spans="1:36">
      <c r="A593" s="6" t="s">
        <v>347</v>
      </c>
      <c r="B593" s="22">
        <v>37847</v>
      </c>
      <c r="AI593" s="6">
        <v>184.20999999999998</v>
      </c>
      <c r="AJ593" s="6">
        <v>105</v>
      </c>
    </row>
    <row r="594" spans="1:36">
      <c r="A594" s="6" t="s">
        <v>350</v>
      </c>
      <c r="B594" s="22">
        <v>37847</v>
      </c>
      <c r="AI594" s="6">
        <v>66.024000000000001</v>
      </c>
      <c r="AJ594" s="6">
        <v>92</v>
      </c>
    </row>
    <row r="595" spans="1:36">
      <c r="A595" s="6" t="s">
        <v>350</v>
      </c>
      <c r="B595" s="22">
        <v>37847</v>
      </c>
      <c r="AI595" s="6">
        <v>80.152000000000001</v>
      </c>
      <c r="AJ595" s="6">
        <v>92</v>
      </c>
    </row>
    <row r="596" spans="1:36">
      <c r="A596" s="6" t="s">
        <v>349</v>
      </c>
      <c r="B596" s="22">
        <v>37847</v>
      </c>
      <c r="AI596" s="6">
        <v>259.67600000000004</v>
      </c>
      <c r="AJ596" s="6">
        <v>92</v>
      </c>
    </row>
    <row r="597" spans="1:36">
      <c r="A597" s="6" t="s">
        <v>349</v>
      </c>
      <c r="B597" s="22">
        <v>37847</v>
      </c>
      <c r="AI597" s="6">
        <v>262.33299999999997</v>
      </c>
      <c r="AJ597" s="6">
        <v>92</v>
      </c>
    </row>
    <row r="598" spans="1:36">
      <c r="A598" s="6" t="s">
        <v>348</v>
      </c>
      <c r="B598" s="22">
        <v>37847</v>
      </c>
      <c r="AI598" s="6">
        <v>289.06200000000001</v>
      </c>
      <c r="AJ598" s="6">
        <v>105</v>
      </c>
    </row>
    <row r="599" spans="1:36">
      <c r="A599" s="6" t="s">
        <v>348</v>
      </c>
      <c r="B599" s="22">
        <v>37847</v>
      </c>
      <c r="AI599" s="6">
        <v>182.619</v>
      </c>
      <c r="AJ599" s="6">
        <v>105</v>
      </c>
    </row>
    <row r="600" spans="1:36">
      <c r="A600" s="6" t="s">
        <v>347</v>
      </c>
      <c r="B600" s="22">
        <v>37847</v>
      </c>
      <c r="AI600" s="6">
        <v>302.38099999999997</v>
      </c>
      <c r="AJ600" s="6">
        <v>105</v>
      </c>
    </row>
    <row r="601" spans="1:36">
      <c r="A601" s="6" t="s">
        <v>347</v>
      </c>
      <c r="B601" s="22">
        <v>37847</v>
      </c>
      <c r="AI601" s="6">
        <v>299.35199999999998</v>
      </c>
      <c r="AJ601" s="6">
        <v>105</v>
      </c>
    </row>
    <row r="602" spans="1:36">
      <c r="A602" s="6" t="s">
        <v>347</v>
      </c>
      <c r="B602" s="22">
        <v>37871</v>
      </c>
      <c r="AJ602" s="6">
        <v>129</v>
      </c>
    </row>
    <row r="603" spans="1:36">
      <c r="A603" s="6" t="s">
        <v>347</v>
      </c>
      <c r="B603" s="22">
        <v>37871</v>
      </c>
      <c r="AJ603" s="6">
        <v>129</v>
      </c>
    </row>
    <row r="604" spans="1:36">
      <c r="A604" s="6" t="s">
        <v>348</v>
      </c>
      <c r="B604" s="22">
        <v>37871</v>
      </c>
      <c r="AJ604" s="6">
        <v>129</v>
      </c>
    </row>
    <row r="605" spans="1:36">
      <c r="A605" s="6" t="s">
        <v>348</v>
      </c>
      <c r="B605" s="22">
        <v>37871</v>
      </c>
      <c r="AJ605" s="6">
        <v>129</v>
      </c>
    </row>
    <row r="606" spans="1:36">
      <c r="A606" s="6" t="s">
        <v>349</v>
      </c>
      <c r="B606" s="22">
        <v>37871</v>
      </c>
      <c r="AJ606" s="6">
        <v>116</v>
      </c>
    </row>
    <row r="607" spans="1:36">
      <c r="A607" s="6" t="s">
        <v>349</v>
      </c>
      <c r="B607" s="22">
        <v>37871</v>
      </c>
      <c r="AJ607" s="6">
        <v>116</v>
      </c>
    </row>
    <row r="608" spans="1:36">
      <c r="A608" s="6" t="s">
        <v>350</v>
      </c>
      <c r="B608" s="22">
        <v>37871</v>
      </c>
      <c r="AJ608" s="6">
        <v>116</v>
      </c>
    </row>
    <row r="609" spans="1:36">
      <c r="A609" s="6" t="s">
        <v>350</v>
      </c>
      <c r="B609" s="22">
        <v>37871</v>
      </c>
      <c r="AJ609" s="6">
        <v>116</v>
      </c>
    </row>
    <row r="610" spans="1:36">
      <c r="A610" s="6" t="s">
        <v>350</v>
      </c>
      <c r="B610" s="22">
        <v>37871</v>
      </c>
      <c r="AJ610" s="6">
        <v>116</v>
      </c>
    </row>
    <row r="611" spans="1:36">
      <c r="A611" s="6" t="s">
        <v>350</v>
      </c>
      <c r="B611" s="22">
        <v>37871</v>
      </c>
      <c r="AJ611" s="6">
        <v>116</v>
      </c>
    </row>
    <row r="612" spans="1:36">
      <c r="A612" s="6" t="s">
        <v>349</v>
      </c>
      <c r="B612" s="22">
        <v>37871</v>
      </c>
      <c r="AJ612" s="6">
        <v>116</v>
      </c>
    </row>
    <row r="613" spans="1:36">
      <c r="A613" s="6" t="s">
        <v>349</v>
      </c>
      <c r="B613" s="22">
        <v>37871</v>
      </c>
      <c r="AJ613" s="6">
        <v>116</v>
      </c>
    </row>
    <row r="614" spans="1:36">
      <c r="A614" s="6" t="s">
        <v>348</v>
      </c>
      <c r="B614" s="22">
        <v>37871</v>
      </c>
      <c r="AJ614" s="6">
        <v>129</v>
      </c>
    </row>
    <row r="615" spans="1:36">
      <c r="A615" s="6" t="s">
        <v>348</v>
      </c>
      <c r="B615" s="22">
        <v>37871</v>
      </c>
      <c r="AJ615" s="6">
        <v>129</v>
      </c>
    </row>
    <row r="616" spans="1:36">
      <c r="A616" s="6" t="s">
        <v>347</v>
      </c>
      <c r="B616" s="22">
        <v>37871</v>
      </c>
      <c r="AJ616" s="6">
        <v>129</v>
      </c>
    </row>
    <row r="617" spans="1:36">
      <c r="A617" s="6" t="s">
        <v>347</v>
      </c>
      <c r="B617" s="22">
        <v>37871</v>
      </c>
      <c r="AJ617" s="6">
        <v>129</v>
      </c>
    </row>
    <row r="618" spans="1:36">
      <c r="A618" s="6" t="s">
        <v>350</v>
      </c>
      <c r="B618" s="22">
        <v>37871</v>
      </c>
      <c r="AJ618" s="6">
        <v>116</v>
      </c>
    </row>
    <row r="619" spans="1:36">
      <c r="A619" s="6" t="s">
        <v>350</v>
      </c>
      <c r="B619" s="22">
        <v>37871</v>
      </c>
      <c r="AJ619" s="6">
        <v>116</v>
      </c>
    </row>
    <row r="620" spans="1:36">
      <c r="A620" s="6" t="s">
        <v>349</v>
      </c>
      <c r="B620" s="22">
        <v>37871</v>
      </c>
      <c r="AJ620" s="6">
        <v>116</v>
      </c>
    </row>
    <row r="621" spans="1:36">
      <c r="A621" s="6" t="s">
        <v>349</v>
      </c>
      <c r="B621" s="22">
        <v>37871</v>
      </c>
      <c r="AJ621" s="6">
        <v>116</v>
      </c>
    </row>
    <row r="622" spans="1:36">
      <c r="A622" s="6" t="s">
        <v>348</v>
      </c>
      <c r="B622" s="22">
        <v>37871</v>
      </c>
      <c r="AJ622" s="6">
        <v>129</v>
      </c>
    </row>
    <row r="623" spans="1:36">
      <c r="A623" s="6" t="s">
        <v>348</v>
      </c>
      <c r="B623" s="22">
        <v>37871</v>
      </c>
      <c r="AJ623" s="6">
        <v>129</v>
      </c>
    </row>
    <row r="624" spans="1:36">
      <c r="A624" s="6" t="s">
        <v>347</v>
      </c>
      <c r="B624" s="22">
        <v>37871</v>
      </c>
      <c r="AJ624" s="6">
        <v>129</v>
      </c>
    </row>
    <row r="625" spans="1:36">
      <c r="A625" s="6" t="s">
        <v>347</v>
      </c>
      <c r="B625" s="22">
        <v>37871</v>
      </c>
      <c r="AJ625" s="6">
        <v>129</v>
      </c>
    </row>
    <row r="626" spans="1:36">
      <c r="A626" s="6" t="s">
        <v>347</v>
      </c>
      <c r="B626" s="22">
        <v>37909</v>
      </c>
      <c r="I626" s="6">
        <v>126.857</v>
      </c>
      <c r="AH626" s="6">
        <v>167</v>
      </c>
      <c r="AI626" s="6">
        <v>385.048</v>
      </c>
      <c r="AJ626" s="6">
        <v>167</v>
      </c>
    </row>
    <row r="627" spans="1:36">
      <c r="A627" s="6" t="s">
        <v>347</v>
      </c>
      <c r="B627" s="22">
        <v>37909</v>
      </c>
      <c r="I627" s="6">
        <v>75.905000000000001</v>
      </c>
      <c r="AH627" s="6">
        <v>167</v>
      </c>
      <c r="AI627" s="6">
        <v>251.619</v>
      </c>
      <c r="AJ627" s="6">
        <v>167</v>
      </c>
    </row>
    <row r="628" spans="1:36">
      <c r="A628" s="6" t="s">
        <v>348</v>
      </c>
      <c r="B628" s="22">
        <v>37909</v>
      </c>
      <c r="I628" s="6">
        <v>152.476</v>
      </c>
      <c r="AH628" s="6">
        <v>167</v>
      </c>
      <c r="AI628" s="6">
        <v>428.09499999999997</v>
      </c>
      <c r="AJ628" s="6">
        <v>167</v>
      </c>
    </row>
    <row r="629" spans="1:36">
      <c r="A629" s="6" t="s">
        <v>348</v>
      </c>
      <c r="B629" s="22">
        <v>37909</v>
      </c>
      <c r="I629" s="6">
        <v>106.095</v>
      </c>
      <c r="AH629" s="6">
        <v>167</v>
      </c>
      <c r="AI629" s="6">
        <v>345.952</v>
      </c>
      <c r="AJ629" s="6">
        <v>167</v>
      </c>
    </row>
    <row r="630" spans="1:36">
      <c r="A630" s="6" t="s">
        <v>349</v>
      </c>
      <c r="B630" s="22">
        <v>37909</v>
      </c>
      <c r="I630" s="6">
        <v>275.90500000000003</v>
      </c>
      <c r="AH630" s="6">
        <v>154</v>
      </c>
      <c r="AI630" s="6">
        <v>730.57100000000003</v>
      </c>
      <c r="AJ630" s="6">
        <v>154</v>
      </c>
    </row>
    <row r="631" spans="1:36">
      <c r="A631" s="6" t="s">
        <v>349</v>
      </c>
      <c r="B631" s="22">
        <v>37909</v>
      </c>
      <c r="I631" s="6">
        <v>308.19</v>
      </c>
      <c r="AH631" s="6">
        <v>154</v>
      </c>
      <c r="AI631" s="6">
        <v>780</v>
      </c>
      <c r="AJ631" s="6">
        <v>154</v>
      </c>
    </row>
    <row r="632" spans="1:36">
      <c r="A632" s="6" t="s">
        <v>350</v>
      </c>
      <c r="B632" s="22">
        <v>37909</v>
      </c>
      <c r="I632" s="6">
        <v>115.905</v>
      </c>
      <c r="AH632" s="6">
        <v>154</v>
      </c>
      <c r="AI632" s="6">
        <v>334.762</v>
      </c>
      <c r="AJ632" s="6">
        <v>154</v>
      </c>
    </row>
    <row r="633" spans="1:36">
      <c r="A633" s="6" t="s">
        <v>350</v>
      </c>
      <c r="B633" s="22">
        <v>37909</v>
      </c>
      <c r="I633" s="6">
        <v>103.71400000000001</v>
      </c>
      <c r="AH633" s="6">
        <v>154</v>
      </c>
      <c r="AI633" s="6">
        <v>308.66700000000003</v>
      </c>
      <c r="AJ633" s="6">
        <v>154</v>
      </c>
    </row>
    <row r="634" spans="1:36">
      <c r="A634" s="6" t="s">
        <v>350</v>
      </c>
      <c r="B634" s="22">
        <v>37909</v>
      </c>
      <c r="I634" s="6">
        <v>133.476</v>
      </c>
      <c r="AH634" s="6">
        <v>154</v>
      </c>
      <c r="AI634" s="6">
        <v>363.85700000000003</v>
      </c>
      <c r="AJ634" s="6">
        <v>154</v>
      </c>
    </row>
    <row r="635" spans="1:36">
      <c r="A635" s="6" t="s">
        <v>350</v>
      </c>
      <c r="B635" s="22">
        <v>37909</v>
      </c>
      <c r="I635" s="6">
        <v>125.80999999999999</v>
      </c>
      <c r="AH635" s="6">
        <v>154</v>
      </c>
      <c r="AI635" s="6">
        <v>340.81</v>
      </c>
      <c r="AJ635" s="6">
        <v>154</v>
      </c>
    </row>
    <row r="636" spans="1:36">
      <c r="A636" s="6" t="s">
        <v>349</v>
      </c>
      <c r="B636" s="22">
        <v>37909</v>
      </c>
      <c r="I636" s="6">
        <v>117.71400000000001</v>
      </c>
      <c r="AH636" s="6">
        <v>154</v>
      </c>
      <c r="AI636" s="6">
        <v>323.61900000000003</v>
      </c>
      <c r="AJ636" s="6">
        <v>154</v>
      </c>
    </row>
    <row r="637" spans="1:36">
      <c r="A637" s="6" t="s">
        <v>349</v>
      </c>
      <c r="B637" s="22">
        <v>37909</v>
      </c>
      <c r="I637" s="6">
        <v>111.143</v>
      </c>
      <c r="AH637" s="6">
        <v>154</v>
      </c>
      <c r="AI637" s="6">
        <v>371.81</v>
      </c>
      <c r="AJ637" s="6">
        <v>154</v>
      </c>
    </row>
    <row r="638" spans="1:36">
      <c r="A638" s="6" t="s">
        <v>348</v>
      </c>
      <c r="B638" s="22">
        <v>37909</v>
      </c>
      <c r="I638" s="6">
        <v>137.857</v>
      </c>
      <c r="AH638" s="6">
        <v>167</v>
      </c>
      <c r="AI638" s="6">
        <v>372.524</v>
      </c>
      <c r="AJ638" s="6">
        <v>167</v>
      </c>
    </row>
    <row r="639" spans="1:36">
      <c r="A639" s="6" t="s">
        <v>348</v>
      </c>
      <c r="B639" s="22">
        <v>37909</v>
      </c>
      <c r="I639" s="6">
        <v>109.333</v>
      </c>
      <c r="AH639" s="6">
        <v>167</v>
      </c>
      <c r="AI639" s="6">
        <v>371.238</v>
      </c>
      <c r="AJ639" s="6">
        <v>167</v>
      </c>
    </row>
    <row r="640" spans="1:36">
      <c r="A640" s="6" t="s">
        <v>347</v>
      </c>
      <c r="B640" s="22">
        <v>37909</v>
      </c>
      <c r="I640" s="6">
        <v>117.23800000000001</v>
      </c>
      <c r="AH640" s="6">
        <v>167</v>
      </c>
      <c r="AI640" s="6">
        <v>354.762</v>
      </c>
      <c r="AJ640" s="6">
        <v>167</v>
      </c>
    </row>
    <row r="641" spans="1:36">
      <c r="A641" s="6" t="s">
        <v>347</v>
      </c>
      <c r="B641" s="22">
        <v>37909</v>
      </c>
      <c r="I641" s="6">
        <v>197.048</v>
      </c>
      <c r="AH641" s="6">
        <v>167</v>
      </c>
      <c r="AI641" s="6">
        <v>565.61899999999991</v>
      </c>
      <c r="AJ641" s="6">
        <v>167</v>
      </c>
    </row>
    <row r="642" spans="1:36">
      <c r="A642" s="6" t="s">
        <v>350</v>
      </c>
      <c r="B642" s="22">
        <v>37909</v>
      </c>
      <c r="I642" s="6">
        <v>73.238</v>
      </c>
      <c r="AH642" s="6">
        <v>154</v>
      </c>
      <c r="AI642" s="6">
        <v>189.381</v>
      </c>
      <c r="AJ642" s="6">
        <v>154</v>
      </c>
    </row>
    <row r="643" spans="1:36">
      <c r="A643" s="6" t="s">
        <v>350</v>
      </c>
      <c r="B643" s="22">
        <v>37909</v>
      </c>
      <c r="I643" s="6">
        <v>59.81</v>
      </c>
      <c r="AH643" s="6">
        <v>154</v>
      </c>
      <c r="AI643" s="6">
        <v>176.333</v>
      </c>
      <c r="AJ643" s="6">
        <v>154</v>
      </c>
    </row>
    <row r="644" spans="1:36">
      <c r="A644" s="6" t="s">
        <v>349</v>
      </c>
      <c r="B644" s="22">
        <v>37909</v>
      </c>
      <c r="I644" s="6">
        <v>246.571</v>
      </c>
      <c r="AH644" s="6">
        <v>154</v>
      </c>
      <c r="AI644" s="6">
        <v>660.76199999999994</v>
      </c>
      <c r="AJ644" s="6">
        <v>154</v>
      </c>
    </row>
    <row r="645" spans="1:36">
      <c r="A645" s="6" t="s">
        <v>349</v>
      </c>
      <c r="B645" s="22">
        <v>37909</v>
      </c>
      <c r="I645" s="6">
        <v>194.381</v>
      </c>
      <c r="AH645" s="6">
        <v>154</v>
      </c>
      <c r="AI645" s="6">
        <v>524.09500000000003</v>
      </c>
      <c r="AJ645" s="6">
        <v>154</v>
      </c>
    </row>
    <row r="646" spans="1:36">
      <c r="A646" s="6" t="s">
        <v>348</v>
      </c>
      <c r="B646" s="22">
        <v>37909</v>
      </c>
      <c r="I646" s="6">
        <v>174.619</v>
      </c>
      <c r="AH646" s="6">
        <v>167</v>
      </c>
      <c r="AI646" s="6">
        <v>471.28599999999994</v>
      </c>
      <c r="AJ646" s="6">
        <v>167</v>
      </c>
    </row>
    <row r="647" spans="1:36">
      <c r="A647" s="6" t="s">
        <v>348</v>
      </c>
      <c r="B647" s="22">
        <v>37909</v>
      </c>
      <c r="I647" s="6">
        <v>175</v>
      </c>
      <c r="AH647" s="6">
        <v>167</v>
      </c>
      <c r="AI647" s="6">
        <v>471.81000000000006</v>
      </c>
      <c r="AJ647" s="6">
        <v>167</v>
      </c>
    </row>
    <row r="648" spans="1:36">
      <c r="A648" s="6" t="s">
        <v>347</v>
      </c>
      <c r="B648" s="22">
        <v>37909</v>
      </c>
      <c r="I648" s="6">
        <v>206.762</v>
      </c>
      <c r="AH648" s="6">
        <v>167</v>
      </c>
      <c r="AI648" s="6">
        <v>636.76199999999994</v>
      </c>
      <c r="AJ648" s="6">
        <v>167</v>
      </c>
    </row>
    <row r="649" spans="1:36">
      <c r="A649" s="6" t="s">
        <v>347</v>
      </c>
      <c r="B649" s="22">
        <v>37909</v>
      </c>
      <c r="I649" s="6">
        <v>126.667</v>
      </c>
      <c r="AH649" s="6">
        <v>167</v>
      </c>
      <c r="AI649" s="6">
        <v>418.18999999999994</v>
      </c>
      <c r="AJ649" s="6">
        <v>167</v>
      </c>
    </row>
    <row r="650" spans="1:36">
      <c r="A650" s="6" t="s">
        <v>351</v>
      </c>
      <c r="B650" s="22">
        <v>38224</v>
      </c>
      <c r="AF650" s="6">
        <v>65</v>
      </c>
      <c r="AI650" s="6">
        <v>68.286000000000001</v>
      </c>
      <c r="AJ650" s="6">
        <v>65</v>
      </c>
    </row>
    <row r="651" spans="1:36">
      <c r="A651" s="6" t="s">
        <v>352</v>
      </c>
      <c r="B651" s="22">
        <v>38224</v>
      </c>
      <c r="AF651" s="6">
        <v>65</v>
      </c>
      <c r="AI651" s="6">
        <v>52.19</v>
      </c>
      <c r="AJ651" s="6">
        <v>65</v>
      </c>
    </row>
    <row r="652" spans="1:36">
      <c r="A652" s="6" t="s">
        <v>353</v>
      </c>
      <c r="B652" s="22">
        <v>38224</v>
      </c>
      <c r="AF652" s="6">
        <v>96</v>
      </c>
      <c r="AI652" s="6">
        <v>263.61900000000003</v>
      </c>
      <c r="AJ652" s="6">
        <v>96</v>
      </c>
    </row>
    <row r="653" spans="1:36">
      <c r="A653" s="6" t="s">
        <v>354</v>
      </c>
      <c r="B653" s="22">
        <v>38224</v>
      </c>
      <c r="AF653" s="6">
        <v>96</v>
      </c>
      <c r="AI653" s="6">
        <v>199.095</v>
      </c>
      <c r="AJ653" s="6">
        <v>96</v>
      </c>
    </row>
    <row r="654" spans="1:36">
      <c r="A654" s="6" t="s">
        <v>354</v>
      </c>
      <c r="B654" s="22">
        <v>38224</v>
      </c>
      <c r="AF654" s="6">
        <v>96</v>
      </c>
      <c r="AI654" s="6">
        <v>245.333</v>
      </c>
      <c r="AJ654" s="6">
        <v>96</v>
      </c>
    </row>
    <row r="655" spans="1:36">
      <c r="A655" s="6" t="s">
        <v>353</v>
      </c>
      <c r="B655" s="22">
        <v>38224</v>
      </c>
      <c r="AF655" s="6">
        <v>96</v>
      </c>
      <c r="AI655" s="6">
        <v>211.048</v>
      </c>
      <c r="AJ655" s="6">
        <v>96</v>
      </c>
    </row>
    <row r="656" spans="1:36">
      <c r="A656" s="13" t="s">
        <v>351</v>
      </c>
      <c r="B656" s="22">
        <v>38224</v>
      </c>
      <c r="AF656" s="6">
        <v>65</v>
      </c>
      <c r="AI656" s="6">
        <v>47.81</v>
      </c>
      <c r="AJ656" s="6">
        <v>65</v>
      </c>
    </row>
    <row r="657" spans="1:36">
      <c r="A657" s="6" t="s">
        <v>352</v>
      </c>
      <c r="B657" s="22">
        <v>38224</v>
      </c>
      <c r="AF657" s="6">
        <v>65</v>
      </c>
      <c r="AI657" s="6">
        <v>61.524000000000001</v>
      </c>
      <c r="AJ657" s="6">
        <v>65</v>
      </c>
    </row>
    <row r="658" spans="1:36">
      <c r="A658" s="6" t="s">
        <v>353</v>
      </c>
      <c r="B658" s="22">
        <v>38224</v>
      </c>
      <c r="AF658" s="6">
        <v>96</v>
      </c>
      <c r="AI658" s="6">
        <v>304.19</v>
      </c>
      <c r="AJ658" s="6">
        <v>96</v>
      </c>
    </row>
    <row r="659" spans="1:36">
      <c r="A659" s="6" t="s">
        <v>354</v>
      </c>
      <c r="B659" s="22">
        <v>38224</v>
      </c>
      <c r="AF659" s="6">
        <v>96</v>
      </c>
      <c r="AI659" s="6">
        <v>201.667</v>
      </c>
      <c r="AJ659" s="6">
        <v>96</v>
      </c>
    </row>
    <row r="660" spans="1:36">
      <c r="A660" s="6" t="s">
        <v>352</v>
      </c>
      <c r="B660" s="22">
        <v>38224</v>
      </c>
      <c r="AF660" s="6">
        <v>65</v>
      </c>
      <c r="AI660" s="6">
        <v>41.143000000000001</v>
      </c>
      <c r="AJ660" s="6">
        <v>65</v>
      </c>
    </row>
    <row r="661" spans="1:36">
      <c r="A661" s="13" t="s">
        <v>351</v>
      </c>
      <c r="B661" s="22">
        <v>38224</v>
      </c>
      <c r="AF661" s="6">
        <v>65</v>
      </c>
      <c r="AI661" s="6">
        <v>25.571000000000002</v>
      </c>
      <c r="AJ661" s="6">
        <v>65</v>
      </c>
    </row>
    <row r="662" spans="1:36">
      <c r="A662" s="13" t="s">
        <v>351</v>
      </c>
      <c r="B662" s="22">
        <v>38224</v>
      </c>
      <c r="AF662" s="6">
        <v>65</v>
      </c>
      <c r="AI662" s="6">
        <v>41.951999999999998</v>
      </c>
      <c r="AJ662" s="6">
        <v>65</v>
      </c>
    </row>
    <row r="663" spans="1:36">
      <c r="A663" s="6" t="s">
        <v>352</v>
      </c>
      <c r="B663" s="22">
        <v>38224</v>
      </c>
      <c r="AF663" s="6">
        <v>65</v>
      </c>
      <c r="AI663" s="6">
        <v>97.048000000000002</v>
      </c>
      <c r="AJ663" s="6">
        <v>65</v>
      </c>
    </row>
    <row r="664" spans="1:36">
      <c r="A664" s="6" t="s">
        <v>354</v>
      </c>
      <c r="B664" s="22">
        <v>38224</v>
      </c>
      <c r="AF664" s="6">
        <v>96</v>
      </c>
      <c r="AI664" s="6">
        <v>217.85700000000003</v>
      </c>
      <c r="AJ664" s="6">
        <v>96</v>
      </c>
    </row>
    <row r="665" spans="1:36">
      <c r="A665" s="6" t="s">
        <v>353</v>
      </c>
      <c r="B665" s="22">
        <v>38224</v>
      </c>
      <c r="AF665" s="6">
        <v>96</v>
      </c>
      <c r="AI665" s="6">
        <v>191.905</v>
      </c>
      <c r="AJ665" s="6">
        <v>96</v>
      </c>
    </row>
    <row r="666" spans="1:36">
      <c r="A666" s="13" t="s">
        <v>351</v>
      </c>
      <c r="B666" s="22">
        <v>38278</v>
      </c>
      <c r="I666" s="6">
        <v>172.67099999999999</v>
      </c>
      <c r="AH666" s="6">
        <v>119</v>
      </c>
      <c r="AI666" s="6">
        <v>359.048</v>
      </c>
      <c r="AJ666" s="6">
        <v>119</v>
      </c>
    </row>
    <row r="667" spans="1:36">
      <c r="A667" s="6" t="s">
        <v>352</v>
      </c>
      <c r="B667" s="22">
        <v>38278</v>
      </c>
      <c r="I667" s="6">
        <v>201.6</v>
      </c>
      <c r="AH667" s="6">
        <v>119</v>
      </c>
      <c r="AI667" s="6">
        <v>465.71400000000006</v>
      </c>
      <c r="AJ667" s="6">
        <v>119</v>
      </c>
    </row>
    <row r="668" spans="1:36">
      <c r="A668" s="6" t="s">
        <v>353</v>
      </c>
      <c r="B668" s="22">
        <v>38278</v>
      </c>
      <c r="I668" s="6">
        <v>210.74299999999999</v>
      </c>
      <c r="AH668" s="6">
        <v>150</v>
      </c>
      <c r="AI668" s="6">
        <v>472.38100000000003</v>
      </c>
      <c r="AJ668" s="6">
        <v>150</v>
      </c>
    </row>
    <row r="669" spans="1:36">
      <c r="A669" s="6" t="s">
        <v>354</v>
      </c>
      <c r="B669" s="22">
        <v>38278</v>
      </c>
      <c r="I669" s="6">
        <v>219.2</v>
      </c>
      <c r="AH669" s="6">
        <v>150</v>
      </c>
      <c r="AI669" s="6">
        <v>532.38100000000009</v>
      </c>
      <c r="AJ669" s="6">
        <v>150</v>
      </c>
    </row>
    <row r="670" spans="1:36">
      <c r="A670" s="6" t="s">
        <v>354</v>
      </c>
      <c r="B670" s="22">
        <v>38278</v>
      </c>
      <c r="I670" s="6">
        <v>257.27100000000002</v>
      </c>
      <c r="AH670" s="6">
        <v>150</v>
      </c>
      <c r="AI670" s="6">
        <v>590.476</v>
      </c>
      <c r="AJ670" s="6">
        <v>150</v>
      </c>
    </row>
    <row r="671" spans="1:36">
      <c r="A671" s="6" t="s">
        <v>353</v>
      </c>
      <c r="B671" s="22">
        <v>38278</v>
      </c>
      <c r="I671" s="6">
        <v>264.62900000000002</v>
      </c>
      <c r="AH671" s="6">
        <v>150</v>
      </c>
      <c r="AI671" s="6">
        <v>671.42899999999997</v>
      </c>
      <c r="AJ671" s="6">
        <v>150</v>
      </c>
    </row>
    <row r="672" spans="1:36">
      <c r="A672" s="13" t="s">
        <v>351</v>
      </c>
      <c r="B672" s="22">
        <v>38278</v>
      </c>
      <c r="I672" s="6">
        <v>127.5</v>
      </c>
      <c r="AH672" s="6">
        <v>119</v>
      </c>
      <c r="AI672" s="6">
        <v>290.952</v>
      </c>
      <c r="AJ672" s="6">
        <v>119</v>
      </c>
    </row>
    <row r="673" spans="1:38">
      <c r="A673" s="6" t="s">
        <v>352</v>
      </c>
      <c r="B673" s="22">
        <v>38278</v>
      </c>
      <c r="I673" s="6">
        <v>196.238</v>
      </c>
      <c r="AH673" s="6">
        <v>119</v>
      </c>
      <c r="AI673" s="6">
        <v>550.476</v>
      </c>
      <c r="AJ673" s="6">
        <v>119</v>
      </c>
    </row>
    <row r="674" spans="1:38">
      <c r="A674" s="6" t="s">
        <v>353</v>
      </c>
      <c r="B674" s="22">
        <v>38278</v>
      </c>
      <c r="I674" s="6">
        <v>269.90500000000003</v>
      </c>
      <c r="AH674" s="6">
        <v>150</v>
      </c>
      <c r="AI674" s="6">
        <v>600</v>
      </c>
      <c r="AJ674" s="6">
        <v>150</v>
      </c>
    </row>
    <row r="675" spans="1:38">
      <c r="A675" s="6" t="s">
        <v>354</v>
      </c>
      <c r="B675" s="22">
        <v>38278</v>
      </c>
      <c r="I675" s="6">
        <v>232.786</v>
      </c>
      <c r="AH675" s="6">
        <v>150</v>
      </c>
      <c r="AI675" s="6">
        <v>506.66700000000003</v>
      </c>
      <c r="AJ675" s="6">
        <v>150</v>
      </c>
    </row>
    <row r="676" spans="1:38">
      <c r="A676" s="6" t="s">
        <v>352</v>
      </c>
      <c r="B676" s="22">
        <v>38278</v>
      </c>
      <c r="I676" s="6">
        <v>196.24799999999999</v>
      </c>
      <c r="AH676" s="6">
        <v>119</v>
      </c>
      <c r="AI676" s="6">
        <v>408.57100000000003</v>
      </c>
      <c r="AJ676" s="6">
        <v>119</v>
      </c>
    </row>
    <row r="677" spans="1:38">
      <c r="A677" s="13" t="s">
        <v>351</v>
      </c>
      <c r="B677" s="22">
        <v>38278</v>
      </c>
      <c r="I677" s="6">
        <v>168.2</v>
      </c>
      <c r="AH677" s="6">
        <v>119</v>
      </c>
      <c r="AI677" s="6">
        <v>324.286</v>
      </c>
      <c r="AJ677" s="6">
        <v>119</v>
      </c>
    </row>
    <row r="678" spans="1:38">
      <c r="A678" s="13" t="s">
        <v>351</v>
      </c>
      <c r="B678" s="22">
        <v>38278</v>
      </c>
      <c r="I678" s="6">
        <v>198.53800000000001</v>
      </c>
      <c r="AH678" s="6">
        <v>119</v>
      </c>
      <c r="AI678" s="6">
        <v>369.048</v>
      </c>
      <c r="AJ678" s="6">
        <v>119</v>
      </c>
    </row>
    <row r="679" spans="1:38">
      <c r="A679" s="6" t="s">
        <v>352</v>
      </c>
      <c r="B679" s="22">
        <v>38278</v>
      </c>
      <c r="I679" s="6">
        <v>187.13299999999998</v>
      </c>
      <c r="AH679" s="6">
        <v>119</v>
      </c>
      <c r="AI679" s="6">
        <v>460.95200000000006</v>
      </c>
      <c r="AJ679" s="6">
        <v>119</v>
      </c>
    </row>
    <row r="680" spans="1:38">
      <c r="A680" s="6" t="s">
        <v>354</v>
      </c>
      <c r="B680" s="22">
        <v>38278</v>
      </c>
      <c r="I680" s="6">
        <v>200.452</v>
      </c>
      <c r="AH680" s="6">
        <v>150</v>
      </c>
      <c r="AI680" s="6">
        <v>427.14300000000003</v>
      </c>
      <c r="AJ680" s="6">
        <v>150</v>
      </c>
    </row>
    <row r="681" spans="1:38">
      <c r="A681" s="6" t="s">
        <v>353</v>
      </c>
      <c r="B681" s="22">
        <v>38278</v>
      </c>
      <c r="I681" s="6">
        <v>287.42899999999997</v>
      </c>
      <c r="AH681" s="6">
        <v>150</v>
      </c>
      <c r="AI681" s="6">
        <v>591.42899999999997</v>
      </c>
      <c r="AJ681" s="6">
        <v>150</v>
      </c>
    </row>
    <row r="682" spans="1:38" ht="15">
      <c r="A682" s="14" t="s">
        <v>357</v>
      </c>
      <c r="B682" s="16">
        <v>33807</v>
      </c>
      <c r="G682" s="14">
        <v>102.1</v>
      </c>
      <c r="I682" s="14"/>
      <c r="K682" s="14"/>
      <c r="P682" s="14"/>
      <c r="AJ682" s="6">
        <v>76</v>
      </c>
      <c r="AK682" s="14"/>
      <c r="AL682" s="18">
        <v>3.5690499510284033</v>
      </c>
    </row>
    <row r="683" spans="1:38" ht="15">
      <c r="A683" s="14" t="s">
        <v>357</v>
      </c>
      <c r="B683" s="16">
        <v>33833</v>
      </c>
      <c r="G683" s="14">
        <v>249.8</v>
      </c>
      <c r="I683" s="14"/>
      <c r="K683" s="14"/>
      <c r="P683" s="14"/>
      <c r="AJ683" s="6">
        <v>102</v>
      </c>
      <c r="AK683" s="14"/>
      <c r="AL683" s="18">
        <v>2.5660528422738187</v>
      </c>
    </row>
    <row r="684" spans="1:38" ht="15">
      <c r="A684" s="14" t="s">
        <v>357</v>
      </c>
      <c r="B684" s="16">
        <v>33856</v>
      </c>
      <c r="G684" s="14">
        <v>400.7</v>
      </c>
      <c r="I684" s="14"/>
      <c r="K684" s="14"/>
      <c r="P684" s="14"/>
      <c r="AJ684" s="6">
        <v>125</v>
      </c>
      <c r="AK684" s="14"/>
      <c r="AL684" s="18">
        <v>1.8268030945844771</v>
      </c>
    </row>
    <row r="685" spans="1:38" ht="15">
      <c r="A685" s="14" t="s">
        <v>357</v>
      </c>
      <c r="B685" s="16">
        <v>33884</v>
      </c>
      <c r="G685" s="14">
        <v>474.6</v>
      </c>
      <c r="I685" s="14"/>
      <c r="K685" s="14"/>
      <c r="P685" s="14"/>
      <c r="AJ685" s="6">
        <v>153</v>
      </c>
      <c r="AK685" s="14"/>
      <c r="AL685" s="18">
        <v>1.7741255794353139</v>
      </c>
    </row>
    <row r="686" spans="1:38" ht="15">
      <c r="A686" s="14" t="s">
        <v>357</v>
      </c>
      <c r="B686" s="16">
        <v>33924</v>
      </c>
      <c r="G686" s="14"/>
      <c r="I686" s="14">
        <v>120.3</v>
      </c>
      <c r="K686" s="14"/>
      <c r="P686" s="14"/>
      <c r="AJ686" s="6">
        <v>193</v>
      </c>
      <c r="AK686" s="14"/>
      <c r="AL686" s="18"/>
    </row>
    <row r="687" spans="1:38" ht="15">
      <c r="A687" s="14" t="s">
        <v>358</v>
      </c>
      <c r="B687" s="16">
        <v>33807</v>
      </c>
      <c r="G687" s="14">
        <v>84.7</v>
      </c>
      <c r="I687" s="14"/>
      <c r="K687" s="14"/>
      <c r="P687" s="14"/>
      <c r="AJ687" s="6">
        <v>76</v>
      </c>
      <c r="AK687" s="14"/>
      <c r="AL687" s="18">
        <v>4.1523022432113343</v>
      </c>
    </row>
    <row r="688" spans="1:38" ht="15">
      <c r="A688" s="14" t="s">
        <v>358</v>
      </c>
      <c r="B688" s="16">
        <v>33833</v>
      </c>
      <c r="G688" s="14">
        <v>260.2</v>
      </c>
      <c r="I688" s="14"/>
      <c r="K688" s="14"/>
      <c r="P688" s="14"/>
      <c r="AJ688" s="6">
        <v>102</v>
      </c>
      <c r="AK688" s="14"/>
      <c r="AL688" s="18">
        <v>2.9323597232897769</v>
      </c>
    </row>
    <row r="689" spans="1:38" ht="15">
      <c r="A689" s="14" t="s">
        <v>358</v>
      </c>
      <c r="B689" s="16">
        <v>33856</v>
      </c>
      <c r="G689" s="14">
        <v>389</v>
      </c>
      <c r="I689" s="14"/>
      <c r="K689" s="14"/>
      <c r="P689" s="14"/>
      <c r="AJ689" s="6">
        <v>125</v>
      </c>
      <c r="AK689" s="14"/>
      <c r="AL689" s="18">
        <v>2.5526992287917736</v>
      </c>
    </row>
    <row r="690" spans="1:38" ht="15">
      <c r="A690" s="14" t="s">
        <v>358</v>
      </c>
      <c r="B690" s="16">
        <v>33884</v>
      </c>
      <c r="G690" s="14">
        <v>462.1</v>
      </c>
      <c r="I690" s="14"/>
      <c r="K690" s="14"/>
      <c r="P690" s="14"/>
      <c r="AJ690" s="6">
        <v>153</v>
      </c>
      <c r="AK690" s="14"/>
      <c r="AL690" s="18">
        <v>2.0904566111231331</v>
      </c>
    </row>
    <row r="691" spans="1:38" ht="15">
      <c r="A691" s="14" t="s">
        <v>358</v>
      </c>
      <c r="B691" s="16">
        <v>33924</v>
      </c>
      <c r="G691" s="14"/>
      <c r="I691" s="14">
        <v>106.9</v>
      </c>
      <c r="K691" s="14"/>
      <c r="P691" s="14"/>
      <c r="AJ691" s="6">
        <v>193</v>
      </c>
      <c r="AK691" s="14"/>
      <c r="AL691" s="18"/>
    </row>
    <row r="692" spans="1:38" ht="15">
      <c r="A692" s="14" t="s">
        <v>359</v>
      </c>
      <c r="B692" s="16">
        <v>33807</v>
      </c>
      <c r="G692" s="14">
        <v>95.6</v>
      </c>
      <c r="I692" s="14"/>
      <c r="K692" s="14"/>
      <c r="P692" s="14"/>
      <c r="AJ692" s="6">
        <v>76</v>
      </c>
      <c r="AK692" s="14"/>
      <c r="AL692" s="18">
        <v>4.1150627615062767</v>
      </c>
    </row>
    <row r="693" spans="1:38" ht="15">
      <c r="A693" s="14" t="s">
        <v>359</v>
      </c>
      <c r="B693" s="16">
        <v>33833</v>
      </c>
      <c r="G693" s="14">
        <v>246.6</v>
      </c>
      <c r="I693" s="14"/>
      <c r="K693" s="14"/>
      <c r="P693" s="14"/>
      <c r="AJ693" s="6">
        <v>102</v>
      </c>
      <c r="AK693" s="14"/>
      <c r="AL693" s="18">
        <v>3.1143552311435521</v>
      </c>
    </row>
    <row r="694" spans="1:38" ht="15">
      <c r="A694" s="14" t="s">
        <v>359</v>
      </c>
      <c r="B694" s="16">
        <v>33856</v>
      </c>
      <c r="G694" s="14">
        <v>410.3</v>
      </c>
      <c r="I694" s="14"/>
      <c r="K694" s="14"/>
      <c r="P694" s="14"/>
      <c r="AJ694" s="6">
        <v>125</v>
      </c>
      <c r="AK694" s="14"/>
      <c r="AL694" s="18">
        <v>2.6907141116256401</v>
      </c>
    </row>
    <row r="695" spans="1:38" ht="15">
      <c r="A695" s="14" t="s">
        <v>359</v>
      </c>
      <c r="B695" s="16">
        <v>33884</v>
      </c>
      <c r="G695" s="14">
        <v>481.2</v>
      </c>
      <c r="I695" s="14"/>
      <c r="K695" s="14"/>
      <c r="P695" s="14"/>
      <c r="AJ695" s="6">
        <v>153</v>
      </c>
      <c r="AK695" s="14"/>
      <c r="AL695" s="18">
        <v>2.1093100581878637</v>
      </c>
    </row>
    <row r="696" spans="1:38" ht="15">
      <c r="A696" s="14" t="s">
        <v>359</v>
      </c>
      <c r="B696" s="16">
        <v>33924</v>
      </c>
      <c r="G696" s="14"/>
      <c r="I696" s="14">
        <v>112</v>
      </c>
      <c r="K696" s="14"/>
      <c r="P696" s="14"/>
      <c r="AJ696" s="6">
        <v>193</v>
      </c>
      <c r="AK696" s="14"/>
      <c r="AL696" s="18"/>
    </row>
    <row r="697" spans="1:38" ht="15">
      <c r="A697" s="14" t="s">
        <v>360</v>
      </c>
      <c r="B697" s="16">
        <v>33807</v>
      </c>
      <c r="G697" s="14">
        <v>94.5</v>
      </c>
      <c r="I697" s="14"/>
      <c r="K697" s="14"/>
      <c r="P697" s="14"/>
      <c r="AJ697" s="6">
        <v>76</v>
      </c>
      <c r="AK697" s="14"/>
      <c r="AL697" s="18">
        <v>4.3248677248677243</v>
      </c>
    </row>
    <row r="698" spans="1:38" ht="15">
      <c r="A698" s="14" t="s">
        <v>360</v>
      </c>
      <c r="B698" s="16">
        <v>33833</v>
      </c>
      <c r="G698" s="14">
        <v>247.6</v>
      </c>
      <c r="I698" s="14"/>
      <c r="K698" s="14"/>
      <c r="P698" s="14"/>
      <c r="AJ698" s="6">
        <v>102</v>
      </c>
      <c r="AK698" s="14"/>
      <c r="AL698" s="18">
        <v>3.4773828756058158</v>
      </c>
    </row>
    <row r="699" spans="1:38" ht="15">
      <c r="A699" s="14" t="s">
        <v>360</v>
      </c>
      <c r="B699" s="16">
        <v>33856</v>
      </c>
      <c r="G699" s="14">
        <v>372.1</v>
      </c>
      <c r="I699" s="14"/>
      <c r="K699" s="14"/>
      <c r="P699" s="14"/>
      <c r="AJ699" s="6">
        <v>125</v>
      </c>
      <c r="AK699" s="14"/>
      <c r="AL699" s="18">
        <v>3.0180059123891425</v>
      </c>
    </row>
    <row r="700" spans="1:38" ht="15">
      <c r="A700" s="14" t="s">
        <v>360</v>
      </c>
      <c r="B700" s="16">
        <v>33884</v>
      </c>
      <c r="G700" s="14">
        <v>492.7</v>
      </c>
      <c r="I700" s="14"/>
      <c r="K700" s="14"/>
      <c r="P700" s="14"/>
      <c r="AJ700" s="6">
        <v>153</v>
      </c>
      <c r="AK700" s="14"/>
      <c r="AL700" s="18">
        <v>2.6730261822610109</v>
      </c>
    </row>
    <row r="701" spans="1:38" ht="15">
      <c r="A701" s="14" t="s">
        <v>360</v>
      </c>
      <c r="B701" s="16">
        <v>33924</v>
      </c>
      <c r="G701" s="14"/>
      <c r="I701" s="14">
        <v>97.4</v>
      </c>
      <c r="K701" s="14"/>
      <c r="P701" s="14"/>
      <c r="AJ701" s="6">
        <v>193</v>
      </c>
      <c r="AK701" s="14"/>
      <c r="AL701" s="18"/>
    </row>
    <row r="702" spans="1:38" ht="15">
      <c r="A702" s="14" t="s">
        <v>361</v>
      </c>
      <c r="B702" s="16">
        <v>33807</v>
      </c>
      <c r="G702" s="14">
        <v>88.6</v>
      </c>
      <c r="I702" s="14"/>
      <c r="K702" s="14"/>
      <c r="P702" s="14"/>
      <c r="AJ702" s="6">
        <v>76</v>
      </c>
      <c r="AK702" s="14"/>
      <c r="AL702" s="18">
        <v>4.3329571106094811</v>
      </c>
    </row>
    <row r="703" spans="1:38" ht="15">
      <c r="A703" s="14" t="s">
        <v>361</v>
      </c>
      <c r="B703" s="16">
        <v>33833</v>
      </c>
      <c r="G703" s="14">
        <v>239.9</v>
      </c>
      <c r="I703" s="14"/>
      <c r="K703" s="14"/>
      <c r="P703" s="14"/>
      <c r="AJ703" s="6">
        <v>102</v>
      </c>
      <c r="AK703" s="14"/>
      <c r="AL703" s="18">
        <v>3.6306794497707378</v>
      </c>
    </row>
    <row r="704" spans="1:38" ht="15">
      <c r="A704" s="14" t="s">
        <v>361</v>
      </c>
      <c r="B704" s="16">
        <v>33856</v>
      </c>
      <c r="G704" s="14">
        <v>366.6</v>
      </c>
      <c r="I704" s="14"/>
      <c r="K704" s="14"/>
      <c r="P704" s="14"/>
      <c r="AJ704" s="6">
        <v>125</v>
      </c>
      <c r="AK704" s="14"/>
      <c r="AL704" s="18">
        <v>3.2160392798690673</v>
      </c>
    </row>
    <row r="705" spans="1:38" ht="15">
      <c r="A705" s="14" t="s">
        <v>361</v>
      </c>
      <c r="B705" s="16">
        <v>33884</v>
      </c>
      <c r="G705" s="14">
        <v>472.3</v>
      </c>
      <c r="I705" s="14"/>
      <c r="K705" s="14"/>
      <c r="P705" s="14"/>
      <c r="AJ705" s="6">
        <v>153</v>
      </c>
      <c r="AK705" s="14"/>
      <c r="AL705" s="18">
        <v>2.9811560448867249</v>
      </c>
    </row>
    <row r="706" spans="1:38" ht="15">
      <c r="A706" s="14" t="s">
        <v>361</v>
      </c>
      <c r="B706" s="16">
        <v>33924</v>
      </c>
      <c r="G706" s="14"/>
      <c r="I706" s="14">
        <v>102.9</v>
      </c>
      <c r="K706" s="14"/>
      <c r="P706" s="14"/>
      <c r="AJ706" s="6">
        <v>193</v>
      </c>
      <c r="AK706" s="14"/>
      <c r="AL706" s="18"/>
    </row>
    <row r="707" spans="1:38" ht="15">
      <c r="A707" s="14" t="s">
        <v>362</v>
      </c>
      <c r="B707" s="16">
        <v>33807</v>
      </c>
      <c r="G707" s="14">
        <v>79.900000000000006</v>
      </c>
      <c r="I707" s="14"/>
      <c r="K707" s="14"/>
      <c r="P707" s="14"/>
      <c r="AJ707" s="6">
        <v>76</v>
      </c>
      <c r="AK707" s="14"/>
      <c r="AL707" s="18">
        <v>4.3504380475594493</v>
      </c>
    </row>
    <row r="708" spans="1:38" ht="15">
      <c r="A708" s="14" t="s">
        <v>362</v>
      </c>
      <c r="B708" s="16">
        <v>33833</v>
      </c>
      <c r="G708" s="14">
        <v>235.3</v>
      </c>
      <c r="I708" s="14"/>
      <c r="K708" s="14"/>
      <c r="P708" s="14"/>
      <c r="AJ708" s="6">
        <v>102</v>
      </c>
      <c r="AK708" s="14"/>
      <c r="AL708" s="18">
        <v>3.5784105397365069</v>
      </c>
    </row>
    <row r="709" spans="1:38" ht="15">
      <c r="A709" s="14" t="s">
        <v>362</v>
      </c>
      <c r="B709" s="16">
        <v>33856</v>
      </c>
      <c r="G709" s="14">
        <v>367.4</v>
      </c>
      <c r="I709" s="14"/>
      <c r="K709" s="14"/>
      <c r="P709" s="14"/>
      <c r="AJ709" s="6">
        <v>125</v>
      </c>
      <c r="AK709" s="14"/>
      <c r="AL709" s="18">
        <v>3.2335329341317367</v>
      </c>
    </row>
    <row r="710" spans="1:38" ht="15">
      <c r="A710" s="14" t="s">
        <v>362</v>
      </c>
      <c r="B710" s="16">
        <v>33884</v>
      </c>
      <c r="G710" s="14">
        <v>472.4</v>
      </c>
      <c r="I710" s="14"/>
      <c r="K710" s="14"/>
      <c r="P710" s="14"/>
      <c r="AJ710" s="6">
        <v>153</v>
      </c>
      <c r="AK710" s="14"/>
      <c r="AL710" s="18">
        <v>2.9847586790855205</v>
      </c>
    </row>
    <row r="711" spans="1:38" ht="15">
      <c r="A711" s="15" t="s">
        <v>362</v>
      </c>
      <c r="B711" s="16">
        <v>33924</v>
      </c>
      <c r="G711" s="15"/>
      <c r="I711" s="15">
        <v>102</v>
      </c>
      <c r="K711" s="15"/>
      <c r="P711" s="15"/>
      <c r="AJ711" s="6">
        <v>193</v>
      </c>
      <c r="AK711" s="15"/>
    </row>
    <row r="712" spans="1:38" ht="15">
      <c r="A712" s="14" t="s">
        <v>363</v>
      </c>
      <c r="B712" s="16">
        <v>33883</v>
      </c>
      <c r="G712" s="14">
        <v>29.363</v>
      </c>
      <c r="I712" s="14"/>
      <c r="K712" s="18">
        <v>0.104571</v>
      </c>
      <c r="P712" s="18">
        <v>10.487</v>
      </c>
      <c r="AJ712" s="6">
        <v>74</v>
      </c>
      <c r="AK712" s="14"/>
    </row>
    <row r="713" spans="1:38" ht="15">
      <c r="A713" s="14" t="s">
        <v>363</v>
      </c>
      <c r="B713" s="16">
        <v>33891</v>
      </c>
      <c r="G713" s="14">
        <v>55.265000000000001</v>
      </c>
      <c r="I713" s="14"/>
      <c r="K713" s="18">
        <v>0.20685000000000001</v>
      </c>
      <c r="P713" s="18">
        <v>24.786999999999999</v>
      </c>
      <c r="AJ713" s="6">
        <v>82</v>
      </c>
      <c r="AK713" s="14"/>
    </row>
    <row r="714" spans="1:38" ht="15">
      <c r="A714" s="14" t="s">
        <v>363</v>
      </c>
      <c r="B714" s="16">
        <v>33898</v>
      </c>
      <c r="G714" s="14">
        <v>68.734999999999999</v>
      </c>
      <c r="I714" s="14"/>
      <c r="K714" s="18">
        <v>0.28283000000000003</v>
      </c>
      <c r="P714" s="18">
        <v>14.3</v>
      </c>
      <c r="AJ714" s="6">
        <v>89</v>
      </c>
      <c r="AK714" s="14"/>
    </row>
    <row r="715" spans="1:38" ht="15">
      <c r="A715" s="14" t="s">
        <v>363</v>
      </c>
      <c r="B715" s="16">
        <v>33905</v>
      </c>
      <c r="G715" s="14">
        <v>82.320000000000007</v>
      </c>
      <c r="I715" s="14"/>
      <c r="K715" s="18">
        <v>0.30120000000000002</v>
      </c>
      <c r="P715" s="18">
        <v>17.16</v>
      </c>
      <c r="AJ715" s="6">
        <v>96</v>
      </c>
      <c r="AK715" s="14"/>
    </row>
    <row r="716" spans="1:38" ht="15">
      <c r="A716" s="14" t="s">
        <v>363</v>
      </c>
      <c r="B716" s="16">
        <v>33912</v>
      </c>
      <c r="G716" s="14">
        <v>173.50700000000001</v>
      </c>
      <c r="I716" s="14"/>
      <c r="K716" s="18">
        <v>0.45934000000000003</v>
      </c>
      <c r="P716" s="18">
        <v>13.347</v>
      </c>
      <c r="AJ716" s="6">
        <v>103</v>
      </c>
      <c r="AK716" s="14"/>
    </row>
    <row r="717" spans="1:38" ht="15">
      <c r="A717" s="14" t="s">
        <v>363</v>
      </c>
      <c r="B717" s="16">
        <v>33919</v>
      </c>
      <c r="G717" s="14">
        <v>144.90699999999998</v>
      </c>
      <c r="I717" s="14"/>
      <c r="K717" s="18">
        <v>0.40551999999999999</v>
      </c>
      <c r="P717" s="18">
        <v>10.487</v>
      </c>
      <c r="AJ717" s="6">
        <v>110</v>
      </c>
      <c r="AK717" s="14"/>
    </row>
    <row r="718" spans="1:38" ht="15">
      <c r="A718" s="14" t="s">
        <v>363</v>
      </c>
      <c r="B718" s="16">
        <v>33926</v>
      </c>
      <c r="G718" s="14">
        <v>468.94499999999999</v>
      </c>
      <c r="I718" s="14"/>
      <c r="K718" s="18">
        <v>0.77249000000000001</v>
      </c>
      <c r="P718" s="18">
        <v>14.3</v>
      </c>
      <c r="AJ718" s="6">
        <v>117</v>
      </c>
      <c r="AK718" s="14"/>
    </row>
    <row r="719" spans="1:38" ht="15">
      <c r="A719" s="14" t="s">
        <v>363</v>
      </c>
      <c r="B719" s="16">
        <v>33933</v>
      </c>
      <c r="G719" s="14">
        <v>405.262</v>
      </c>
      <c r="I719" s="14"/>
      <c r="K719" s="18">
        <v>0</v>
      </c>
      <c r="P719" s="18">
        <v>12.393000000000001</v>
      </c>
      <c r="AJ719" s="6">
        <v>124</v>
      </c>
      <c r="AK719" s="14"/>
    </row>
    <row r="720" spans="1:38" ht="15">
      <c r="A720" s="14" t="s">
        <v>363</v>
      </c>
      <c r="B720" s="16">
        <v>33939</v>
      </c>
      <c r="G720" s="14">
        <v>413.74700000000001</v>
      </c>
      <c r="I720" s="14">
        <v>123.5</v>
      </c>
      <c r="K720" s="18">
        <v>0</v>
      </c>
      <c r="P720" s="18">
        <v>14.3</v>
      </c>
      <c r="AJ720" s="6">
        <v>130</v>
      </c>
      <c r="AK720" s="18">
        <v>35.385800000000003</v>
      </c>
    </row>
    <row r="721" spans="1:37" ht="15">
      <c r="A721" s="14" t="s">
        <v>364</v>
      </c>
      <c r="B721" s="16">
        <v>33883</v>
      </c>
      <c r="G721" s="14">
        <v>28.381</v>
      </c>
      <c r="I721" s="14"/>
      <c r="K721" s="18">
        <v>0.107429</v>
      </c>
      <c r="P721" s="18">
        <v>12.393000000000001</v>
      </c>
      <c r="AJ721" s="6">
        <v>74</v>
      </c>
      <c r="AK721" s="14"/>
    </row>
    <row r="722" spans="1:37" ht="15">
      <c r="A722" s="14" t="s">
        <v>364</v>
      </c>
      <c r="B722" s="16">
        <v>33891</v>
      </c>
      <c r="G722" s="14">
        <v>74.216999999999999</v>
      </c>
      <c r="I722" s="14"/>
      <c r="K722" s="18">
        <v>0.27679999999999999</v>
      </c>
      <c r="P722" s="18">
        <v>15.253</v>
      </c>
      <c r="AJ722" s="6">
        <v>82</v>
      </c>
      <c r="AK722" s="14"/>
    </row>
    <row r="723" spans="1:37" ht="15">
      <c r="A723" s="14" t="s">
        <v>364</v>
      </c>
      <c r="B723" s="16">
        <v>33898</v>
      </c>
      <c r="G723" s="14">
        <v>116.87899999999999</v>
      </c>
      <c r="I723" s="14"/>
      <c r="K723" s="18">
        <v>0.46546999999999999</v>
      </c>
      <c r="P723" s="18">
        <v>13.347</v>
      </c>
      <c r="AJ723" s="6">
        <v>89</v>
      </c>
      <c r="AK723" s="14"/>
    </row>
    <row r="724" spans="1:37" ht="15">
      <c r="A724" s="14" t="s">
        <v>364</v>
      </c>
      <c r="B724" s="16">
        <v>33905</v>
      </c>
      <c r="G724" s="14">
        <v>178.23499999999999</v>
      </c>
      <c r="I724" s="14"/>
      <c r="K724" s="18">
        <v>0.68186000000000002</v>
      </c>
      <c r="P724" s="18">
        <v>14.3</v>
      </c>
      <c r="AJ724" s="6">
        <v>96</v>
      </c>
      <c r="AK724" s="14"/>
    </row>
    <row r="725" spans="1:37" ht="15">
      <c r="A725" s="14" t="s">
        <v>364</v>
      </c>
      <c r="B725" s="16">
        <v>33912</v>
      </c>
      <c r="G725" s="14">
        <v>229.75300000000001</v>
      </c>
      <c r="I725" s="14"/>
      <c r="K725" s="18">
        <v>0.72167000000000003</v>
      </c>
      <c r="P725" s="18">
        <v>9.5329999999999995</v>
      </c>
      <c r="AJ725" s="6">
        <v>103</v>
      </c>
      <c r="AK725" s="14"/>
    </row>
    <row r="726" spans="1:37" ht="15">
      <c r="A726" s="14" t="s">
        <v>364</v>
      </c>
      <c r="B726" s="16">
        <v>33919</v>
      </c>
      <c r="G726" s="14">
        <v>265.02699999999999</v>
      </c>
      <c r="I726" s="14"/>
      <c r="K726" s="18">
        <v>0.55332999999999999</v>
      </c>
      <c r="P726" s="18">
        <v>6.673</v>
      </c>
      <c r="AJ726" s="6">
        <v>110</v>
      </c>
      <c r="AK726" s="14"/>
    </row>
    <row r="727" spans="1:37" ht="15">
      <c r="A727" s="14" t="s">
        <v>364</v>
      </c>
      <c r="B727" s="16">
        <v>33926</v>
      </c>
      <c r="G727" s="14">
        <v>368.27300000000002</v>
      </c>
      <c r="I727" s="14"/>
      <c r="K727" s="18">
        <v>0.74195999999999995</v>
      </c>
      <c r="P727" s="18">
        <v>13.347</v>
      </c>
      <c r="AJ727" s="6">
        <v>117</v>
      </c>
      <c r="AK727" s="14"/>
    </row>
    <row r="728" spans="1:37" ht="15">
      <c r="A728" s="14" t="s">
        <v>364</v>
      </c>
      <c r="B728" s="16">
        <v>33933</v>
      </c>
      <c r="G728" s="14">
        <v>471.42299999999994</v>
      </c>
      <c r="I728" s="14">
        <v>101.7</v>
      </c>
      <c r="K728" s="18">
        <v>0</v>
      </c>
      <c r="P728" s="18">
        <v>10.487</v>
      </c>
      <c r="AJ728" s="6">
        <v>124</v>
      </c>
      <c r="AK728" s="14"/>
    </row>
    <row r="729" spans="1:37" ht="15">
      <c r="A729" s="14" t="s">
        <v>364</v>
      </c>
      <c r="B729" s="16">
        <v>33939</v>
      </c>
      <c r="G729" s="14">
        <v>498.59300000000002</v>
      </c>
      <c r="I729" s="14"/>
      <c r="K729" s="18">
        <v>0</v>
      </c>
      <c r="P729" s="18">
        <v>11.44</v>
      </c>
      <c r="AJ729" s="6">
        <v>130</v>
      </c>
      <c r="AK729" s="18">
        <v>36.666699999999999</v>
      </c>
    </row>
    <row r="730" spans="1:37" ht="15">
      <c r="A730" s="14" t="s">
        <v>365</v>
      </c>
      <c r="B730" s="16">
        <v>33883</v>
      </c>
      <c r="G730" s="14">
        <v>33.128</v>
      </c>
      <c r="I730" s="14"/>
      <c r="K730" s="18">
        <v>0.12895200000000001</v>
      </c>
      <c r="P730" s="18">
        <v>9.5329999999999995</v>
      </c>
      <c r="AJ730" s="6">
        <v>74</v>
      </c>
      <c r="AK730" s="14"/>
    </row>
    <row r="731" spans="1:37" ht="15">
      <c r="A731" s="14" t="s">
        <v>365</v>
      </c>
      <c r="B731" s="16">
        <v>33891</v>
      </c>
      <c r="G731" s="14">
        <v>72.510999999999996</v>
      </c>
      <c r="I731" s="14"/>
      <c r="K731" s="18">
        <v>0.27738000000000002</v>
      </c>
      <c r="P731" s="18">
        <v>13.347</v>
      </c>
      <c r="AJ731" s="6">
        <v>82</v>
      </c>
      <c r="AK731" s="14"/>
    </row>
    <row r="732" spans="1:37" ht="15">
      <c r="A732" s="14" t="s">
        <v>365</v>
      </c>
      <c r="B732" s="16">
        <v>33898</v>
      </c>
      <c r="G732" s="14">
        <v>160.00700000000001</v>
      </c>
      <c r="I732" s="14"/>
      <c r="K732" s="18">
        <v>0.59352000000000005</v>
      </c>
      <c r="P732" s="18">
        <v>17.16</v>
      </c>
      <c r="AJ732" s="6">
        <v>89</v>
      </c>
      <c r="AK732" s="14"/>
    </row>
    <row r="733" spans="1:37" ht="15">
      <c r="A733" s="14" t="s">
        <v>365</v>
      </c>
      <c r="B733" s="16">
        <v>33905</v>
      </c>
      <c r="G733" s="14">
        <v>157.767</v>
      </c>
      <c r="I733" s="14"/>
      <c r="K733" s="18">
        <v>0.63327999999999995</v>
      </c>
      <c r="P733" s="18">
        <v>10.487</v>
      </c>
      <c r="AJ733" s="6">
        <v>96</v>
      </c>
      <c r="AK733" s="14"/>
    </row>
    <row r="734" spans="1:37" ht="15">
      <c r="A734" s="14" t="s">
        <v>365</v>
      </c>
      <c r="B734" s="16">
        <v>33912</v>
      </c>
      <c r="G734" s="14">
        <v>191.62</v>
      </c>
      <c r="I734" s="14"/>
      <c r="K734" s="18">
        <v>0.57177999999999995</v>
      </c>
      <c r="P734" s="18">
        <v>8.58</v>
      </c>
      <c r="AJ734" s="6">
        <v>103</v>
      </c>
      <c r="AK734" s="14"/>
    </row>
    <row r="735" spans="1:37" ht="15">
      <c r="A735" s="14" t="s">
        <v>365</v>
      </c>
      <c r="B735" s="16">
        <v>33919</v>
      </c>
      <c r="G735" s="14">
        <v>266.93299999999999</v>
      </c>
      <c r="I735" s="14"/>
      <c r="K735" s="18">
        <v>0.67764999999999997</v>
      </c>
      <c r="P735" s="18">
        <v>9.5329999999999995</v>
      </c>
      <c r="AJ735" s="6">
        <v>110</v>
      </c>
      <c r="AK735" s="14"/>
    </row>
    <row r="736" spans="1:37" ht="15">
      <c r="A736" s="14" t="s">
        <v>365</v>
      </c>
      <c r="B736" s="16">
        <v>33926</v>
      </c>
      <c r="G736" s="14">
        <v>323.37099999999998</v>
      </c>
      <c r="I736" s="14"/>
      <c r="K736" s="18">
        <v>0.61585000000000001</v>
      </c>
      <c r="P736" s="18">
        <v>8.58</v>
      </c>
      <c r="AJ736" s="6">
        <v>117</v>
      </c>
      <c r="AK736" s="14"/>
    </row>
    <row r="737" spans="1:37" ht="15">
      <c r="A737" s="14" t="s">
        <v>365</v>
      </c>
      <c r="B737" s="16">
        <v>33933</v>
      </c>
      <c r="G737" s="14">
        <v>340.05399999999997</v>
      </c>
      <c r="I737" s="14"/>
      <c r="K737" s="18"/>
      <c r="P737" s="18">
        <v>7.6269999999999998</v>
      </c>
      <c r="AJ737" s="6">
        <v>124</v>
      </c>
      <c r="AK737" s="14"/>
    </row>
    <row r="738" spans="1:37" ht="15">
      <c r="A738" s="15" t="s">
        <v>365</v>
      </c>
      <c r="B738" s="17">
        <v>33939</v>
      </c>
      <c r="G738" s="15">
        <v>583.43999999999994</v>
      </c>
      <c r="I738" s="15">
        <v>141.6</v>
      </c>
      <c r="K738" s="19"/>
      <c r="P738" s="19"/>
      <c r="AJ738" s="6">
        <v>130</v>
      </c>
      <c r="AK738" s="15">
        <v>35</v>
      </c>
    </row>
    <row r="739" spans="1:37" ht="15">
      <c r="A739" s="15" t="s">
        <v>366</v>
      </c>
      <c r="B739" s="17">
        <v>33939</v>
      </c>
      <c r="G739" s="15"/>
      <c r="I739" s="15">
        <v>244.7</v>
      </c>
      <c r="K739" s="19"/>
      <c r="P739" s="19"/>
      <c r="AJ739" s="6">
        <v>130</v>
      </c>
      <c r="AK739" s="15">
        <v>35</v>
      </c>
    </row>
    <row r="740" spans="1:37" ht="15">
      <c r="A740" s="15" t="s">
        <v>367</v>
      </c>
      <c r="B740" s="17">
        <v>33939</v>
      </c>
      <c r="G740" s="15"/>
      <c r="I740" s="15">
        <v>259.5</v>
      </c>
      <c r="K740" s="19"/>
      <c r="P740" s="19"/>
      <c r="AJ740" s="6">
        <v>130</v>
      </c>
      <c r="AK740" s="15">
        <v>35</v>
      </c>
    </row>
    <row r="741" spans="1:37" ht="15">
      <c r="A741" s="15" t="s">
        <v>368</v>
      </c>
      <c r="B741" s="17">
        <v>33939</v>
      </c>
      <c r="G741" s="15"/>
      <c r="I741" s="15">
        <v>211.5</v>
      </c>
      <c r="K741" s="19"/>
      <c r="P741" s="19"/>
      <c r="AJ741" s="6">
        <v>130</v>
      </c>
      <c r="AK741" s="15">
        <v>35</v>
      </c>
    </row>
    <row r="742" spans="1:37" ht="15">
      <c r="A742" s="15" t="s">
        <v>369</v>
      </c>
      <c r="B742" s="17">
        <v>33883</v>
      </c>
      <c r="G742" s="15">
        <v>144.506</v>
      </c>
      <c r="I742" s="15"/>
      <c r="K742" s="19">
        <v>0.60349200000000003</v>
      </c>
      <c r="P742" s="19">
        <v>49.573</v>
      </c>
      <c r="AJ742" s="6">
        <v>74</v>
      </c>
      <c r="AK742" s="15"/>
    </row>
    <row r="743" spans="1:37" ht="15">
      <c r="A743" s="15" t="s">
        <v>369</v>
      </c>
      <c r="B743" s="17">
        <v>33891</v>
      </c>
      <c r="G743" s="15">
        <v>160.95099999999999</v>
      </c>
      <c r="I743" s="15"/>
      <c r="K743" s="19">
        <v>0.61872000000000005</v>
      </c>
      <c r="P743" s="19">
        <v>47.667000000000002</v>
      </c>
      <c r="AJ743" s="6">
        <v>82</v>
      </c>
      <c r="AK743" s="15"/>
    </row>
    <row r="744" spans="1:37" ht="15">
      <c r="A744" s="15" t="s">
        <v>369</v>
      </c>
      <c r="B744" s="17">
        <v>33898</v>
      </c>
      <c r="G744" s="15">
        <v>188.56900000000002</v>
      </c>
      <c r="I744" s="15"/>
      <c r="K744" s="19">
        <v>0.65015000000000001</v>
      </c>
      <c r="P744" s="19">
        <v>42.9</v>
      </c>
      <c r="AJ744" s="6">
        <v>89</v>
      </c>
      <c r="AK744" s="15"/>
    </row>
    <row r="745" spans="1:37" ht="15">
      <c r="A745" s="15" t="s">
        <v>369</v>
      </c>
      <c r="B745" s="17">
        <v>33905</v>
      </c>
      <c r="G745" s="15">
        <v>336.32600000000002</v>
      </c>
      <c r="I745" s="15"/>
      <c r="K745" s="19">
        <v>0.96879000000000004</v>
      </c>
      <c r="P745" s="19">
        <v>48.62</v>
      </c>
      <c r="AJ745" s="6">
        <v>96</v>
      </c>
      <c r="AK745" s="15"/>
    </row>
    <row r="746" spans="1:37" ht="15">
      <c r="A746" s="15" t="s">
        <v>369</v>
      </c>
      <c r="B746" s="17">
        <v>33912</v>
      </c>
      <c r="G746" s="15">
        <v>288.86</v>
      </c>
      <c r="I746" s="15"/>
      <c r="K746" s="19">
        <v>0.51656000000000002</v>
      </c>
      <c r="P746" s="19">
        <v>36.226999999999997</v>
      </c>
      <c r="AJ746" s="6">
        <v>103</v>
      </c>
      <c r="AK746" s="15"/>
    </row>
    <row r="747" spans="1:37" ht="15">
      <c r="A747" s="15" t="s">
        <v>369</v>
      </c>
      <c r="B747" s="17">
        <v>33919</v>
      </c>
      <c r="G747" s="15">
        <v>496.68700000000001</v>
      </c>
      <c r="I747" s="15"/>
      <c r="K747" s="19">
        <v>0.65715000000000001</v>
      </c>
      <c r="P747" s="19">
        <v>44.807000000000002</v>
      </c>
      <c r="AJ747" s="6">
        <v>110</v>
      </c>
      <c r="AK747" s="15"/>
    </row>
    <row r="748" spans="1:37" ht="15">
      <c r="A748" s="15" t="s">
        <v>369</v>
      </c>
      <c r="B748" s="17">
        <v>33926</v>
      </c>
      <c r="G748" s="15">
        <v>470.08900000000006</v>
      </c>
      <c r="I748" s="15"/>
      <c r="K748" s="19">
        <v>0.52129000000000003</v>
      </c>
      <c r="P748" s="19">
        <v>43.853000000000002</v>
      </c>
      <c r="AJ748" s="6">
        <v>117</v>
      </c>
      <c r="AK748" s="15"/>
    </row>
    <row r="749" spans="1:37" ht="15">
      <c r="A749" s="15" t="s">
        <v>369</v>
      </c>
      <c r="B749" s="17">
        <v>33933</v>
      </c>
      <c r="G749" s="15">
        <v>837.40800000000002</v>
      </c>
      <c r="I749" s="15"/>
      <c r="K749" s="19"/>
      <c r="P749" s="19">
        <v>41.947000000000003</v>
      </c>
      <c r="AJ749" s="6">
        <v>124</v>
      </c>
      <c r="AK749" s="15"/>
    </row>
    <row r="750" spans="1:37" ht="15">
      <c r="A750" s="15" t="s">
        <v>369</v>
      </c>
      <c r="B750" s="17">
        <v>33939</v>
      </c>
      <c r="G750" s="15"/>
      <c r="I750" s="15">
        <v>298.10000000000002</v>
      </c>
      <c r="K750" s="19"/>
      <c r="P750" s="19"/>
      <c r="AJ750" s="6">
        <v>130</v>
      </c>
      <c r="AK750" s="19">
        <v>33.333300000000001</v>
      </c>
    </row>
    <row r="751" spans="1:37" ht="15">
      <c r="A751" s="14" t="s">
        <v>370</v>
      </c>
      <c r="B751" s="16">
        <v>33883</v>
      </c>
      <c r="G751" s="14">
        <v>117.556</v>
      </c>
      <c r="I751" s="14"/>
      <c r="K751" s="18">
        <v>0.474356</v>
      </c>
      <c r="P751" s="18">
        <v>56.247</v>
      </c>
      <c r="AJ751" s="6">
        <v>74</v>
      </c>
      <c r="AK751" s="14"/>
    </row>
    <row r="752" spans="1:37" ht="15">
      <c r="A752" s="14" t="s">
        <v>370</v>
      </c>
      <c r="B752" s="16">
        <v>33891</v>
      </c>
      <c r="G752" s="14">
        <v>125.878</v>
      </c>
      <c r="I752" s="14"/>
      <c r="K752" s="18">
        <v>0.47382000000000002</v>
      </c>
      <c r="P752" s="18">
        <v>42.9</v>
      </c>
      <c r="AJ752" s="6">
        <v>82</v>
      </c>
      <c r="AK752" s="14"/>
    </row>
    <row r="753" spans="1:37" ht="15">
      <c r="A753" s="14" t="s">
        <v>370</v>
      </c>
      <c r="B753" s="16">
        <v>33898</v>
      </c>
      <c r="G753" s="14">
        <v>187.90199999999999</v>
      </c>
      <c r="I753" s="14"/>
      <c r="K753" s="18">
        <v>0.68288000000000004</v>
      </c>
      <c r="P753" s="18">
        <v>42.9</v>
      </c>
      <c r="AJ753" s="6">
        <v>89</v>
      </c>
      <c r="AK753" s="14"/>
    </row>
    <row r="754" spans="1:37" ht="15">
      <c r="A754" s="14" t="s">
        <v>370</v>
      </c>
      <c r="B754" s="16">
        <v>33905</v>
      </c>
      <c r="G754" s="14">
        <v>275.161</v>
      </c>
      <c r="I754" s="14"/>
      <c r="K754" s="18">
        <v>0.85960000000000003</v>
      </c>
      <c r="P754" s="18">
        <v>44.807000000000002</v>
      </c>
      <c r="AJ754" s="6">
        <v>96</v>
      </c>
      <c r="AK754" s="14"/>
    </row>
    <row r="755" spans="1:37" ht="15">
      <c r="A755" s="14" t="s">
        <v>370</v>
      </c>
      <c r="B755" s="16">
        <v>33912</v>
      </c>
      <c r="G755" s="14">
        <v>297.44</v>
      </c>
      <c r="I755" s="14"/>
      <c r="K755" s="18">
        <v>0.60416000000000003</v>
      </c>
      <c r="P755" s="18">
        <v>34.32</v>
      </c>
      <c r="AJ755" s="6">
        <v>103</v>
      </c>
      <c r="AK755" s="14"/>
    </row>
    <row r="756" spans="1:37" ht="15">
      <c r="A756" s="14" t="s">
        <v>370</v>
      </c>
      <c r="B756" s="16">
        <v>33919</v>
      </c>
      <c r="G756" s="14">
        <v>508.12700000000007</v>
      </c>
      <c r="I756" s="14"/>
      <c r="K756" s="18">
        <v>0.96686000000000005</v>
      </c>
      <c r="P756" s="18">
        <v>40.04</v>
      </c>
      <c r="AJ756" s="6">
        <v>110</v>
      </c>
      <c r="AK756" s="14"/>
    </row>
    <row r="757" spans="1:37" ht="15">
      <c r="A757" s="14" t="s">
        <v>370</v>
      </c>
      <c r="B757" s="16">
        <v>33926</v>
      </c>
      <c r="G757" s="14">
        <v>574.38300000000004</v>
      </c>
      <c r="I757" s="14"/>
      <c r="K757" s="18">
        <v>0.92559999999999998</v>
      </c>
      <c r="P757" s="18">
        <v>36.226999999999997</v>
      </c>
      <c r="AJ757" s="6">
        <v>117</v>
      </c>
      <c r="AK757" s="14"/>
    </row>
    <row r="758" spans="1:37" ht="15">
      <c r="A758" s="14" t="s">
        <v>370</v>
      </c>
      <c r="B758" s="16">
        <v>33933</v>
      </c>
      <c r="G758" s="14">
        <v>519.28100000000006</v>
      </c>
      <c r="I758" s="14"/>
      <c r="K758" s="18"/>
      <c r="P758" s="18">
        <v>37.18</v>
      </c>
      <c r="AJ758" s="6">
        <v>124</v>
      </c>
      <c r="AK758" s="14"/>
    </row>
    <row r="759" spans="1:37" ht="15">
      <c r="A759" s="15" t="s">
        <v>370</v>
      </c>
      <c r="B759" s="17">
        <v>33939</v>
      </c>
      <c r="G759" s="15"/>
      <c r="I759" s="15">
        <v>230.1</v>
      </c>
      <c r="K759" s="19"/>
      <c r="P759" s="19"/>
      <c r="AJ759" s="6">
        <v>130</v>
      </c>
      <c r="AK759" s="19">
        <v>33.333300000000001</v>
      </c>
    </row>
    <row r="760" spans="1:37" ht="15">
      <c r="A760" s="14" t="s">
        <v>371</v>
      </c>
      <c r="B760" s="16">
        <v>33883</v>
      </c>
      <c r="G760" s="14">
        <v>97.14500000000001</v>
      </c>
      <c r="I760" s="14"/>
      <c r="K760" s="18">
        <v>0.45653100000000002</v>
      </c>
      <c r="P760" s="18">
        <v>45.76</v>
      </c>
      <c r="AJ760" s="6">
        <v>74</v>
      </c>
      <c r="AK760" s="14"/>
    </row>
    <row r="761" spans="1:37" ht="15">
      <c r="A761" s="14" t="s">
        <v>371</v>
      </c>
      <c r="B761" s="16">
        <v>33891</v>
      </c>
      <c r="G761" s="14">
        <v>129.386</v>
      </c>
      <c r="I761" s="14"/>
      <c r="K761" s="18">
        <v>0.56357999999999997</v>
      </c>
      <c r="P761" s="18">
        <v>45.76</v>
      </c>
      <c r="AJ761" s="6">
        <v>82</v>
      </c>
      <c r="AK761" s="14"/>
    </row>
    <row r="762" spans="1:37" ht="15">
      <c r="A762" s="14" t="s">
        <v>371</v>
      </c>
      <c r="B762" s="16">
        <v>33898</v>
      </c>
      <c r="G762" s="14">
        <v>181.21899999999999</v>
      </c>
      <c r="I762" s="14"/>
      <c r="K762" s="18">
        <v>0.68108000000000002</v>
      </c>
      <c r="P762" s="18">
        <v>39.087000000000003</v>
      </c>
      <c r="AJ762" s="6">
        <v>89</v>
      </c>
      <c r="AK762" s="14"/>
    </row>
    <row r="763" spans="1:37" ht="15">
      <c r="A763" s="14" t="s">
        <v>371</v>
      </c>
      <c r="B763" s="16">
        <v>33905</v>
      </c>
      <c r="G763" s="14">
        <v>199.93299999999999</v>
      </c>
      <c r="I763" s="14"/>
      <c r="K763" s="18">
        <v>0.65293000000000001</v>
      </c>
      <c r="P763" s="18">
        <v>34.32</v>
      </c>
      <c r="AJ763" s="6">
        <v>96</v>
      </c>
      <c r="AK763" s="14"/>
    </row>
    <row r="764" spans="1:37" ht="15">
      <c r="A764" s="14" t="s">
        <v>371</v>
      </c>
      <c r="B764" s="16">
        <v>33911</v>
      </c>
      <c r="G764" s="14">
        <v>411.84</v>
      </c>
      <c r="I764" s="14"/>
      <c r="K764" s="18">
        <v>0.77554999999999996</v>
      </c>
      <c r="P764" s="18">
        <v>61.966999999999999</v>
      </c>
      <c r="AJ764" s="6">
        <v>102</v>
      </c>
      <c r="AK764" s="14"/>
    </row>
    <row r="765" spans="1:37" ht="15">
      <c r="A765" s="14" t="s">
        <v>371</v>
      </c>
      <c r="B765" s="16">
        <v>33919</v>
      </c>
      <c r="G765" s="14">
        <v>382.28699999999998</v>
      </c>
      <c r="I765" s="14"/>
      <c r="K765" s="18">
        <v>0.70125000000000004</v>
      </c>
      <c r="P765" s="18">
        <v>34.32</v>
      </c>
      <c r="AJ765" s="6">
        <v>110</v>
      </c>
      <c r="AK765" s="14"/>
    </row>
    <row r="766" spans="1:37" ht="15">
      <c r="A766" s="14" t="s">
        <v>371</v>
      </c>
      <c r="B766" s="16">
        <v>33926</v>
      </c>
      <c r="G766" s="14">
        <v>514.79999999999995</v>
      </c>
      <c r="I766" s="14"/>
      <c r="K766" s="18">
        <v>0.60748000000000002</v>
      </c>
      <c r="P766" s="18">
        <v>39.087000000000003</v>
      </c>
      <c r="AJ766" s="6">
        <v>117</v>
      </c>
      <c r="AK766" s="14"/>
    </row>
    <row r="767" spans="1:37" ht="15">
      <c r="A767" s="14" t="s">
        <v>371</v>
      </c>
      <c r="B767" s="16">
        <v>33933</v>
      </c>
      <c r="G767" s="14">
        <v>525.66800000000001</v>
      </c>
      <c r="I767" s="14"/>
      <c r="K767" s="18"/>
      <c r="P767" s="18">
        <v>39.087000000000003</v>
      </c>
      <c r="AJ767" s="6">
        <v>124</v>
      </c>
      <c r="AK767" s="14"/>
    </row>
    <row r="768" spans="1:37" ht="15">
      <c r="A768" s="15" t="s">
        <v>371</v>
      </c>
      <c r="B768" s="17">
        <v>33939</v>
      </c>
      <c r="G768" s="15"/>
      <c r="I768" s="15">
        <v>264.8</v>
      </c>
      <c r="K768" s="19"/>
      <c r="P768" s="19"/>
      <c r="AJ768" s="6">
        <v>130</v>
      </c>
      <c r="AK768" s="15">
        <v>30</v>
      </c>
    </row>
    <row r="769" spans="1:37" ht="15">
      <c r="A769" s="15" t="s">
        <v>372</v>
      </c>
      <c r="B769" s="17">
        <v>33939</v>
      </c>
      <c r="G769" s="15"/>
      <c r="I769" s="15">
        <v>326.7</v>
      </c>
      <c r="K769" s="19"/>
      <c r="P769" s="19"/>
      <c r="AJ769" s="6">
        <v>130</v>
      </c>
      <c r="AK769" s="15">
        <v>35</v>
      </c>
    </row>
    <row r="770" spans="1:37" ht="15">
      <c r="A770" s="15" t="s">
        <v>373</v>
      </c>
      <c r="B770" s="17">
        <v>33939</v>
      </c>
      <c r="G770" s="15"/>
      <c r="I770" s="15">
        <v>293.3</v>
      </c>
      <c r="K770" s="19"/>
      <c r="P770" s="19"/>
      <c r="AJ770" s="6">
        <v>130</v>
      </c>
      <c r="AK770" s="15">
        <v>35</v>
      </c>
    </row>
    <row r="771" spans="1:37" ht="15">
      <c r="A771" s="15" t="s">
        <v>374</v>
      </c>
      <c r="B771" s="17">
        <v>33939</v>
      </c>
      <c r="G771" s="15"/>
      <c r="I771" s="15">
        <v>322.3</v>
      </c>
      <c r="K771" s="19"/>
      <c r="P771" s="19"/>
      <c r="AJ771" s="6">
        <v>130</v>
      </c>
      <c r="AK771" s="19">
        <v>33.333300000000001</v>
      </c>
    </row>
    <row r="772" spans="1:37" ht="15">
      <c r="A772" s="15" t="s">
        <v>375</v>
      </c>
      <c r="B772" s="17">
        <v>33939</v>
      </c>
      <c r="G772" s="15"/>
      <c r="I772" s="15">
        <v>269.60000000000002</v>
      </c>
      <c r="K772" s="19"/>
      <c r="P772" s="19"/>
      <c r="AJ772" s="6">
        <v>130</v>
      </c>
      <c r="AK772" s="19">
        <v>31.666699999999999</v>
      </c>
    </row>
    <row r="773" spans="1:37" ht="15">
      <c r="A773" s="14" t="s">
        <v>376</v>
      </c>
      <c r="B773" s="16">
        <v>33883</v>
      </c>
      <c r="G773" s="14">
        <v>151.91400000000002</v>
      </c>
      <c r="I773" s="14"/>
      <c r="K773" s="18">
        <v>0.65970200000000001</v>
      </c>
      <c r="P773" s="18">
        <v>75.313000000000002</v>
      </c>
      <c r="AJ773" s="6">
        <v>74</v>
      </c>
      <c r="AK773" s="14"/>
    </row>
    <row r="774" spans="1:37" ht="15">
      <c r="A774" s="14" t="s">
        <v>376</v>
      </c>
      <c r="B774" s="16">
        <v>33891</v>
      </c>
      <c r="G774" s="14">
        <v>157.17599999999999</v>
      </c>
      <c r="I774" s="14"/>
      <c r="K774" s="18">
        <v>0.63973000000000002</v>
      </c>
      <c r="P774" s="18">
        <v>68.64</v>
      </c>
      <c r="AJ774" s="6">
        <v>82</v>
      </c>
      <c r="AK774" s="14"/>
    </row>
    <row r="775" spans="1:37" ht="15">
      <c r="A775" s="14" t="s">
        <v>376</v>
      </c>
      <c r="B775" s="16">
        <v>33898</v>
      </c>
      <c r="G775" s="14">
        <v>241.327</v>
      </c>
      <c r="I775" s="14"/>
      <c r="K775" s="18">
        <v>0.88936999999999999</v>
      </c>
      <c r="P775" s="18">
        <v>87.706999999999994</v>
      </c>
      <c r="AJ775" s="6">
        <v>89</v>
      </c>
      <c r="AK775" s="14"/>
    </row>
    <row r="776" spans="1:37" ht="15">
      <c r="A776" s="14" t="s">
        <v>376</v>
      </c>
      <c r="B776" s="16">
        <v>33905</v>
      </c>
      <c r="G776" s="14">
        <v>363.02</v>
      </c>
      <c r="I776" s="14"/>
      <c r="K776" s="18">
        <v>0.93198999999999999</v>
      </c>
      <c r="P776" s="18">
        <v>102.00700000000001</v>
      </c>
      <c r="AJ776" s="6">
        <v>96</v>
      </c>
      <c r="AK776" s="14"/>
    </row>
    <row r="777" spans="1:37" ht="15">
      <c r="A777" s="14" t="s">
        <v>376</v>
      </c>
      <c r="B777" s="16">
        <v>33912</v>
      </c>
      <c r="G777" s="14">
        <v>486.2</v>
      </c>
      <c r="I777" s="14"/>
      <c r="K777" s="18">
        <v>0.83975999999999995</v>
      </c>
      <c r="P777" s="18">
        <v>85.8</v>
      </c>
      <c r="AJ777" s="6">
        <v>103</v>
      </c>
      <c r="AK777" s="14"/>
    </row>
    <row r="778" spans="1:37" ht="15">
      <c r="A778" s="14" t="s">
        <v>376</v>
      </c>
      <c r="B778" s="16">
        <v>33919</v>
      </c>
      <c r="G778" s="14">
        <v>638.73299999999995</v>
      </c>
      <c r="I778" s="14"/>
      <c r="K778" s="18">
        <v>0.76202000000000003</v>
      </c>
      <c r="P778" s="18">
        <v>102.00700000000001</v>
      </c>
      <c r="AJ778" s="6">
        <v>110</v>
      </c>
      <c r="AK778" s="14"/>
    </row>
    <row r="779" spans="1:37" ht="15">
      <c r="A779" s="14" t="s">
        <v>376</v>
      </c>
      <c r="B779" s="16">
        <v>33926</v>
      </c>
      <c r="G779" s="14">
        <v>561.89499999999998</v>
      </c>
      <c r="I779" s="14"/>
      <c r="K779" s="18">
        <v>0.43419999999999997</v>
      </c>
      <c r="P779" s="18">
        <v>75.313000000000002</v>
      </c>
      <c r="AJ779" s="6">
        <v>117</v>
      </c>
      <c r="AK779" s="14"/>
    </row>
    <row r="780" spans="1:37" ht="15">
      <c r="A780" s="14" t="s">
        <v>376</v>
      </c>
      <c r="B780" s="16">
        <v>33933</v>
      </c>
      <c r="G780" s="14">
        <v>526.62400000000002</v>
      </c>
      <c r="I780" s="14"/>
      <c r="K780" s="18"/>
      <c r="P780" s="18">
        <v>67.686999999999998</v>
      </c>
      <c r="AJ780" s="6">
        <v>124</v>
      </c>
      <c r="AK780" s="14"/>
    </row>
    <row r="781" spans="1:37" ht="15">
      <c r="A781" s="15" t="s">
        <v>376</v>
      </c>
      <c r="B781" s="17">
        <v>33939</v>
      </c>
      <c r="G781" s="15"/>
      <c r="I781" s="15">
        <v>283</v>
      </c>
      <c r="K781" s="19"/>
      <c r="P781" s="19"/>
      <c r="AJ781" s="6">
        <v>130</v>
      </c>
      <c r="AK781" s="15">
        <v>30</v>
      </c>
    </row>
    <row r="782" spans="1:37" ht="15">
      <c r="A782" s="14" t="s">
        <v>377</v>
      </c>
      <c r="B782" s="16">
        <v>33883</v>
      </c>
      <c r="G782" s="14">
        <v>126.974</v>
      </c>
      <c r="I782" s="14"/>
      <c r="K782" s="18">
        <v>0.63090100000000005</v>
      </c>
      <c r="P782" s="18">
        <v>84.846999999999994</v>
      </c>
      <c r="AJ782" s="6">
        <v>74</v>
      </c>
      <c r="AK782" s="14"/>
    </row>
    <row r="783" spans="1:37" ht="15">
      <c r="A783" s="14" t="s">
        <v>377</v>
      </c>
      <c r="B783" s="16">
        <v>33891</v>
      </c>
      <c r="G783" s="14">
        <v>168.36799999999999</v>
      </c>
      <c r="I783" s="14"/>
      <c r="K783" s="18">
        <v>0.73962000000000006</v>
      </c>
      <c r="P783" s="18">
        <v>89.613</v>
      </c>
      <c r="AJ783" s="6">
        <v>82</v>
      </c>
      <c r="AK783" s="14"/>
    </row>
    <row r="784" spans="1:37" ht="15">
      <c r="A784" s="14" t="s">
        <v>377</v>
      </c>
      <c r="B784" s="16">
        <v>33898</v>
      </c>
      <c r="G784" s="14">
        <v>217.26500000000001</v>
      </c>
      <c r="I784" s="14"/>
      <c r="K784" s="18">
        <v>0.87663000000000002</v>
      </c>
      <c r="P784" s="18">
        <v>82.94</v>
      </c>
      <c r="AJ784" s="6">
        <v>89</v>
      </c>
      <c r="AK784" s="14"/>
    </row>
    <row r="785" spans="1:37" ht="15">
      <c r="A785" s="14" t="s">
        <v>377</v>
      </c>
      <c r="B785" s="16">
        <v>33905</v>
      </c>
      <c r="G785" s="14">
        <v>290.51900000000001</v>
      </c>
      <c r="I785" s="14"/>
      <c r="K785" s="18">
        <v>0.90866000000000002</v>
      </c>
      <c r="P785" s="18">
        <v>92.472999999999999</v>
      </c>
      <c r="AJ785" s="6">
        <v>96</v>
      </c>
      <c r="AK785" s="14"/>
    </row>
    <row r="786" spans="1:37" ht="15">
      <c r="A786" s="14" t="s">
        <v>377</v>
      </c>
      <c r="B786" s="16">
        <v>33912</v>
      </c>
      <c r="G786" s="14">
        <v>317.45999999999998</v>
      </c>
      <c r="I786" s="14"/>
      <c r="K786" s="18">
        <v>0.55652999999999997</v>
      </c>
      <c r="P786" s="18">
        <v>69.593000000000004</v>
      </c>
      <c r="AJ786" s="6">
        <v>103</v>
      </c>
      <c r="AK786" s="14"/>
    </row>
    <row r="787" spans="1:37" ht="15">
      <c r="A787" s="14" t="s">
        <v>377</v>
      </c>
      <c r="B787" s="16">
        <v>33919</v>
      </c>
      <c r="G787" s="14">
        <v>431.86</v>
      </c>
      <c r="I787" s="14"/>
      <c r="K787" s="18">
        <v>0.64573000000000003</v>
      </c>
      <c r="P787" s="18">
        <v>89.613</v>
      </c>
      <c r="AJ787" s="6">
        <v>110</v>
      </c>
      <c r="AK787" s="14"/>
    </row>
    <row r="788" spans="1:37" ht="15">
      <c r="A788" s="14" t="s">
        <v>377</v>
      </c>
      <c r="B788" s="16">
        <v>33926</v>
      </c>
      <c r="G788" s="14">
        <v>457.98100000000005</v>
      </c>
      <c r="I788" s="14"/>
      <c r="K788" s="18">
        <v>0.58087999999999995</v>
      </c>
      <c r="P788" s="18">
        <v>80.08</v>
      </c>
      <c r="AJ788" s="6">
        <v>117</v>
      </c>
      <c r="AK788" s="14"/>
    </row>
    <row r="789" spans="1:37" ht="15">
      <c r="A789" s="14" t="s">
        <v>377</v>
      </c>
      <c r="B789" s="16">
        <v>33933</v>
      </c>
      <c r="G789" s="14">
        <v>431.19600000000003</v>
      </c>
      <c r="I789" s="14"/>
      <c r="K789" s="18"/>
      <c r="P789" s="18">
        <v>78.173000000000002</v>
      </c>
      <c r="AJ789" s="6">
        <v>124</v>
      </c>
      <c r="AK789" s="14"/>
    </row>
    <row r="790" spans="1:37" ht="15">
      <c r="A790" s="15" t="s">
        <v>377</v>
      </c>
      <c r="B790" s="17">
        <v>33939</v>
      </c>
      <c r="G790" s="15"/>
      <c r="I790" s="15">
        <v>265.60000000000002</v>
      </c>
      <c r="K790" s="19"/>
      <c r="P790" s="19"/>
      <c r="AJ790" s="6">
        <v>130</v>
      </c>
      <c r="AK790" s="15">
        <v>35</v>
      </c>
    </row>
    <row r="791" spans="1:37" ht="15">
      <c r="A791" s="15" t="s">
        <v>378</v>
      </c>
      <c r="B791" s="17">
        <v>33939</v>
      </c>
      <c r="G791" s="15"/>
      <c r="I791" s="15">
        <v>246.7</v>
      </c>
      <c r="K791" s="19"/>
      <c r="P791" s="19"/>
      <c r="AJ791" s="6">
        <v>130</v>
      </c>
      <c r="AK791" s="19">
        <v>31.666699999999999</v>
      </c>
    </row>
    <row r="792" spans="1:37" ht="15">
      <c r="A792" s="15" t="s">
        <v>379</v>
      </c>
      <c r="B792" s="17">
        <v>33939</v>
      </c>
      <c r="G792" s="15"/>
      <c r="I792" s="15">
        <v>348.2</v>
      </c>
      <c r="K792" s="19"/>
      <c r="P792" s="19"/>
      <c r="AJ792" s="6">
        <v>130</v>
      </c>
      <c r="AK792" s="19">
        <v>31.666699999999999</v>
      </c>
    </row>
    <row r="793" spans="1:37" ht="15">
      <c r="A793" s="15" t="s">
        <v>380</v>
      </c>
      <c r="B793" s="17">
        <v>33939</v>
      </c>
      <c r="G793" s="15"/>
      <c r="I793" s="15">
        <v>271.7</v>
      </c>
      <c r="K793" s="19"/>
      <c r="P793" s="19"/>
      <c r="AJ793" s="6">
        <v>130</v>
      </c>
      <c r="AK793" s="15">
        <v>35</v>
      </c>
    </row>
    <row r="794" spans="1:37" ht="15">
      <c r="A794" s="15" t="s">
        <v>381</v>
      </c>
      <c r="B794" s="17">
        <v>33939</v>
      </c>
      <c r="G794" s="15"/>
      <c r="I794" s="15">
        <v>294.39999999999998</v>
      </c>
      <c r="K794" s="19"/>
      <c r="P794" s="19"/>
      <c r="AJ794" s="6">
        <v>130</v>
      </c>
      <c r="AK794" s="19">
        <v>31.666699999999999</v>
      </c>
    </row>
    <row r="795" spans="1:37" ht="15">
      <c r="A795" s="14" t="s">
        <v>382</v>
      </c>
      <c r="B795" s="16">
        <v>33883</v>
      </c>
      <c r="G795" s="14">
        <v>129.529</v>
      </c>
      <c r="I795" s="14"/>
      <c r="K795" s="18">
        <v>0.54841099999999998</v>
      </c>
      <c r="P795" s="18">
        <v>114.4</v>
      </c>
      <c r="AJ795" s="6">
        <v>74</v>
      </c>
      <c r="AK795" s="14"/>
    </row>
    <row r="796" spans="1:37" ht="15">
      <c r="A796" s="14" t="s">
        <v>382</v>
      </c>
      <c r="B796" s="16">
        <v>33891</v>
      </c>
      <c r="G796" s="14">
        <v>178.39699999999999</v>
      </c>
      <c r="I796" s="14"/>
      <c r="K796" s="18">
        <v>0.76524999999999999</v>
      </c>
      <c r="P796" s="18">
        <v>139.18700000000001</v>
      </c>
      <c r="AJ796" s="6">
        <v>82</v>
      </c>
      <c r="AK796" s="14"/>
    </row>
    <row r="797" spans="1:37" ht="15">
      <c r="A797" s="14" t="s">
        <v>382</v>
      </c>
      <c r="B797" s="16">
        <v>33898</v>
      </c>
      <c r="G797" s="14">
        <v>211.84</v>
      </c>
      <c r="I797" s="14"/>
      <c r="K797" s="18">
        <v>0.81006</v>
      </c>
      <c r="P797" s="18">
        <v>134.41999999999999</v>
      </c>
      <c r="AJ797" s="6">
        <v>89</v>
      </c>
      <c r="AK797" s="14"/>
    </row>
    <row r="798" spans="1:37" ht="15">
      <c r="A798" s="14" t="s">
        <v>382</v>
      </c>
      <c r="B798" s="16">
        <v>33905</v>
      </c>
      <c r="G798" s="14">
        <v>280.34699999999998</v>
      </c>
      <c r="I798" s="14"/>
      <c r="K798" s="18">
        <v>0.69160999999999995</v>
      </c>
      <c r="P798" s="18">
        <v>107.727</v>
      </c>
      <c r="AJ798" s="6">
        <v>96</v>
      </c>
      <c r="AK798" s="14"/>
    </row>
    <row r="799" spans="1:37" ht="15">
      <c r="A799" s="14" t="s">
        <v>382</v>
      </c>
      <c r="B799" s="16">
        <v>33912</v>
      </c>
      <c r="G799" s="14">
        <v>398.80399999999997</v>
      </c>
      <c r="I799" s="14"/>
      <c r="K799" s="18">
        <v>0.64573999999999998</v>
      </c>
      <c r="P799" s="18">
        <v>130.607</v>
      </c>
      <c r="AJ799" s="6">
        <v>103</v>
      </c>
      <c r="AK799" s="14"/>
    </row>
    <row r="800" spans="1:37" ht="15">
      <c r="A800" s="14" t="s">
        <v>382</v>
      </c>
      <c r="B800" s="16">
        <v>33919</v>
      </c>
      <c r="G800" s="14">
        <v>312.69299999999998</v>
      </c>
      <c r="I800" s="14"/>
      <c r="K800" s="18">
        <v>0.39752999999999999</v>
      </c>
      <c r="P800" s="18">
        <v>96.287000000000006</v>
      </c>
      <c r="AJ800" s="6">
        <v>110</v>
      </c>
      <c r="AK800" s="14"/>
    </row>
    <row r="801" spans="1:37" ht="15">
      <c r="A801" s="14" t="s">
        <v>382</v>
      </c>
      <c r="B801" s="16">
        <v>33926</v>
      </c>
      <c r="G801" s="14">
        <v>486.10500000000002</v>
      </c>
      <c r="I801" s="14"/>
      <c r="K801" s="18">
        <v>0.30975999999999998</v>
      </c>
      <c r="P801" s="18">
        <v>132.51300000000001</v>
      </c>
      <c r="AJ801" s="6">
        <v>117</v>
      </c>
      <c r="AK801" s="14"/>
    </row>
    <row r="802" spans="1:37" ht="15">
      <c r="A802" s="14" t="s">
        <v>382</v>
      </c>
      <c r="B802" s="16">
        <v>33933</v>
      </c>
      <c r="G802" s="14">
        <v>392.20400000000001</v>
      </c>
      <c r="I802" s="14"/>
      <c r="K802" s="18"/>
      <c r="P802" s="18">
        <v>118.21299999999999</v>
      </c>
      <c r="AJ802" s="6">
        <v>124</v>
      </c>
      <c r="AK802" s="14"/>
    </row>
    <row r="803" spans="1:37" ht="15">
      <c r="A803" s="15" t="s">
        <v>382</v>
      </c>
      <c r="B803" s="17">
        <v>33939</v>
      </c>
      <c r="G803" s="15"/>
      <c r="I803" s="15">
        <v>236.3</v>
      </c>
      <c r="K803" s="19"/>
      <c r="P803" s="19"/>
      <c r="AJ803" s="6">
        <v>130</v>
      </c>
      <c r="AK803" s="19">
        <v>33.333300000000001</v>
      </c>
    </row>
    <row r="804" spans="1:37" ht="15">
      <c r="A804" s="14" t="s">
        <v>383</v>
      </c>
      <c r="B804" s="16">
        <v>33883</v>
      </c>
      <c r="G804" s="14">
        <v>110.89200000000001</v>
      </c>
      <c r="I804" s="14"/>
      <c r="K804" s="18">
        <v>0.57794599999999996</v>
      </c>
      <c r="P804" s="18">
        <v>125.84</v>
      </c>
      <c r="AJ804" s="6">
        <v>74</v>
      </c>
      <c r="AK804" s="14"/>
    </row>
    <row r="805" spans="1:37" ht="15">
      <c r="A805" s="14" t="s">
        <v>383</v>
      </c>
      <c r="B805" s="16">
        <v>33891</v>
      </c>
      <c r="G805" s="14">
        <v>145.298</v>
      </c>
      <c r="I805" s="14"/>
      <c r="K805" s="18">
        <v>0.66047</v>
      </c>
      <c r="P805" s="18">
        <v>130.607</v>
      </c>
      <c r="AJ805" s="6">
        <v>82</v>
      </c>
      <c r="AK805" s="14"/>
    </row>
    <row r="806" spans="1:37" ht="15">
      <c r="A806" s="14" t="s">
        <v>383</v>
      </c>
      <c r="B806" s="16">
        <v>33898</v>
      </c>
      <c r="G806" s="14">
        <v>227.75100000000003</v>
      </c>
      <c r="I806" s="14"/>
      <c r="K806" s="18">
        <v>0.88644999999999996</v>
      </c>
      <c r="P806" s="18">
        <v>134.41999999999999</v>
      </c>
      <c r="AJ806" s="6">
        <v>89</v>
      </c>
      <c r="AK806" s="14"/>
    </row>
    <row r="807" spans="1:37" ht="15">
      <c r="A807" s="14" t="s">
        <v>383</v>
      </c>
      <c r="B807" s="16">
        <v>33905</v>
      </c>
      <c r="G807" s="14">
        <v>239.029</v>
      </c>
      <c r="I807" s="14"/>
      <c r="K807" s="18">
        <v>0.67952999999999997</v>
      </c>
      <c r="P807" s="18">
        <v>121.07299999999999</v>
      </c>
      <c r="AJ807" s="6">
        <v>96</v>
      </c>
      <c r="AK807" s="14"/>
    </row>
    <row r="808" spans="1:37" ht="15">
      <c r="A808" s="14" t="s">
        <v>383</v>
      </c>
      <c r="B808" s="16">
        <v>33912</v>
      </c>
      <c r="G808" s="14">
        <v>305.06700000000001</v>
      </c>
      <c r="I808" s="14"/>
      <c r="K808" s="18">
        <v>0.57304999999999995</v>
      </c>
      <c r="P808" s="18">
        <v>106.773</v>
      </c>
      <c r="AJ808" s="6">
        <v>103</v>
      </c>
      <c r="AK808" s="14"/>
    </row>
    <row r="809" spans="1:37" ht="15">
      <c r="A809" s="14" t="s">
        <v>383</v>
      </c>
      <c r="B809" s="16">
        <v>33919</v>
      </c>
      <c r="G809" s="14">
        <v>365.12700000000001</v>
      </c>
      <c r="I809" s="14"/>
      <c r="K809" s="18">
        <v>0.48375000000000001</v>
      </c>
      <c r="P809" s="18">
        <v>104.867</v>
      </c>
      <c r="AJ809" s="6">
        <v>110</v>
      </c>
      <c r="AK809" s="14"/>
    </row>
    <row r="810" spans="1:37" ht="15">
      <c r="A810" s="14" t="s">
        <v>383</v>
      </c>
      <c r="B810" s="16">
        <v>33926</v>
      </c>
      <c r="G810" s="14">
        <v>415.65299999999996</v>
      </c>
      <c r="I810" s="14"/>
      <c r="K810" s="18">
        <v>0.32324999999999998</v>
      </c>
      <c r="P810" s="18">
        <v>111.54</v>
      </c>
      <c r="AJ810" s="6">
        <v>117</v>
      </c>
      <c r="AK810" s="14"/>
    </row>
    <row r="811" spans="1:37" ht="15">
      <c r="A811" s="14" t="s">
        <v>383</v>
      </c>
      <c r="B811" s="16">
        <v>33933</v>
      </c>
      <c r="G811" s="14">
        <v>407.07600000000002</v>
      </c>
      <c r="I811" s="14"/>
      <c r="P811" s="18">
        <v>102.96</v>
      </c>
      <c r="AJ811" s="6">
        <v>124</v>
      </c>
      <c r="AK811" s="14"/>
    </row>
    <row r="812" spans="1:37" ht="15">
      <c r="A812" s="15" t="s">
        <v>383</v>
      </c>
      <c r="B812" s="17">
        <v>33939</v>
      </c>
      <c r="I812" s="15">
        <v>220.1</v>
      </c>
      <c r="AJ812" s="6">
        <v>130</v>
      </c>
      <c r="AK812" s="20">
        <v>35</v>
      </c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O429"/>
  <sheetViews>
    <sheetView workbookViewId="0">
      <pane ySplit="2020" topLeftCell="A100" activePane="bottomLeft"/>
      <selection activeCell="AH426" sqref="AH426"/>
      <selection pane="bottomLeft" activeCell="AH426" sqref="AH426"/>
    </sheetView>
  </sheetViews>
  <sheetFormatPr baseColWidth="10" defaultColWidth="8.83203125" defaultRowHeight="14" x14ac:dyDescent="0"/>
  <cols>
    <col min="1" max="1" width="29.5" bestFit="1" customWidth="1"/>
    <col min="4" max="4" width="10.5" bestFit="1" customWidth="1"/>
    <col min="5" max="5" width="13.1640625" bestFit="1" customWidth="1"/>
    <col min="12" max="22" width="8.83203125" customWidth="1"/>
    <col min="34" max="34" width="17.83203125" bestFit="1" customWidth="1"/>
  </cols>
  <sheetData>
    <row r="1" spans="1:34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  <c r="AF1" t="s">
        <v>339</v>
      </c>
      <c r="AG1" t="s">
        <v>340</v>
      </c>
      <c r="AH1" t="s">
        <v>341</v>
      </c>
    </row>
    <row r="4" spans="1:34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4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4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4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4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4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4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4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4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4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4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4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4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4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4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4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4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4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4">
      <c r="A118" s="3" t="s">
        <v>315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4" hidden="1">
      <c r="A119" s="3" t="s">
        <v>315</v>
      </c>
      <c r="B119" t="s">
        <v>206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4" hidden="1">
      <c r="A120" s="3" t="s">
        <v>315</v>
      </c>
      <c r="B120" t="s">
        <v>206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4" hidden="1">
      <c r="A121" s="3" t="s">
        <v>315</v>
      </c>
      <c r="B121" t="s">
        <v>206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  <c r="AF121">
        <v>52.96</v>
      </c>
    </row>
    <row r="122" spans="1:34">
      <c r="A122" s="3" t="s">
        <v>315</v>
      </c>
      <c r="B122" t="s">
        <v>206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4" hidden="1">
      <c r="A123" s="3" t="s">
        <v>315</v>
      </c>
      <c r="B123" t="s">
        <v>206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  <c r="AG123">
        <v>65.78</v>
      </c>
    </row>
    <row r="124" spans="1:34" hidden="1">
      <c r="A124" s="3" t="s">
        <v>315</v>
      </c>
      <c r="B124" t="s">
        <v>206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4">
      <c r="A125" s="3" t="s">
        <v>315</v>
      </c>
      <c r="B125" t="s">
        <v>206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  <c r="AH125">
        <v>83.04</v>
      </c>
    </row>
    <row r="126" spans="1:34" hidden="1">
      <c r="A126" s="3" t="s">
        <v>315</v>
      </c>
      <c r="B126" t="s">
        <v>206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4" hidden="1">
      <c r="A127" s="3" t="s">
        <v>315</v>
      </c>
      <c r="B127" t="s">
        <v>206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4">
      <c r="A128" s="3" t="s">
        <v>316</v>
      </c>
      <c r="B128" t="s">
        <v>206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4" hidden="1">
      <c r="A129" s="3" t="s">
        <v>316</v>
      </c>
      <c r="B129" t="s">
        <v>206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4" hidden="1">
      <c r="A130" s="3" t="s">
        <v>316</v>
      </c>
      <c r="B130" t="s">
        <v>206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4">
      <c r="A131" s="3" t="s">
        <v>316</v>
      </c>
      <c r="B131" t="s">
        <v>206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  <c r="AF131">
        <v>60.64</v>
      </c>
    </row>
    <row r="132" spans="1:34" hidden="1">
      <c r="A132" s="3" t="s">
        <v>316</v>
      </c>
      <c r="B132" t="s">
        <v>206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4" hidden="1">
      <c r="A133" s="3" t="s">
        <v>316</v>
      </c>
      <c r="B133" t="s">
        <v>206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  <c r="AG133">
        <v>78.87</v>
      </c>
    </row>
    <row r="134" spans="1:34">
      <c r="A134" s="3" t="s">
        <v>316</v>
      </c>
      <c r="B134" t="s">
        <v>206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4" hidden="1">
      <c r="A135" s="3" t="s">
        <v>316</v>
      </c>
      <c r="B135" t="s">
        <v>206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4" hidden="1">
      <c r="A136" s="3" t="s">
        <v>316</v>
      </c>
      <c r="B136" t="s">
        <v>206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  <c r="AH136">
        <v>101.88</v>
      </c>
    </row>
    <row r="137" spans="1:34">
      <c r="A137" s="3" t="s">
        <v>316</v>
      </c>
      <c r="B137" t="s">
        <v>206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4" hidden="1">
      <c r="A138" s="3" t="s">
        <v>317</v>
      </c>
      <c r="B138" t="s">
        <v>206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4" hidden="1">
      <c r="A139" s="3" t="s">
        <v>317</v>
      </c>
      <c r="B139" t="s">
        <v>206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4">
      <c r="A140" s="3" t="s">
        <v>317</v>
      </c>
      <c r="B140" t="s">
        <v>206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4" hidden="1">
      <c r="A141" s="3" t="s">
        <v>317</v>
      </c>
      <c r="B141" t="s">
        <v>206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  <c r="AF141">
        <v>48.12</v>
      </c>
    </row>
    <row r="142" spans="1:34" hidden="1">
      <c r="A142" s="3" t="s">
        <v>317</v>
      </c>
      <c r="B142" t="s">
        <v>207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4" hidden="1">
      <c r="A143" s="3" t="s">
        <v>317</v>
      </c>
      <c r="B143" t="s">
        <v>207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  <c r="AG143">
        <v>62.21</v>
      </c>
    </row>
    <row r="144" spans="1:34" hidden="1">
      <c r="A144" s="3" t="s">
        <v>317</v>
      </c>
      <c r="B144" t="s">
        <v>207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4" hidden="1">
      <c r="A145" s="3" t="s">
        <v>317</v>
      </c>
      <c r="B145" t="s">
        <v>207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4" hidden="1">
      <c r="A146" s="3" t="s">
        <v>317</v>
      </c>
      <c r="B146" t="s">
        <v>207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4" hidden="1">
      <c r="A147" s="3" t="s">
        <v>317</v>
      </c>
      <c r="B147" t="s">
        <v>207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  <c r="AH147">
        <v>102.98</v>
      </c>
    </row>
    <row r="148" spans="1:34">
      <c r="A148" s="3" t="s">
        <v>317</v>
      </c>
      <c r="B148" t="s">
        <v>207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4" hidden="1">
      <c r="A149" s="3" t="s">
        <v>318</v>
      </c>
      <c r="B149" t="s">
        <v>207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4" hidden="1">
      <c r="A150" s="3" t="s">
        <v>318</v>
      </c>
      <c r="B150" t="s">
        <v>207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4" hidden="1">
      <c r="A151" s="3" t="s">
        <v>318</v>
      </c>
      <c r="B151" t="s">
        <v>207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4" hidden="1">
      <c r="A152" s="3" t="s">
        <v>318</v>
      </c>
      <c r="B152" t="s">
        <v>207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  <c r="AF152">
        <v>48.13</v>
      </c>
    </row>
    <row r="153" spans="1:34">
      <c r="A153" s="3" t="s">
        <v>318</v>
      </c>
      <c r="B153" t="s">
        <v>207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4" hidden="1">
      <c r="A154" s="3" t="s">
        <v>318</v>
      </c>
      <c r="B154" t="s">
        <v>208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  <c r="AG154">
        <v>68.48</v>
      </c>
    </row>
    <row r="155" spans="1:34" hidden="1">
      <c r="A155" s="3" t="s">
        <v>318</v>
      </c>
      <c r="B155" t="s">
        <v>208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4" hidden="1">
      <c r="A156" s="3" t="s">
        <v>318</v>
      </c>
      <c r="B156" t="s">
        <v>208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4" hidden="1">
      <c r="A157" s="3" t="s">
        <v>318</v>
      </c>
      <c r="B157" t="s">
        <v>208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4" hidden="1">
      <c r="A158" s="3" t="s">
        <v>318</v>
      </c>
      <c r="B158" t="s">
        <v>208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4" hidden="1">
      <c r="A159" s="3" t="s">
        <v>318</v>
      </c>
      <c r="B159" t="s">
        <v>208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  <c r="AH159">
        <v>113.56</v>
      </c>
    </row>
    <row r="160" spans="1:34" hidden="1">
      <c r="A160" s="3" t="s">
        <v>318</v>
      </c>
      <c r="B160" t="s">
        <v>208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4" hidden="1">
      <c r="A161" s="3" t="s">
        <v>319</v>
      </c>
      <c r="B161" t="s">
        <v>208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>
        <f>W161/10</f>
        <v>0</v>
      </c>
      <c r="W161">
        <v>0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4">
      <c r="A162" s="3" t="s">
        <v>319</v>
      </c>
      <c r="B162" t="s">
        <v>208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4" hidden="1">
      <c r="A163" s="3" t="s">
        <v>319</v>
      </c>
      <c r="B163" t="s">
        <v>208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>
        <f t="shared" ref="V163:V224" si="0">W163/10</f>
        <v>0</v>
      </c>
      <c r="W163">
        <v>0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4" hidden="1">
      <c r="A164" s="3" t="s">
        <v>319</v>
      </c>
      <c r="B164" t="s">
        <v>208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>
        <f t="shared" si="0"/>
        <v>0</v>
      </c>
      <c r="W164">
        <v>0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4" hidden="1">
      <c r="A165" s="3" t="s">
        <v>319</v>
      </c>
      <c r="B165" t="s">
        <v>208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>
        <f t="shared" si="0"/>
        <v>0</v>
      </c>
      <c r="W165">
        <v>0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  <c r="AF165">
        <v>60.72</v>
      </c>
    </row>
    <row r="166" spans="1:34" hidden="1">
      <c r="A166" s="3" t="s">
        <v>319</v>
      </c>
      <c r="B166" t="s">
        <v>208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>
        <f t="shared" si="0"/>
        <v>0</v>
      </c>
      <c r="W166">
        <v>0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4" hidden="1">
      <c r="A167" s="3" t="s">
        <v>319</v>
      </c>
      <c r="B167" t="s">
        <v>208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>
        <f t="shared" si="0"/>
        <v>0</v>
      </c>
      <c r="W167">
        <v>0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4" hidden="1">
      <c r="A168" s="3" t="s">
        <v>319</v>
      </c>
      <c r="B168" t="s">
        <v>208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>
        <f t="shared" si="0"/>
        <v>0</v>
      </c>
      <c r="W168">
        <v>0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  <c r="AG168">
        <v>82.33</v>
      </c>
    </row>
    <row r="169" spans="1:34" hidden="1">
      <c r="A169" s="3" t="s">
        <v>319</v>
      </c>
      <c r="B169" t="s">
        <v>208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>
        <f t="shared" si="0"/>
        <v>0</v>
      </c>
      <c r="W169">
        <v>0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4">
      <c r="A170" s="3" t="s">
        <v>319</v>
      </c>
      <c r="B170" t="s">
        <v>208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4" hidden="1">
      <c r="A171" s="3" t="s">
        <v>319</v>
      </c>
      <c r="B171" t="s">
        <v>208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>
        <f t="shared" si="0"/>
        <v>0</v>
      </c>
      <c r="W171">
        <v>0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4" hidden="1">
      <c r="A172" s="3" t="s">
        <v>319</v>
      </c>
      <c r="B172" t="s">
        <v>208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>
        <f t="shared" si="0"/>
        <v>0</v>
      </c>
      <c r="W172">
        <v>0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  <c r="AH172">
        <v>124.42</v>
      </c>
    </row>
    <row r="173" spans="1:34" hidden="1">
      <c r="A173" s="3" t="s">
        <v>319</v>
      </c>
      <c r="B173" t="s">
        <v>208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>
        <f t="shared" si="0"/>
        <v>0</v>
      </c>
      <c r="W173">
        <v>0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4" hidden="1">
      <c r="A174" s="3" t="s">
        <v>319</v>
      </c>
      <c r="B174" t="s">
        <v>208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>
        <f t="shared" si="0"/>
        <v>0</v>
      </c>
      <c r="W174">
        <v>0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4" hidden="1">
      <c r="A175" s="3" t="s">
        <v>319</v>
      </c>
      <c r="B175" t="s">
        <v>208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>
        <f t="shared" si="0"/>
        <v>0</v>
      </c>
      <c r="W175">
        <v>0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4" hidden="1">
      <c r="A176" s="3" t="s">
        <v>320</v>
      </c>
      <c r="B176" t="s">
        <v>208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>
        <f t="shared" si="0"/>
        <v>0</v>
      </c>
      <c r="W176">
        <v>0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4" hidden="1">
      <c r="A177" s="3" t="s">
        <v>320</v>
      </c>
      <c r="B177" t="s">
        <v>208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>
        <f t="shared" si="0"/>
        <v>0</v>
      </c>
      <c r="W177">
        <v>0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4" hidden="1">
      <c r="A178" s="3" t="s">
        <v>320</v>
      </c>
      <c r="B178" t="s">
        <v>208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>
        <f t="shared" si="0"/>
        <v>0</v>
      </c>
      <c r="W178">
        <v>0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4" hidden="1">
      <c r="A179" s="3" t="s">
        <v>320</v>
      </c>
      <c r="B179" t="s">
        <v>208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>
        <f t="shared" si="0"/>
        <v>0</v>
      </c>
      <c r="W179">
        <v>0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F179">
        <v>57.83</v>
      </c>
    </row>
    <row r="180" spans="1:34">
      <c r="A180" s="3" t="s">
        <v>320</v>
      </c>
      <c r="B180" t="s">
        <v>208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4">
      <c r="A181" s="3" t="s">
        <v>320</v>
      </c>
      <c r="B181" t="s">
        <v>208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4">
      <c r="A182" s="3" t="s">
        <v>320</v>
      </c>
      <c r="B182" t="s">
        <v>208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W182">
        <v>0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  <c r="AG182">
        <v>78.72</v>
      </c>
    </row>
    <row r="183" spans="1:34">
      <c r="A183" s="3" t="s">
        <v>320</v>
      </c>
      <c r="B183" t="s">
        <v>208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4" hidden="1">
      <c r="A184" s="3" t="s">
        <v>320</v>
      </c>
      <c r="B184" t="s">
        <v>208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>
        <f t="shared" si="0"/>
        <v>0</v>
      </c>
      <c r="W184">
        <v>0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4" hidden="1">
      <c r="A185" s="3" t="s">
        <v>320</v>
      </c>
      <c r="B185" t="s">
        <v>208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>
        <f t="shared" si="0"/>
        <v>0</v>
      </c>
      <c r="W185">
        <v>0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4" hidden="1">
      <c r="A186" s="3" t="s">
        <v>320</v>
      </c>
      <c r="B186" t="s">
        <v>208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>
        <f t="shared" si="0"/>
        <v>0</v>
      </c>
      <c r="W186">
        <v>0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4" hidden="1">
      <c r="A187" s="3" t="s">
        <v>320</v>
      </c>
      <c r="B187" t="s">
        <v>208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>
        <f t="shared" si="0"/>
        <v>0</v>
      </c>
      <c r="W187">
        <v>0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  <c r="AH187">
        <v>124.05</v>
      </c>
    </row>
    <row r="188" spans="1:34" hidden="1">
      <c r="A188" s="3" t="s">
        <v>320</v>
      </c>
      <c r="B188" t="s">
        <v>208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>
        <f t="shared" si="0"/>
        <v>0</v>
      </c>
      <c r="W188">
        <v>0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4" hidden="1">
      <c r="A189" s="3" t="s">
        <v>320</v>
      </c>
      <c r="B189" t="s">
        <v>208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>
        <f t="shared" si="0"/>
        <v>0</v>
      </c>
      <c r="W189">
        <v>0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4" hidden="1">
      <c r="A190" s="3" t="s">
        <v>320</v>
      </c>
      <c r="B190" t="s">
        <v>208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>
        <f t="shared" si="0"/>
        <v>0</v>
      </c>
      <c r="W190">
        <v>0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4" hidden="1">
      <c r="A191" s="3" t="s">
        <v>321</v>
      </c>
      <c r="B191" t="s">
        <v>208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>
        <f t="shared" si="0"/>
        <v>0</v>
      </c>
      <c r="W191">
        <v>0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4">
      <c r="A192" s="3" t="s">
        <v>321</v>
      </c>
      <c r="B192" t="s">
        <v>208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W192">
        <v>0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4" hidden="1">
      <c r="A193" s="3" t="s">
        <v>321</v>
      </c>
      <c r="B193" t="s">
        <v>208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>
        <f t="shared" si="0"/>
        <v>0</v>
      </c>
      <c r="W193">
        <v>0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4" hidden="1">
      <c r="A194" s="3" t="s">
        <v>321</v>
      </c>
      <c r="B194" t="s">
        <v>208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>
        <f t="shared" si="0"/>
        <v>0</v>
      </c>
      <c r="W194">
        <v>0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4" hidden="1">
      <c r="A195" s="3" t="s">
        <v>321</v>
      </c>
      <c r="B195" t="s">
        <v>208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>
        <f t="shared" si="0"/>
        <v>0</v>
      </c>
      <c r="W195">
        <v>0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4" hidden="1">
      <c r="A196" s="3" t="s">
        <v>321</v>
      </c>
      <c r="B196" t="s">
        <v>208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>
        <f t="shared" si="0"/>
        <v>0</v>
      </c>
      <c r="W196">
        <v>0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  <c r="AF196">
        <v>57.62</v>
      </c>
    </row>
    <row r="197" spans="1:34" hidden="1">
      <c r="A197" s="3" t="s">
        <v>321</v>
      </c>
      <c r="B197" t="s">
        <v>208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>
        <f t="shared" si="0"/>
        <v>0</v>
      </c>
      <c r="W197">
        <v>0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4" hidden="1">
      <c r="A198" s="3" t="s">
        <v>321</v>
      </c>
      <c r="B198" t="s">
        <v>208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>
        <f t="shared" si="0"/>
        <v>0</v>
      </c>
      <c r="W198">
        <v>0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  <c r="AG198">
        <v>76.72</v>
      </c>
    </row>
    <row r="199" spans="1:34" hidden="1">
      <c r="A199" s="3" t="s">
        <v>321</v>
      </c>
      <c r="B199" t="s">
        <v>208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>
        <f t="shared" si="0"/>
        <v>0</v>
      </c>
      <c r="W199">
        <v>0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4" hidden="1">
      <c r="A200" s="3" t="s">
        <v>321</v>
      </c>
      <c r="B200" t="s">
        <v>208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>
        <f t="shared" si="0"/>
        <v>0</v>
      </c>
      <c r="W200">
        <v>0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4">
      <c r="A201" s="3" t="s">
        <v>321</v>
      </c>
      <c r="B201" t="s">
        <v>208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4" hidden="1">
      <c r="A202" s="3" t="s">
        <v>321</v>
      </c>
      <c r="B202" t="s">
        <v>208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>
        <f t="shared" si="0"/>
        <v>0</v>
      </c>
      <c r="W202">
        <v>0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  <c r="AH202">
        <v>107.25</v>
      </c>
    </row>
    <row r="203" spans="1:34" hidden="1">
      <c r="A203" s="3" t="s">
        <v>321</v>
      </c>
      <c r="B203" t="s">
        <v>208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>
        <f t="shared" si="0"/>
        <v>0</v>
      </c>
      <c r="W203">
        <v>0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4" hidden="1">
      <c r="A204" s="3" t="s">
        <v>321</v>
      </c>
      <c r="B204" t="s">
        <v>208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>
        <f t="shared" si="0"/>
        <v>0</v>
      </c>
      <c r="W204">
        <v>0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4" hidden="1">
      <c r="A205" s="3" t="s">
        <v>321</v>
      </c>
      <c r="B205" t="s">
        <v>208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>
        <f t="shared" si="0"/>
        <v>0</v>
      </c>
      <c r="W205">
        <v>0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4" hidden="1">
      <c r="A206" s="3" t="s">
        <v>321</v>
      </c>
      <c r="B206" t="s">
        <v>208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>
        <f t="shared" si="0"/>
        <v>0</v>
      </c>
      <c r="W206">
        <v>0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4" hidden="1">
      <c r="A207" s="3" t="s">
        <v>321</v>
      </c>
      <c r="B207" t="s">
        <v>208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>
        <f t="shared" si="0"/>
        <v>0</v>
      </c>
      <c r="W207">
        <v>0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4" hidden="1">
      <c r="A208" s="3" t="s">
        <v>322</v>
      </c>
      <c r="B208" t="s">
        <v>208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>
        <f t="shared" si="0"/>
        <v>0</v>
      </c>
      <c r="W208">
        <v>0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4" hidden="1">
      <c r="A209" s="3" t="s">
        <v>322</v>
      </c>
      <c r="B209" t="s">
        <v>208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>
        <f t="shared" si="0"/>
        <v>0</v>
      </c>
      <c r="W209">
        <v>0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4">
      <c r="A210" s="3" t="s">
        <v>322</v>
      </c>
      <c r="B210" t="s">
        <v>208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</row>
    <row r="211" spans="1:34">
      <c r="A211" s="3" t="s">
        <v>322</v>
      </c>
      <c r="B211" t="s">
        <v>208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</row>
    <row r="212" spans="1:34">
      <c r="A212" s="3" t="s">
        <v>322</v>
      </c>
      <c r="B212" t="s">
        <v>208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</row>
    <row r="213" spans="1:34">
      <c r="A213" s="3" t="s">
        <v>322</v>
      </c>
      <c r="B213" t="s">
        <v>208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W213">
        <v>0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  <c r="AF213">
        <v>65.94</v>
      </c>
    </row>
    <row r="214" spans="1:34">
      <c r="A214" s="3" t="s">
        <v>322</v>
      </c>
      <c r="B214" t="s">
        <v>208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</row>
    <row r="215" spans="1:34" hidden="1">
      <c r="A215" s="3" t="s">
        <v>322</v>
      </c>
      <c r="B215" t="s">
        <v>208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>
        <f t="shared" si="0"/>
        <v>0</v>
      </c>
      <c r="W215">
        <v>0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4" hidden="1">
      <c r="A216" s="3" t="s">
        <v>322</v>
      </c>
      <c r="B216" t="s">
        <v>208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>
        <f t="shared" si="0"/>
        <v>0</v>
      </c>
      <c r="W216">
        <v>0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  <c r="AG216">
        <v>82.6</v>
      </c>
    </row>
    <row r="217" spans="1:34" hidden="1">
      <c r="A217" s="3" t="s">
        <v>322</v>
      </c>
      <c r="B217" t="s">
        <v>208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>
        <f t="shared" si="0"/>
        <v>0</v>
      </c>
      <c r="W217">
        <v>0</v>
      </c>
    </row>
    <row r="218" spans="1:34" hidden="1">
      <c r="A218" s="3" t="s">
        <v>322</v>
      </c>
      <c r="B218" t="s">
        <v>208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>
        <f t="shared" si="0"/>
        <v>0</v>
      </c>
      <c r="W218">
        <v>0</v>
      </c>
    </row>
    <row r="219" spans="1:34" hidden="1">
      <c r="A219" s="3" t="s">
        <v>322</v>
      </c>
      <c r="B219" t="s">
        <v>208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>
        <f t="shared" si="0"/>
        <v>0</v>
      </c>
      <c r="W219">
        <v>0</v>
      </c>
    </row>
    <row r="220" spans="1:34" hidden="1">
      <c r="A220" s="3" t="s">
        <v>322</v>
      </c>
      <c r="B220" t="s">
        <v>208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>
        <f t="shared" si="0"/>
        <v>0</v>
      </c>
      <c r="W220">
        <v>0</v>
      </c>
    </row>
    <row r="221" spans="1:34" hidden="1">
      <c r="A221" s="3" t="s">
        <v>322</v>
      </c>
      <c r="B221" t="s">
        <v>208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>
        <f t="shared" si="0"/>
        <v>0</v>
      </c>
      <c r="W221">
        <v>0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  <c r="AH221">
        <v>123.88</v>
      </c>
    </row>
    <row r="222" spans="1:34" hidden="1">
      <c r="A222" s="3" t="s">
        <v>322</v>
      </c>
      <c r="B222" t="s">
        <v>208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>
        <f t="shared" si="0"/>
        <v>0</v>
      </c>
      <c r="W222">
        <v>0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4">
      <c r="A223" s="3" t="s">
        <v>322</v>
      </c>
      <c r="B223" t="s">
        <v>208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</row>
    <row r="224" spans="1:34" hidden="1">
      <c r="A224" s="3" t="s">
        <v>322</v>
      </c>
      <c r="B224" t="s">
        <v>208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>
        <f t="shared" si="0"/>
        <v>0</v>
      </c>
      <c r="W224">
        <v>0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41" hidden="1">
      <c r="A225" s="3" t="s">
        <v>323</v>
      </c>
      <c r="B225" t="s">
        <v>208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</row>
    <row r="226" spans="1:41" hidden="1">
      <c r="A226" s="3" t="s">
        <v>323</v>
      </c>
      <c r="B226" t="s">
        <v>208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>
      <c r="A227" s="3" t="s">
        <v>323</v>
      </c>
      <c r="B227" t="s">
        <v>208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</row>
    <row r="228" spans="1:41" hidden="1">
      <c r="A228" s="3" t="s">
        <v>323</v>
      </c>
      <c r="B228" t="s">
        <v>208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</row>
    <row r="229" spans="1:41" hidden="1">
      <c r="A229" s="3" t="s">
        <v>323</v>
      </c>
      <c r="B229" t="s">
        <v>208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>
      <c r="A230" s="3" t="s">
        <v>323</v>
      </c>
      <c r="B230" t="s">
        <v>208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</row>
    <row r="231" spans="1:41" hidden="1">
      <c r="A231" s="3" t="s">
        <v>323</v>
      </c>
      <c r="B231" t="s">
        <v>208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</row>
    <row r="232" spans="1:41">
      <c r="A232" s="3" t="s">
        <v>323</v>
      </c>
      <c r="B232" s="9">
        <v>36102</v>
      </c>
      <c r="C232" t="s">
        <v>200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>
      <c r="A233" s="3" t="s">
        <v>323</v>
      </c>
      <c r="B233" s="9">
        <v>36130</v>
      </c>
      <c r="C233" t="s">
        <v>200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</row>
    <row r="234" spans="1:41">
      <c r="A234" s="3" t="s">
        <v>323</v>
      </c>
      <c r="B234" s="9">
        <v>36141</v>
      </c>
      <c r="C234" t="s">
        <v>200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</row>
    <row r="235" spans="1:41">
      <c r="A235" s="3" t="s">
        <v>323</v>
      </c>
      <c r="B235" s="9">
        <v>36152</v>
      </c>
      <c r="C235" t="s">
        <v>200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s="10">
        <v>45.233800000000002</v>
      </c>
      <c r="S235" t="s">
        <v>176</v>
      </c>
      <c r="U235" t="s">
        <v>176</v>
      </c>
      <c r="V235" t="s">
        <v>176</v>
      </c>
      <c r="AH235">
        <v>96.3</v>
      </c>
    </row>
    <row r="236" spans="1:41">
      <c r="A236" s="3" t="s">
        <v>323</v>
      </c>
      <c r="B236" s="9">
        <v>36161</v>
      </c>
      <c r="C236" t="s">
        <v>200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>
      <c r="A237" s="3" t="s">
        <v>324</v>
      </c>
      <c r="B237" s="9">
        <v>36162</v>
      </c>
      <c r="C237" t="s">
        <v>200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</row>
    <row r="238" spans="1:41" hidden="1">
      <c r="A238" s="3" t="s">
        <v>324</v>
      </c>
      <c r="B238" s="9">
        <v>36173</v>
      </c>
      <c r="C238" t="s">
        <v>200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>
      <c r="A239" s="3" t="s">
        <v>324</v>
      </c>
      <c r="B239" s="9">
        <v>36176</v>
      </c>
      <c r="C239" t="s">
        <v>200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</row>
    <row r="240" spans="1:41" hidden="1">
      <c r="A240" s="3" t="s">
        <v>324</v>
      </c>
      <c r="B240" s="9">
        <v>36185</v>
      </c>
      <c r="C240" t="s">
        <v>200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</row>
    <row r="241" spans="1:41" hidden="1">
      <c r="A241" s="3" t="s">
        <v>324</v>
      </c>
      <c r="B241" s="9">
        <v>36196</v>
      </c>
      <c r="C241" t="s">
        <v>200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>
      <c r="A242" s="3" t="s">
        <v>324</v>
      </c>
      <c r="B242" s="9">
        <v>36198</v>
      </c>
      <c r="C242" t="s">
        <v>200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</row>
    <row r="243" spans="1:41" hidden="1">
      <c r="A243" s="3" t="s">
        <v>324</v>
      </c>
      <c r="B243" s="9">
        <v>36208</v>
      </c>
      <c r="C243" t="s">
        <v>200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>
      <c r="A244" s="3" t="s">
        <v>324</v>
      </c>
      <c r="B244" t="s">
        <v>208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</row>
    <row r="245" spans="1:41">
      <c r="A245" s="3" t="s">
        <v>324</v>
      </c>
      <c r="B245" s="9">
        <v>36102</v>
      </c>
      <c r="C245" t="s">
        <v>200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s="10">
        <v>44.780999999999999</v>
      </c>
      <c r="S245" t="s">
        <v>176</v>
      </c>
      <c r="U245" t="s">
        <v>176</v>
      </c>
      <c r="V245" t="s">
        <v>176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>
      <c r="A246" s="3" t="s">
        <v>324</v>
      </c>
      <c r="B246" s="9">
        <v>36130</v>
      </c>
      <c r="C246" t="s">
        <v>200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</row>
    <row r="247" spans="1:41" hidden="1">
      <c r="A247" s="3" t="s">
        <v>324</v>
      </c>
      <c r="B247" s="9">
        <v>36141</v>
      </c>
      <c r="C247" t="s">
        <v>200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>
      <c r="A248" s="3" t="s">
        <v>325</v>
      </c>
      <c r="B248" s="9">
        <v>36152</v>
      </c>
      <c r="C248" t="s">
        <v>200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</row>
    <row r="249" spans="1:41" hidden="1">
      <c r="A249" s="3" t="s">
        <v>325</v>
      </c>
      <c r="B249" s="9">
        <v>36162</v>
      </c>
      <c r="C249" t="s">
        <v>200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>
      <c r="A250" s="3" t="s">
        <v>325</v>
      </c>
      <c r="B250" s="9">
        <v>36173</v>
      </c>
      <c r="C250" t="s">
        <v>200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>
      <c r="A251" s="3" t="s">
        <v>325</v>
      </c>
      <c r="B251" s="9">
        <v>36180</v>
      </c>
      <c r="C251" t="s">
        <v>200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</row>
    <row r="252" spans="1:41" hidden="1">
      <c r="A252" s="3" t="s">
        <v>325</v>
      </c>
      <c r="B252" s="9">
        <v>36185</v>
      </c>
      <c r="C252" t="s">
        <v>200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</row>
    <row r="253" spans="1:41" hidden="1">
      <c r="A253" s="3" t="s">
        <v>325</v>
      </c>
      <c r="B253" s="9">
        <v>36191</v>
      </c>
      <c r="C253" t="s">
        <v>200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>
      <c r="A254" s="3" t="s">
        <v>325</v>
      </c>
      <c r="B254" s="9">
        <v>36102</v>
      </c>
      <c r="C254" t="s">
        <v>200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</row>
    <row r="255" spans="1:41" hidden="1">
      <c r="A255" s="3" t="s">
        <v>325</v>
      </c>
      <c r="B255" s="9">
        <v>36130</v>
      </c>
      <c r="C255" t="s">
        <v>200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</row>
    <row r="256" spans="1:41" hidden="1">
      <c r="A256" s="3" t="s">
        <v>325</v>
      </c>
      <c r="B256" s="9">
        <v>36151</v>
      </c>
      <c r="C256" t="s">
        <v>200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 s="10">
        <v>43.504300000000001</v>
      </c>
      <c r="S256" t="s">
        <v>176</v>
      </c>
      <c r="U256" t="s">
        <v>176</v>
      </c>
      <c r="V256" t="s">
        <v>176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>
      <c r="A257" s="3" t="s">
        <v>325</v>
      </c>
      <c r="B257" s="9">
        <v>36102</v>
      </c>
      <c r="C257" t="s">
        <v>200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</row>
    <row r="258" spans="1:41" hidden="1">
      <c r="A258" s="3" t="s">
        <v>325</v>
      </c>
      <c r="B258" s="9">
        <v>36130</v>
      </c>
      <c r="C258" t="s">
        <v>200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>
      <c r="A259" s="3" t="s">
        <v>326</v>
      </c>
      <c r="B259" s="9">
        <v>36151</v>
      </c>
      <c r="C259" t="s">
        <v>200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</row>
    <row r="260" spans="1:41">
      <c r="A260" s="3" t="s">
        <v>326</v>
      </c>
      <c r="B260" s="9">
        <v>36102</v>
      </c>
      <c r="C260" t="s">
        <v>200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>
      <c r="A261" s="3" t="s">
        <v>326</v>
      </c>
      <c r="B261" s="9">
        <v>36130</v>
      </c>
      <c r="C261" t="s">
        <v>200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</row>
    <row r="262" spans="1:41">
      <c r="A262" s="3" t="s">
        <v>326</v>
      </c>
      <c r="B262" s="9">
        <v>36102</v>
      </c>
      <c r="C262" t="s">
        <v>200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</row>
    <row r="263" spans="1:41" hidden="1">
      <c r="A263" s="3" t="s">
        <v>326</v>
      </c>
      <c r="B263" s="9">
        <v>36130</v>
      </c>
      <c r="C263" t="s">
        <v>200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>
      <c r="A264" s="3" t="s">
        <v>326</v>
      </c>
      <c r="B264" s="9">
        <v>36141</v>
      </c>
      <c r="C264" t="s">
        <v>200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</row>
    <row r="265" spans="1:41">
      <c r="A265" s="3" t="s">
        <v>326</v>
      </c>
      <c r="B265" s="9">
        <v>36102</v>
      </c>
      <c r="C265" t="s">
        <v>200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>
      <c r="A266" s="3" t="s">
        <v>326</v>
      </c>
      <c r="B266" s="9">
        <v>36130</v>
      </c>
      <c r="C266" t="s">
        <v>200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</row>
    <row r="267" spans="1:41" hidden="1">
      <c r="A267" s="3" t="s">
        <v>326</v>
      </c>
      <c r="B267" s="9">
        <v>36141</v>
      </c>
      <c r="C267" t="s">
        <v>200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</row>
    <row r="268" spans="1:41">
      <c r="A268" s="3" t="s">
        <v>326</v>
      </c>
      <c r="B268" s="9">
        <v>36102</v>
      </c>
      <c r="C268" t="s">
        <v>200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 s="10">
        <v>36.947299999999998</v>
      </c>
      <c r="S268" t="s">
        <v>176</v>
      </c>
      <c r="U268" t="s">
        <v>176</v>
      </c>
      <c r="V268" t="s">
        <v>176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>
      <c r="A269" s="3" t="s">
        <v>326</v>
      </c>
      <c r="B269" s="9">
        <v>36130</v>
      </c>
      <c r="C269" t="s">
        <v>200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</row>
    <row r="270" spans="1:41" hidden="1">
      <c r="A270" s="3" t="s">
        <v>326</v>
      </c>
      <c r="B270" s="9">
        <v>36141</v>
      </c>
      <c r="C270" t="s">
        <v>200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>
      <c r="A271" s="3" t="s">
        <v>327</v>
      </c>
      <c r="B271" s="9">
        <v>36102</v>
      </c>
      <c r="C271" t="s">
        <v>200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</row>
    <row r="272" spans="1:41" hidden="1">
      <c r="A272" s="3" t="s">
        <v>327</v>
      </c>
      <c r="B272" s="9">
        <v>36130</v>
      </c>
      <c r="C272" t="s">
        <v>200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>
      <c r="A273" s="3" t="s">
        <v>327</v>
      </c>
      <c r="B273" s="9">
        <v>36141</v>
      </c>
      <c r="C273" t="s">
        <v>200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</row>
    <row r="274" spans="1:41">
      <c r="A274" s="3" t="s">
        <v>327</v>
      </c>
      <c r="B274" s="9">
        <v>36102</v>
      </c>
      <c r="C274" t="s">
        <v>200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</row>
    <row r="275" spans="1:41" hidden="1">
      <c r="A275" s="3" t="s">
        <v>327</v>
      </c>
      <c r="B275" s="9">
        <v>36130</v>
      </c>
      <c r="C275" t="s">
        <v>200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>
      <c r="A276" s="3" t="s">
        <v>327</v>
      </c>
      <c r="B276" s="9">
        <v>36141</v>
      </c>
      <c r="C276" t="s">
        <v>200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</row>
    <row r="277" spans="1:41">
      <c r="A277" s="3" t="s">
        <v>327</v>
      </c>
      <c r="B277" s="9">
        <v>36102</v>
      </c>
      <c r="C277" t="s">
        <v>200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>
      <c r="A278" s="3" t="s">
        <v>327</v>
      </c>
      <c r="B278" s="9">
        <v>36130</v>
      </c>
      <c r="C278" t="s">
        <v>200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</row>
    <row r="279" spans="1:41" hidden="1">
      <c r="A279" s="3" t="s">
        <v>327</v>
      </c>
      <c r="B279" s="9">
        <v>36141</v>
      </c>
      <c r="C279" t="s">
        <v>200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</row>
    <row r="280" spans="1:41" hidden="1">
      <c r="A280" s="3" t="s">
        <v>327</v>
      </c>
      <c r="B280" s="9">
        <v>36152</v>
      </c>
      <c r="C280" t="s">
        <v>200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 s="10">
        <v>32.390799999999999</v>
      </c>
      <c r="S280" t="s">
        <v>176</v>
      </c>
      <c r="U280" t="s">
        <v>176</v>
      </c>
      <c r="V280" t="s">
        <v>176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>
      <c r="A281" s="3" t="s">
        <v>327</v>
      </c>
      <c r="B281" s="9">
        <v>36156</v>
      </c>
      <c r="C281" t="s">
        <v>200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</row>
    <row r="282" spans="1:41" hidden="1">
      <c r="A282" s="3" t="s">
        <v>327</v>
      </c>
      <c r="B282" s="9">
        <v>36162</v>
      </c>
      <c r="C282" t="s">
        <v>200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>
      <c r="A283" s="3" t="s">
        <v>328</v>
      </c>
      <c r="B283" s="9">
        <v>36172</v>
      </c>
      <c r="C283" t="s">
        <v>200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</row>
    <row r="284" spans="1:41">
      <c r="A284" s="3" t="s">
        <v>328</v>
      </c>
      <c r="B284" s="9">
        <v>36102</v>
      </c>
      <c r="C284" t="s">
        <v>200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>
      <c r="A285" s="3" t="s">
        <v>328</v>
      </c>
      <c r="B285" s="9">
        <v>36130</v>
      </c>
      <c r="C285" t="s">
        <v>200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</row>
    <row r="286" spans="1:41" hidden="1">
      <c r="A286" s="3" t="s">
        <v>328</v>
      </c>
      <c r="B286" s="9">
        <v>36141</v>
      </c>
      <c r="C286" t="s">
        <v>200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</row>
    <row r="287" spans="1:41" hidden="1">
      <c r="A287" s="3" t="s">
        <v>328</v>
      </c>
      <c r="B287" s="9">
        <v>36152</v>
      </c>
      <c r="C287" t="s">
        <v>200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>
      <c r="A288" s="3" t="s">
        <v>328</v>
      </c>
      <c r="B288" s="9">
        <v>36156</v>
      </c>
      <c r="C288" t="s">
        <v>200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</row>
    <row r="289" spans="1:41">
      <c r="A289" s="3" t="s">
        <v>328</v>
      </c>
      <c r="B289" s="9">
        <v>36102</v>
      </c>
      <c r="C289" t="s">
        <v>200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>
      <c r="A290" s="3" t="s">
        <v>328</v>
      </c>
      <c r="B290" s="9">
        <v>36130</v>
      </c>
      <c r="C290" t="s">
        <v>175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</row>
    <row r="291" spans="1:41" hidden="1">
      <c r="A291" s="3" t="s">
        <v>328</v>
      </c>
      <c r="B291" s="9">
        <v>36141</v>
      </c>
      <c r="C291" t="s">
        <v>175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</row>
    <row r="292" spans="1:41">
      <c r="A292" s="3" t="s">
        <v>328</v>
      </c>
      <c r="B292" s="9">
        <v>36102</v>
      </c>
      <c r="C292" t="s">
        <v>175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 s="10">
        <v>31.762799999999999</v>
      </c>
      <c r="S292" t="s">
        <v>176</v>
      </c>
      <c r="U292" t="s">
        <v>176</v>
      </c>
      <c r="V292" t="s">
        <v>176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>
      <c r="A293" s="3" t="s">
        <v>328</v>
      </c>
      <c r="B293" s="9">
        <v>36130</v>
      </c>
      <c r="C293" t="s">
        <v>175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</row>
    <row r="294" spans="1:41" hidden="1">
      <c r="A294" s="3" t="s">
        <v>328</v>
      </c>
      <c r="B294" s="9">
        <v>36141</v>
      </c>
      <c r="C294" t="s">
        <v>175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>
      <c r="A295" s="3" t="s">
        <v>329</v>
      </c>
      <c r="B295" s="9">
        <v>36152</v>
      </c>
      <c r="C295" t="s">
        <v>175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</row>
    <row r="296" spans="1:41" hidden="1">
      <c r="A296" s="3" t="s">
        <v>329</v>
      </c>
      <c r="B296" s="9">
        <v>36156</v>
      </c>
      <c r="C296" t="s">
        <v>176</v>
      </c>
      <c r="D296" s="1">
        <v>40221</v>
      </c>
      <c r="E296" t="s">
        <v>176</v>
      </c>
      <c r="F296">
        <v>131</v>
      </c>
      <c r="G296" s="10"/>
      <c r="H296" t="s">
        <v>176</v>
      </c>
      <c r="I296" t="s">
        <v>176</v>
      </c>
      <c r="J296" t="s">
        <v>176</v>
      </c>
      <c r="K296" s="8"/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>
      <c r="A297" s="3" t="s">
        <v>329</v>
      </c>
      <c r="B297" s="9">
        <v>36162</v>
      </c>
      <c r="C297" t="s">
        <v>176</v>
      </c>
      <c r="D297" s="1">
        <v>40221</v>
      </c>
      <c r="E297" t="s">
        <v>176</v>
      </c>
      <c r="F297">
        <v>146</v>
      </c>
      <c r="G297" s="10">
        <v>232.06399999999999</v>
      </c>
      <c r="H297" t="s">
        <v>176</v>
      </c>
      <c r="I297" t="s">
        <v>176</v>
      </c>
      <c r="J297" t="s">
        <v>176</v>
      </c>
      <c r="K297" s="8">
        <v>2.21007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</row>
    <row r="298" spans="1:41" hidden="1">
      <c r="A298" s="3" t="s">
        <v>329</v>
      </c>
      <c r="B298" s="9">
        <v>36172</v>
      </c>
      <c r="C298" t="s">
        <v>176</v>
      </c>
      <c r="D298" s="1">
        <v>40221</v>
      </c>
      <c r="E298" t="s">
        <v>176</v>
      </c>
      <c r="F298">
        <v>168</v>
      </c>
      <c r="G298" s="10"/>
      <c r="H298" t="s">
        <v>176</v>
      </c>
      <c r="I298" t="s">
        <v>176</v>
      </c>
      <c r="J298" t="s">
        <v>176</v>
      </c>
      <c r="K298" s="8"/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</row>
    <row r="299" spans="1:41" hidden="1">
      <c r="A299" s="3" t="s">
        <v>329</v>
      </c>
      <c r="B299" s="9">
        <v>36173</v>
      </c>
      <c r="C299" t="s">
        <v>176</v>
      </c>
      <c r="D299" s="1">
        <v>40221</v>
      </c>
      <c r="E299" t="s">
        <v>176</v>
      </c>
      <c r="F299">
        <v>181</v>
      </c>
      <c r="G299" s="10">
        <v>391.267</v>
      </c>
      <c r="H299" t="s">
        <v>176</v>
      </c>
      <c r="I299" t="s">
        <v>176</v>
      </c>
      <c r="J299" t="s">
        <v>176</v>
      </c>
      <c r="K299" s="8">
        <v>2.5955499999999998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>
      <c r="A300" s="3" t="s">
        <v>329</v>
      </c>
      <c r="B300" s="9">
        <v>36185</v>
      </c>
      <c r="C300" t="s">
        <v>176</v>
      </c>
      <c r="D300" s="1">
        <v>40221</v>
      </c>
      <c r="E300" t="s">
        <v>176</v>
      </c>
      <c r="F300">
        <v>137</v>
      </c>
      <c r="G300" s="10">
        <v>566.74</v>
      </c>
      <c r="H300" t="s">
        <v>176</v>
      </c>
      <c r="I300" t="s">
        <v>176</v>
      </c>
      <c r="J300" t="s">
        <v>176</v>
      </c>
      <c r="K300" s="8">
        <v>3.16987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</row>
    <row r="301" spans="1:41" hidden="1">
      <c r="A301" s="3" t="s">
        <v>329</v>
      </c>
      <c r="B301" s="9">
        <v>36186</v>
      </c>
      <c r="C301" t="s">
        <v>176</v>
      </c>
      <c r="D301" s="1">
        <v>40221</v>
      </c>
      <c r="E301" t="s">
        <v>176</v>
      </c>
      <c r="F301">
        <v>151</v>
      </c>
      <c r="G301" s="10"/>
      <c r="H301" t="s">
        <v>176</v>
      </c>
      <c r="I301" t="s">
        <v>176</v>
      </c>
      <c r="J301" t="s">
        <v>176</v>
      </c>
      <c r="K301" s="8"/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>
      <c r="A302" s="3" t="s">
        <v>329</v>
      </c>
      <c r="B302" s="9">
        <v>36196</v>
      </c>
      <c r="C302" t="s">
        <v>176</v>
      </c>
      <c r="D302" s="1">
        <v>40221</v>
      </c>
      <c r="E302" t="s">
        <v>176</v>
      </c>
      <c r="F302">
        <v>165</v>
      </c>
      <c r="G302" s="10">
        <v>674.66200000000003</v>
      </c>
      <c r="H302" t="s">
        <v>176</v>
      </c>
      <c r="I302" t="s">
        <v>176</v>
      </c>
      <c r="J302" t="s">
        <v>176</v>
      </c>
      <c r="K302" s="8">
        <v>3.3300200000000002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</row>
    <row r="303" spans="1:41" hidden="1">
      <c r="A303" s="3" t="s">
        <v>329</v>
      </c>
      <c r="B303" s="9">
        <v>36208</v>
      </c>
      <c r="C303" t="s">
        <v>176</v>
      </c>
      <c r="D303" s="1">
        <v>40221</v>
      </c>
      <c r="E303" t="s">
        <v>176</v>
      </c>
      <c r="F303">
        <v>181</v>
      </c>
      <c r="G303" s="10">
        <v>736.45399999999995</v>
      </c>
      <c r="H303" t="s">
        <v>176</v>
      </c>
      <c r="I303" t="s">
        <v>176</v>
      </c>
      <c r="J303" t="s">
        <v>176</v>
      </c>
      <c r="K303" s="8">
        <v>2.7306900000000001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</row>
    <row r="304" spans="1:41" hidden="1">
      <c r="A304" s="3" t="s">
        <v>329</v>
      </c>
      <c r="B304" t="s">
        <v>209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</row>
    <row r="305" spans="1:34">
      <c r="A305" s="3" t="s">
        <v>329</v>
      </c>
      <c r="B305" t="s">
        <v>209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</row>
    <row r="306" spans="1:34">
      <c r="A306" s="3" t="s">
        <v>329</v>
      </c>
      <c r="B306" t="s">
        <v>209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s="10">
        <v>329.12299999999999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s="10">
        <v>25.40813</v>
      </c>
      <c r="S306" t="s">
        <v>176</v>
      </c>
      <c r="U306" t="s">
        <v>176</v>
      </c>
      <c r="V306" t="s">
        <v>176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>
      <c r="A307" s="3" t="s">
        <v>329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>
      <c r="A308" s="3" t="s">
        <v>330</v>
      </c>
      <c r="B308" s="9">
        <v>36136</v>
      </c>
      <c r="C308" t="s">
        <v>176</v>
      </c>
      <c r="D308" s="1">
        <v>40221</v>
      </c>
      <c r="E308" t="s">
        <v>176</v>
      </c>
      <c r="F308">
        <v>168</v>
      </c>
      <c r="G308" s="10">
        <v>0</v>
      </c>
      <c r="H308" t="s">
        <v>176</v>
      </c>
      <c r="I308" t="s">
        <v>176</v>
      </c>
      <c r="J308" t="s">
        <v>176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</row>
    <row r="309" spans="1:34">
      <c r="A309" s="3" t="s">
        <v>330</v>
      </c>
      <c r="B309" s="9">
        <v>36162</v>
      </c>
      <c r="C309" t="s">
        <v>176</v>
      </c>
      <c r="D309" s="1">
        <v>40221</v>
      </c>
      <c r="E309" t="s">
        <v>176</v>
      </c>
      <c r="F309">
        <v>186</v>
      </c>
      <c r="G309" s="10">
        <v>61.238999999999997</v>
      </c>
      <c r="H309" t="s">
        <v>176</v>
      </c>
      <c r="I309" t="s">
        <v>176</v>
      </c>
      <c r="J309" t="s">
        <v>176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>
      <c r="A310" s="3" t="s">
        <v>330</v>
      </c>
      <c r="B310" s="9">
        <v>36173</v>
      </c>
      <c r="C310" t="s">
        <v>176</v>
      </c>
      <c r="D310" s="1">
        <v>40221</v>
      </c>
      <c r="E310" t="s">
        <v>176</v>
      </c>
      <c r="F310">
        <v>84</v>
      </c>
      <c r="G310" s="10">
        <v>107.631</v>
      </c>
      <c r="H310" t="s">
        <v>176</v>
      </c>
      <c r="I310" t="s">
        <v>176</v>
      </c>
      <c r="J310" t="s">
        <v>176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</row>
    <row r="311" spans="1:34">
      <c r="A311" s="3" t="s">
        <v>330</v>
      </c>
      <c r="B311" s="9">
        <v>36182</v>
      </c>
      <c r="C311" t="s">
        <v>176</v>
      </c>
      <c r="D311" s="1">
        <v>40221</v>
      </c>
      <c r="E311" t="s">
        <v>176</v>
      </c>
      <c r="F311">
        <v>129</v>
      </c>
      <c r="G311" s="10"/>
      <c r="H311" t="s">
        <v>176</v>
      </c>
      <c r="I311" t="s">
        <v>176</v>
      </c>
      <c r="J311" t="s">
        <v>176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>
      <c r="A312" s="3" t="s">
        <v>330</v>
      </c>
      <c r="B312" s="9">
        <v>36184</v>
      </c>
      <c r="C312" t="s">
        <v>176</v>
      </c>
      <c r="D312" s="1">
        <v>40221</v>
      </c>
      <c r="E312" t="s">
        <v>176</v>
      </c>
      <c r="F312">
        <v>151</v>
      </c>
      <c r="G312" s="10">
        <v>206.17099999999999</v>
      </c>
      <c r="H312" t="s">
        <v>176</v>
      </c>
      <c r="I312" t="s">
        <v>176</v>
      </c>
      <c r="J312" t="s">
        <v>176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</row>
    <row r="313" spans="1:34">
      <c r="A313" s="3" t="s">
        <v>330</v>
      </c>
      <c r="B313" s="9">
        <v>36196</v>
      </c>
      <c r="C313" t="s">
        <v>176</v>
      </c>
      <c r="D313" s="1">
        <v>40221</v>
      </c>
      <c r="E313" t="s">
        <v>176</v>
      </c>
      <c r="F313">
        <v>165</v>
      </c>
      <c r="G313" s="10">
        <v>336.327</v>
      </c>
      <c r="H313" t="s">
        <v>176</v>
      </c>
      <c r="I313" t="s">
        <v>176</v>
      </c>
      <c r="J313" t="s">
        <v>176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</row>
    <row r="314" spans="1:34">
      <c r="A314" s="3" t="s">
        <v>330</v>
      </c>
      <c r="B314" s="9">
        <v>36197</v>
      </c>
      <c r="C314" t="s">
        <v>176</v>
      </c>
      <c r="D314" s="1">
        <v>40221</v>
      </c>
      <c r="E314" t="s">
        <v>176</v>
      </c>
      <c r="F314">
        <v>98</v>
      </c>
      <c r="G314" s="10"/>
      <c r="H314" t="s">
        <v>176</v>
      </c>
      <c r="I314" t="s">
        <v>176</v>
      </c>
      <c r="J314" t="s">
        <v>176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>
      <c r="A315" s="3" t="s">
        <v>330</v>
      </c>
      <c r="B315" s="9">
        <v>36207</v>
      </c>
      <c r="C315" t="s">
        <v>176</v>
      </c>
      <c r="D315" s="1">
        <v>40221</v>
      </c>
      <c r="E315" t="s">
        <v>176</v>
      </c>
      <c r="F315">
        <v>140</v>
      </c>
      <c r="G315" s="10">
        <v>480.142</v>
      </c>
      <c r="H315" t="s">
        <v>176</v>
      </c>
      <c r="I315" t="s">
        <v>176</v>
      </c>
      <c r="J315" t="s">
        <v>176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</row>
    <row r="316" spans="1:34">
      <c r="A316" s="3" t="s">
        <v>330</v>
      </c>
      <c r="B316" s="9">
        <v>36219</v>
      </c>
      <c r="C316" t="s">
        <v>176</v>
      </c>
      <c r="D316" s="1">
        <v>40221</v>
      </c>
      <c r="E316" t="s">
        <v>176</v>
      </c>
      <c r="F316">
        <v>154</v>
      </c>
      <c r="G316" s="10">
        <v>593.22</v>
      </c>
      <c r="H316" t="s">
        <v>176</v>
      </c>
      <c r="I316" t="s">
        <v>176</v>
      </c>
      <c r="J316" t="s">
        <v>176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</row>
    <row r="317" spans="1:34">
      <c r="A317" s="3" t="s">
        <v>330</v>
      </c>
      <c r="B317" s="9">
        <v>36230</v>
      </c>
      <c r="C317" t="s">
        <v>176</v>
      </c>
      <c r="D317" s="1">
        <v>40221</v>
      </c>
      <c r="E317" t="s">
        <v>176</v>
      </c>
      <c r="F317">
        <v>167</v>
      </c>
      <c r="G317" s="10">
        <v>645.59699999999998</v>
      </c>
      <c r="H317" t="s">
        <v>176</v>
      </c>
      <c r="I317" t="s">
        <v>176</v>
      </c>
      <c r="J317" t="s">
        <v>176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176</v>
      </c>
      <c r="Q317" t="s">
        <v>176</v>
      </c>
      <c r="R317" t="s">
        <v>176</v>
      </c>
      <c r="S317" t="s">
        <v>176</v>
      </c>
      <c r="U317" t="s">
        <v>176</v>
      </c>
      <c r="V317" t="s">
        <v>176</v>
      </c>
    </row>
    <row r="318" spans="1:34">
      <c r="A318" s="3" t="s">
        <v>330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>
      <c r="A319" s="3" t="s">
        <v>330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>
      <c r="A320" s="3" t="s">
        <v>331</v>
      </c>
      <c r="B320" s="9">
        <v>36136</v>
      </c>
      <c r="G320" s="10">
        <v>0</v>
      </c>
      <c r="K320" s="8">
        <v>0</v>
      </c>
    </row>
    <row r="321" spans="1:34">
      <c r="A321" s="3" t="s">
        <v>331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>
      <c r="A322" s="3" t="s">
        <v>331</v>
      </c>
      <c r="B322" s="9">
        <v>36173</v>
      </c>
      <c r="G322" s="10">
        <v>91.821200000000005</v>
      </c>
      <c r="K322" s="8">
        <v>1.3830800000000001</v>
      </c>
    </row>
    <row r="323" spans="1:34">
      <c r="A323" s="3" t="s">
        <v>331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>
      <c r="A324" s="3" t="s">
        <v>331</v>
      </c>
      <c r="B324" s="9">
        <v>36196</v>
      </c>
      <c r="G324" s="10">
        <v>289.25</v>
      </c>
      <c r="K324" s="8">
        <v>3.0996100000000002</v>
      </c>
    </row>
    <row r="325" spans="1:34">
      <c r="A325" s="3" t="s">
        <v>331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>
      <c r="A326" s="3" t="s">
        <v>331</v>
      </c>
      <c r="B326" s="9">
        <v>36207</v>
      </c>
      <c r="G326" s="10">
        <v>439.57799999999997</v>
      </c>
      <c r="K326" s="8">
        <v>4.7834000000000003</v>
      </c>
    </row>
    <row r="327" spans="1:34">
      <c r="A327" s="3" t="s">
        <v>331</v>
      </c>
      <c r="B327" s="9">
        <v>36219</v>
      </c>
      <c r="G327" s="10">
        <v>608.68799999999999</v>
      </c>
      <c r="K327" s="8">
        <v>4.9020900000000003</v>
      </c>
    </row>
    <row r="328" spans="1:34">
      <c r="A328" s="3" t="s">
        <v>331</v>
      </c>
      <c r="B328" s="9">
        <v>36230</v>
      </c>
      <c r="G328" s="10">
        <v>731.71199999999999</v>
      </c>
      <c r="K328" s="8">
        <v>4.7307800000000002</v>
      </c>
    </row>
    <row r="329" spans="1:34">
      <c r="A329" s="3" t="s">
        <v>331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>
      <c r="A330" s="3" t="s">
        <v>331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>
      <c r="A331" s="3" t="s">
        <v>332</v>
      </c>
      <c r="B331" s="9">
        <v>36136</v>
      </c>
      <c r="G331" s="10">
        <v>0</v>
      </c>
      <c r="K331" s="8">
        <v>0</v>
      </c>
    </row>
    <row r="332" spans="1:34">
      <c r="A332" s="3" t="s">
        <v>332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>
      <c r="A333" s="3" t="s">
        <v>332</v>
      </c>
      <c r="B333" s="9">
        <v>36173</v>
      </c>
      <c r="G333" s="10">
        <v>87.555000000000007</v>
      </c>
      <c r="K333" s="8">
        <v>1.29182</v>
      </c>
    </row>
    <row r="334" spans="1:34">
      <c r="A334" s="3" t="s">
        <v>332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>
      <c r="A335" s="3" t="s">
        <v>332</v>
      </c>
      <c r="B335" s="9">
        <v>36196</v>
      </c>
      <c r="G335" s="10">
        <v>263.65300000000002</v>
      </c>
      <c r="K335" s="8">
        <v>2.6152299999999999</v>
      </c>
    </row>
    <row r="336" spans="1:34">
      <c r="A336" s="3" t="s">
        <v>332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>
      <c r="A337" s="3" t="s">
        <v>332</v>
      </c>
      <c r="B337" s="9">
        <v>36207</v>
      </c>
      <c r="G337" s="10">
        <v>416.53699999999998</v>
      </c>
      <c r="K337" s="8">
        <v>4.4461399999999998</v>
      </c>
    </row>
    <row r="338" spans="1:34">
      <c r="A338" s="3" t="s">
        <v>332</v>
      </c>
      <c r="B338" s="9">
        <v>36219</v>
      </c>
      <c r="G338" s="10">
        <v>571.99900000000002</v>
      </c>
      <c r="K338" s="8">
        <v>4.2346700000000004</v>
      </c>
    </row>
    <row r="339" spans="1:34">
      <c r="A339" s="3" t="s">
        <v>332</v>
      </c>
      <c r="B339" s="9">
        <v>36230</v>
      </c>
      <c r="G339" s="10">
        <v>666.005</v>
      </c>
      <c r="K339" s="8">
        <v>4.3375500000000002</v>
      </c>
    </row>
    <row r="340" spans="1:34">
      <c r="A340" s="3" t="s">
        <v>332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>
      <c r="A341" s="3" t="s">
        <v>332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>
      <c r="A342" s="3" t="s">
        <v>333</v>
      </c>
      <c r="B342" s="9">
        <v>36136</v>
      </c>
      <c r="G342" s="10">
        <v>0</v>
      </c>
      <c r="K342" s="8">
        <v>0</v>
      </c>
    </row>
    <row r="343" spans="1:34">
      <c r="A343" s="3" t="s">
        <v>333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>
      <c r="A344" s="3" t="s">
        <v>333</v>
      </c>
      <c r="B344" s="9">
        <v>36173</v>
      </c>
      <c r="G344" s="10">
        <v>85.8536</v>
      </c>
      <c r="K344" s="8">
        <v>1.31081</v>
      </c>
    </row>
    <row r="345" spans="1:34">
      <c r="A345" s="3" t="s">
        <v>333</v>
      </c>
      <c r="B345" s="9">
        <v>36184</v>
      </c>
      <c r="G345" s="10">
        <v>156.84</v>
      </c>
      <c r="K345" s="8">
        <v>1.5955999999999999</v>
      </c>
    </row>
    <row r="346" spans="1:34">
      <c r="A346" s="3" t="s">
        <v>333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>
      <c r="A347" s="3" t="s">
        <v>333</v>
      </c>
      <c r="B347" s="9">
        <v>36196</v>
      </c>
      <c r="G347" s="10">
        <v>258.53500000000003</v>
      </c>
      <c r="K347" s="8">
        <v>3.2645599999999999</v>
      </c>
    </row>
    <row r="348" spans="1:34">
      <c r="A348" s="3" t="s">
        <v>333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>
      <c r="A349" s="3" t="s">
        <v>333</v>
      </c>
      <c r="B349" s="9">
        <v>36207</v>
      </c>
      <c r="G349" s="10">
        <v>403.73899999999998</v>
      </c>
      <c r="K349" s="8">
        <v>3.5225499999999998</v>
      </c>
    </row>
    <row r="350" spans="1:34">
      <c r="A350" s="3" t="s">
        <v>333</v>
      </c>
      <c r="B350" s="9">
        <v>36219</v>
      </c>
      <c r="G350" s="10">
        <v>567.72900000000004</v>
      </c>
      <c r="K350" s="8">
        <v>4.7078499999999996</v>
      </c>
    </row>
    <row r="351" spans="1:34">
      <c r="A351" s="3" t="s">
        <v>333</v>
      </c>
      <c r="B351" s="9">
        <v>36230</v>
      </c>
      <c r="G351" s="10">
        <v>684.78300000000002</v>
      </c>
      <c r="K351" s="8">
        <v>3.5808300000000002</v>
      </c>
    </row>
    <row r="352" spans="1:34">
      <c r="A352" s="3" t="s">
        <v>333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>
      <c r="A353" s="3" t="s">
        <v>333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>
      <c r="A354" s="3" t="s">
        <v>334</v>
      </c>
      <c r="B354" s="9">
        <v>36136</v>
      </c>
      <c r="G354" s="10">
        <v>0</v>
      </c>
      <c r="K354" s="8">
        <v>0</v>
      </c>
    </row>
    <row r="355" spans="1:34">
      <c r="A355" s="3" t="s">
        <v>334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>
      <c r="A356" s="3" t="s">
        <v>334</v>
      </c>
      <c r="B356" s="9">
        <v>36173</v>
      </c>
      <c r="G356" s="10">
        <v>75.412199999999999</v>
      </c>
      <c r="K356" s="8">
        <v>1.20557</v>
      </c>
    </row>
    <row r="357" spans="1:34">
      <c r="A357" s="3" t="s">
        <v>334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>
      <c r="A358" s="3" t="s">
        <v>334</v>
      </c>
      <c r="B358" s="9">
        <v>36196</v>
      </c>
      <c r="G358" s="10">
        <v>261.74200000000002</v>
      </c>
      <c r="K358" s="8">
        <v>3.2294800000000001</v>
      </c>
    </row>
    <row r="359" spans="1:34">
      <c r="A359" s="3" t="s">
        <v>334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>
      <c r="A360" s="3" t="s">
        <v>334</v>
      </c>
      <c r="B360" s="9">
        <v>36207</v>
      </c>
      <c r="G360" s="10">
        <v>406.14100000000002</v>
      </c>
      <c r="K360" s="8">
        <v>4.0070399999999999</v>
      </c>
    </row>
    <row r="361" spans="1:34">
      <c r="A361" s="3" t="s">
        <v>334</v>
      </c>
      <c r="B361" s="9">
        <v>36219</v>
      </c>
      <c r="G361" s="10">
        <v>568.47900000000004</v>
      </c>
      <c r="K361" s="8">
        <v>3.8092299999999999</v>
      </c>
    </row>
    <row r="362" spans="1:34">
      <c r="A362" s="3" t="s">
        <v>334</v>
      </c>
      <c r="B362" s="9">
        <v>36230</v>
      </c>
      <c r="G362" s="10">
        <v>684.69899999999996</v>
      </c>
      <c r="K362" s="8">
        <v>3.5387400000000002</v>
      </c>
    </row>
    <row r="363" spans="1:34">
      <c r="A363" s="3" t="s">
        <v>334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>
      <c r="A364" s="3" t="s">
        <v>334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>
      <c r="A365" s="3" t="s">
        <v>335</v>
      </c>
      <c r="B365" s="9">
        <v>36451</v>
      </c>
      <c r="G365" s="10">
        <v>0</v>
      </c>
    </row>
    <row r="366" spans="1:34">
      <c r="A366" s="3" t="s">
        <v>335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>
      <c r="A367" s="3" t="s">
        <v>335</v>
      </c>
      <c r="B367" s="9">
        <v>36489</v>
      </c>
      <c r="G367" s="10">
        <v>27.666499999999999</v>
      </c>
    </row>
    <row r="368" spans="1:34">
      <c r="A368" s="3" t="s">
        <v>335</v>
      </c>
      <c r="B368" s="9">
        <v>36499</v>
      </c>
      <c r="G368" s="10">
        <v>48.457000000000001</v>
      </c>
    </row>
    <row r="369" spans="1:34">
      <c r="A369" s="3" t="s">
        <v>335</v>
      </c>
      <c r="B369" s="9">
        <v>36509</v>
      </c>
      <c r="G369" s="10">
        <v>73.357699999999994</v>
      </c>
    </row>
    <row r="370" spans="1:34">
      <c r="A370" s="3" t="s">
        <v>335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>
      <c r="A371" s="3" t="s">
        <v>335</v>
      </c>
      <c r="B371" s="9">
        <v>36520</v>
      </c>
      <c r="G371" s="10">
        <v>133.17500000000001</v>
      </c>
    </row>
    <row r="372" spans="1:34">
      <c r="A372" s="3" t="s">
        <v>335</v>
      </c>
      <c r="B372" s="9">
        <v>36531</v>
      </c>
      <c r="G372" s="10">
        <v>233.035</v>
      </c>
    </row>
    <row r="373" spans="1:34">
      <c r="A373" s="3" t="s">
        <v>335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>
      <c r="A374" s="3" t="s">
        <v>335</v>
      </c>
      <c r="B374" s="9">
        <v>36541</v>
      </c>
      <c r="G374" s="10">
        <v>359.52499999999998</v>
      </c>
    </row>
    <row r="375" spans="1:34">
      <c r="A375" s="3" t="s">
        <v>335</v>
      </c>
      <c r="B375" s="9">
        <v>36553</v>
      </c>
      <c r="G375" s="10">
        <v>502.53800000000001</v>
      </c>
    </row>
    <row r="376" spans="1:34">
      <c r="A376" s="3" t="s">
        <v>335</v>
      </c>
      <c r="B376" s="9">
        <v>36564</v>
      </c>
      <c r="G376" s="10">
        <v>574.67399999999998</v>
      </c>
    </row>
    <row r="377" spans="1:34">
      <c r="A377" s="3" t="s">
        <v>335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>
      <c r="A378" s="3" t="s">
        <v>335</v>
      </c>
      <c r="B378" s="9">
        <v>36575</v>
      </c>
      <c r="G378" s="10">
        <v>606.78</v>
      </c>
    </row>
    <row r="379" spans="1:34">
      <c r="A379" s="3" t="s">
        <v>335</v>
      </c>
      <c r="B379" s="9">
        <v>36585</v>
      </c>
      <c r="G379" s="10">
        <v>613.19200000000001</v>
      </c>
    </row>
    <row r="380" spans="1:34">
      <c r="A380" s="3" t="s">
        <v>335</v>
      </c>
      <c r="B380" s="9">
        <v>36593</v>
      </c>
      <c r="G380" s="10">
        <v>617.50099999999998</v>
      </c>
    </row>
    <row r="381" spans="1:34">
      <c r="A381" s="3" t="s">
        <v>335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>
      <c r="A382" s="3" t="s">
        <v>336</v>
      </c>
      <c r="B382" s="9">
        <v>36451</v>
      </c>
      <c r="G382" s="10">
        <v>0</v>
      </c>
    </row>
    <row r="383" spans="1:34">
      <c r="A383" s="3" t="s">
        <v>336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>
      <c r="A384" s="3" t="s">
        <v>336</v>
      </c>
      <c r="B384" s="9">
        <v>36489</v>
      </c>
      <c r="G384" s="10">
        <v>26.64</v>
      </c>
    </row>
    <row r="385" spans="1:34">
      <c r="A385" s="3" t="s">
        <v>336</v>
      </c>
      <c r="B385" s="9">
        <v>36499</v>
      </c>
      <c r="G385" s="10">
        <v>43.332700000000003</v>
      </c>
    </row>
    <row r="386" spans="1:34">
      <c r="A386" s="3" t="s">
        <v>336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>
      <c r="A387" s="3" t="s">
        <v>336</v>
      </c>
      <c r="B387" s="9">
        <v>36520</v>
      </c>
      <c r="G387" s="10">
        <v>140.36099999999999</v>
      </c>
    </row>
    <row r="388" spans="1:34">
      <c r="A388" s="3" t="s">
        <v>336</v>
      </c>
      <c r="B388" s="9">
        <v>36531</v>
      </c>
      <c r="G388" s="10">
        <v>225.84100000000001</v>
      </c>
    </row>
    <row r="389" spans="1:34">
      <c r="A389" s="3" t="s">
        <v>336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>
      <c r="A390" s="3" t="s">
        <v>336</v>
      </c>
      <c r="B390" s="9">
        <v>36541</v>
      </c>
      <c r="G390" s="10">
        <v>319.50799999999998</v>
      </c>
    </row>
    <row r="391" spans="1:34">
      <c r="A391" s="3" t="s">
        <v>336</v>
      </c>
      <c r="B391" s="9">
        <v>36553</v>
      </c>
      <c r="G391" s="10">
        <v>449.15199999999999</v>
      </c>
    </row>
    <row r="392" spans="1:34">
      <c r="A392" s="3" t="s">
        <v>336</v>
      </c>
      <c r="B392" s="9">
        <v>36564</v>
      </c>
      <c r="G392" s="10">
        <v>541.83000000000004</v>
      </c>
    </row>
    <row r="393" spans="1:34">
      <c r="A393" s="3" t="s">
        <v>336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>
      <c r="A394" s="3" t="s">
        <v>336</v>
      </c>
      <c r="B394" s="9">
        <v>36585</v>
      </c>
      <c r="G394" s="10">
        <v>634.75199999999995</v>
      </c>
    </row>
    <row r="395" spans="1:34">
      <c r="A395" s="3" t="s">
        <v>336</v>
      </c>
      <c r="B395" s="9">
        <v>36593</v>
      </c>
      <c r="G395" s="10">
        <v>651.38</v>
      </c>
    </row>
    <row r="396" spans="1:34">
      <c r="A396" s="3" t="s">
        <v>336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>
      <c r="A397" s="3" t="s">
        <v>337</v>
      </c>
      <c r="B397" s="9">
        <v>36486</v>
      </c>
      <c r="G397" s="10">
        <v>0</v>
      </c>
    </row>
    <row r="398" spans="1:34">
      <c r="A398" s="3" t="s">
        <v>337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>
      <c r="A399" s="3" t="s">
        <v>337</v>
      </c>
      <c r="B399" s="9">
        <v>36521</v>
      </c>
      <c r="G399" s="10">
        <v>28.3446</v>
      </c>
    </row>
    <row r="400" spans="1:34">
      <c r="A400" s="3" t="s">
        <v>337</v>
      </c>
      <c r="B400" s="9">
        <v>36532</v>
      </c>
      <c r="G400" s="10">
        <v>48.021900000000002</v>
      </c>
    </row>
    <row r="401" spans="1:34">
      <c r="A401" s="3" t="s">
        <v>337</v>
      </c>
      <c r="B401" s="9">
        <v>36542</v>
      </c>
      <c r="G401" s="10">
        <v>102.532</v>
      </c>
    </row>
    <row r="402" spans="1:34">
      <c r="A402" s="3" t="s">
        <v>337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>
      <c r="A403" s="3" t="s">
        <v>337</v>
      </c>
      <c r="B403" s="9">
        <v>36554</v>
      </c>
      <c r="G403" s="10">
        <v>202.167</v>
      </c>
    </row>
    <row r="404" spans="1:34">
      <c r="A404" s="3" t="s">
        <v>337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>
      <c r="A405" s="3" t="s">
        <v>337</v>
      </c>
      <c r="B405" s="9">
        <v>36576</v>
      </c>
      <c r="G405" s="10">
        <v>448.52600000000001</v>
      </c>
    </row>
    <row r="406" spans="1:34">
      <c r="A406" s="3" t="s">
        <v>337</v>
      </c>
      <c r="B406" s="9">
        <v>36586</v>
      </c>
      <c r="G406" s="10">
        <v>560.40700000000004</v>
      </c>
    </row>
    <row r="407" spans="1:34">
      <c r="A407" s="3" t="s">
        <v>337</v>
      </c>
      <c r="B407" s="9">
        <v>36594</v>
      </c>
      <c r="G407" s="10">
        <v>617.95699999999999</v>
      </c>
    </row>
    <row r="408" spans="1:34">
      <c r="A408" s="3" t="s">
        <v>337</v>
      </c>
      <c r="B408" s="9">
        <v>36602</v>
      </c>
      <c r="G408" s="10">
        <v>656.02499999999998</v>
      </c>
    </row>
    <row r="409" spans="1:34">
      <c r="A409" s="3" t="s">
        <v>337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>
      <c r="A410" s="3" t="s">
        <v>337</v>
      </c>
      <c r="B410" s="9">
        <v>36612</v>
      </c>
      <c r="G410" s="10">
        <v>680.81100000000004</v>
      </c>
    </row>
    <row r="411" spans="1:34">
      <c r="A411" s="3" t="s">
        <v>337</v>
      </c>
      <c r="B411" s="9">
        <v>36621</v>
      </c>
      <c r="G411" s="10">
        <v>691.22900000000004</v>
      </c>
    </row>
    <row r="412" spans="1:34">
      <c r="A412" s="3" t="s">
        <v>337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>
      <c r="A413" s="3" t="s">
        <v>338</v>
      </c>
      <c r="B413" s="9">
        <v>36486</v>
      </c>
      <c r="G413" s="10">
        <v>0</v>
      </c>
    </row>
    <row r="414" spans="1:34">
      <c r="A414" s="3" t="s">
        <v>338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>
      <c r="A415" s="3" t="s">
        <v>338</v>
      </c>
      <c r="B415" s="9">
        <v>36521</v>
      </c>
      <c r="G415" s="10">
        <v>25.267299999999999</v>
      </c>
    </row>
    <row r="416" spans="1:34">
      <c r="A416" s="3" t="s">
        <v>338</v>
      </c>
      <c r="B416" s="9">
        <v>36532</v>
      </c>
      <c r="G416" s="10">
        <v>44.956800000000001</v>
      </c>
    </row>
    <row r="417" spans="1:34">
      <c r="A417" s="3" t="s">
        <v>338</v>
      </c>
      <c r="B417" s="9">
        <v>36542</v>
      </c>
      <c r="G417" s="10">
        <v>79.987099999999998</v>
      </c>
    </row>
    <row r="418" spans="1:34">
      <c r="A418" s="3" t="s">
        <v>338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>
      <c r="A419" s="3" t="s">
        <v>338</v>
      </c>
      <c r="B419" s="9">
        <v>36554</v>
      </c>
      <c r="G419" s="10">
        <v>135.55199999999999</v>
      </c>
    </row>
    <row r="420" spans="1:34">
      <c r="A420" s="3" t="s">
        <v>338</v>
      </c>
      <c r="B420" s="9">
        <v>36565</v>
      </c>
      <c r="G420" s="10">
        <v>213.64</v>
      </c>
    </row>
    <row r="421" spans="1:34">
      <c r="A421" s="3" t="s">
        <v>338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>
      <c r="A422" s="3" t="s">
        <v>338</v>
      </c>
      <c r="B422" s="9">
        <v>36576</v>
      </c>
      <c r="G422" s="10">
        <v>337.85399999999998</v>
      </c>
    </row>
    <row r="423" spans="1:34">
      <c r="A423" s="3" t="s">
        <v>338</v>
      </c>
      <c r="B423" s="9">
        <v>36586</v>
      </c>
      <c r="G423" s="10">
        <v>447.69099999999997</v>
      </c>
    </row>
    <row r="424" spans="1:34">
      <c r="A424" s="3" t="s">
        <v>338</v>
      </c>
      <c r="B424" s="9">
        <v>36594</v>
      </c>
      <c r="G424" s="10">
        <v>522.65200000000004</v>
      </c>
    </row>
    <row r="425" spans="1:34">
      <c r="A425" s="3" t="s">
        <v>338</v>
      </c>
      <c r="B425" s="9">
        <v>36602</v>
      </c>
      <c r="G425" s="10">
        <v>593.51800000000003</v>
      </c>
    </row>
    <row r="426" spans="1:34">
      <c r="A426" s="3" t="s">
        <v>338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>
      <c r="A427" s="3" t="s">
        <v>338</v>
      </c>
      <c r="B427" s="9">
        <v>36612</v>
      </c>
      <c r="G427" s="10">
        <v>638.79600000000005</v>
      </c>
    </row>
    <row r="428" spans="1:34">
      <c r="A428" s="3" t="s">
        <v>338</v>
      </c>
      <c r="B428" s="9">
        <v>36621</v>
      </c>
      <c r="G428" s="10">
        <v>666.63800000000003</v>
      </c>
    </row>
    <row r="429" spans="1:34">
      <c r="A429" s="3" t="s">
        <v>338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cp:lastPrinted>2016-04-04T23:22:07Z</cp:lastPrinted>
  <dcterms:created xsi:type="dcterms:W3CDTF">2015-01-12T00:07:30Z</dcterms:created>
  <dcterms:modified xsi:type="dcterms:W3CDTF">2016-04-05T04:42:08Z</dcterms:modified>
</cp:coreProperties>
</file>