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384" windowHeight="5256" firstSheet="3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6" r:id="rId14"/>
    <pivotCache cacheId="7" r:id="rId15"/>
  </pivotCaches>
</workbook>
</file>

<file path=xl/calcChain.xml><?xml version="1.0" encoding="utf-8"?>
<calcChain xmlns="http://schemas.openxmlformats.org/spreadsheetml/2006/main">
  <c r="C37" i="11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36"/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<sst xmlns="http://schemas.openxmlformats.org/spreadsheetml/2006/main" count="3356" uniqueCount="323">
  <si>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</si>
  <si>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</si>
  <si>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</si>
  <si>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</si>
  <si>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</si>
  <si>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</si>
  <si>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</si>
  <si>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</si>
  <si>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</si>
  <si>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</si>
  <si>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</si>
  <si>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</si>
  <si>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</si>
  <si>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</si>
  <si>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</si>
  <si>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</si>
  <si>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</si>
  <si>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</si>
  <si>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</si>
  <si>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</si>
  <si>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</si>
  <si>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</si>
  <si>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</si>
  <si>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</si>
  <si>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</si>
  <si>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</si>
  <si>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</si>
  <si>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</si>
  <si>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</si>
  <si>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</si>
  <si>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</si>
  <si>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</si>
  <si>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</si>
  <si>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</si>
  <si>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</si>
  <si>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</si>
  <si>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</si>
  <si>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</si>
  <si>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</si>
  <si>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</si>
  <si>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</si>
  <si>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</si>
  <si>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</si>
  <si>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</si>
  <si>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</si>
  <si>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</si>
  <si>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</si>
  <si>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</si>
  <si>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</si>
  <si>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</si>
  <si>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</si>
  <si>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</si>
  <si>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</si>
  <si>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</si>
  <si>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</si>
  <si>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</si>
  <si>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</si>
  <si>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</si>
  <si>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</si>
  <si>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</si>
  <si>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</si>
  <si>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</si>
  <si>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</si>
  <si>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</si>
  <si>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</si>
  <si>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</si>
  <si>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</si>
  <si>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</si>
  <si>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</si>
  <si>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</si>
  <si>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</si>
  <si>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</si>
  <si>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</si>
  <si>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</si>
  <si>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</si>
  <si>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</si>
  <si>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</si>
  <si>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</si>
  <si>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</si>
  <si>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</si>
  <si>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</si>
  <si>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</si>
  <si>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</si>
  <si>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</si>
  <si>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</si>
  <si>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</si>
  <si>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</si>
  <si>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</si>
  <si>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</si>
  <si>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</si>
  <si>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</si>
  <si>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</si>
  <si>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</si>
  <si>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</si>
  <si>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</si>
  <si>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</si>
  <si>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</si>
  <si>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</si>
  <si>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</si>
  <si>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</si>
  <si>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</si>
  <si>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</si>
  <si>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</si>
  <si>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</si>
  <si>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</si>
  <si>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</si>
  <si>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</si>
  <si>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</si>
  <si>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</si>
  <si>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</si>
  <si>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</si>
  <si>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</si>
  <si>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</si>
  <si>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</si>
  <si>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</si>
  <si>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</si>
  <si>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</si>
  <si>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</si>
  <si>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</si>
  <si>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</si>
  <si>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</si>
  <si>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</si>
  <si>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</si>
  <si>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</si>
  <si>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</si>
  <si>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</si>
  <si>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</si>
  <si>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</si>
  <si>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</si>
  <si>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</si>
  <si>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</si>
  <si>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</si>
  <si>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</si>
  <si>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</si>
  <si>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</si>
  <si>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</si>
  <si>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</si>
  <si>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</si>
  <si>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</si>
  <si>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</si>
  <si>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</si>
  <si>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</si>
  <si>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</si>
  <si>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</si>
  <si>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</si>
  <si>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</si>
  <si>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</si>
  <si>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</si>
  <si>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</si>
  <si>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</si>
  <si>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</si>
  <si>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</si>
  <si>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</si>
  <si>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</si>
  <si>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</si>
  <si>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</si>
  <si>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</si>
  <si>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</si>
  <si>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</si>
  <si>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</si>
  <si>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</si>
  <si>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</si>
  <si>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</si>
  <si>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</si>
  <si>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</si>
  <si>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</si>
  <si>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</si>
  <si>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</si>
  <si>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</si>
  <si>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</si>
  <si>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</si>
  <si>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</si>
  <si>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</si>
  <si>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</si>
  <si>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</si>
  <si>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</si>
  <si>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</si>
  <si>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</si>
  <si>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</si>
  <si>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</si>
  <si>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</si>
  <si>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</si>
  <si>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</si>
  <si>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</si>
  <si>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</si>
  <si>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</si>
  <si>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</si>
  <si>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</si>
  <si>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</si>
  <si>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</si>
  <si>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</si>
  <si>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</si>
  <si>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</si>
  <si>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</si>
  <si>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</si>
  <si>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</si>
  <si>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</si>
  <si>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</si>
  <si>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</si>
  <si>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</si>
  <si>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</si>
  <si>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</si>
  <si>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</si>
  <si>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</si>
  <si>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</si>
  <si>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</si>
  <si>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</si>
  <si>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</si>
  <si>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</si>
  <si>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</si>
  <si>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</si>
  <si>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</si>
  <si>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</si>
  <si>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</si>
  <si>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</si>
  <si>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</si>
  <si>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</si>
  <si>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</si>
  <si>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</si>
  <si>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</si>
  <si>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</si>
  <si>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</si>
  <si>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</si>
  <si>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</si>
  <si>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</si>
  <si>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</si>
  <si>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</si>
  <si>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</si>
  <si>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</si>
  <si>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</si>
  <si>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</si>
  <si>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</si>
  <si>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</si>
  <si>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</si>
  <si>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</si>
  <si>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</si>
  <si>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</si>
  <si>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</si>
  <si>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</si>
  <si>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</si>
  <si>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</si>
  <si>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</si>
  <si>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</si>
  <si>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</si>
  <si>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</si>
  <si>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</si>
  <si>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</si>
  <si>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</si>
  <si>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</si>
  <si>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</si>
  <si>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</si>
  <si>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</si>
  <si>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</si>
  <si>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</si>
  <si>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</si>
  <si>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</si>
  <si>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</si>
  <si>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</si>
  <si>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</si>
  <si>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</si>
  <si>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</si>
  <si>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</si>
  <si>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</si>
  <si>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</si>
  <si>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</si>
  <si>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</si>
  <si>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</si>
  <si>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</si>
  <si>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</si>
  <si>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</si>
  <si>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</si>
  <si>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</si>
  <si>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</si>
  <si>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</si>
  <si>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</si>
  <si>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</si>
  <si>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</si>
  <si>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</si>
  <si>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</si>
  <si>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</si>
  <si>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</si>
  <si>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</si>
  <si>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</si>
  <si>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</si>
  <si>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</si>
  <si>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</si>
  <si>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</si>
  <si>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</si>
  <si>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</si>
  <si>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</si>
  <si>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</si>
  <si>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</si>
  <si>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</si>
  <si>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</si>
  <si>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</si>
  <si>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</si>
  <si>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</si>
  <si>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</si>
  <si>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</si>
  <si>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</si>
  <si>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</si>
  <si>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</si>
  <si>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</si>
  <si>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</si>
  <si>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</si>
  <si>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Angelo98FertN50</t>
  </si>
  <si>
    <t>Angelo98FertN0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</si>
  <si>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</si>
  <si>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</si>
  <si>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</si>
  <si>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</si>
  <si>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</si>
  <si>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</si>
  <si>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</si>
  <si>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</si>
  <si>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LeafWt</t>
  </si>
  <si>
    <t>DeadLeafWt</t>
  </si>
  <si>
    <t>LeafN</t>
  </si>
  <si>
    <t>DeadLeafN</t>
  </si>
  <si>
    <t>StemWt</t>
  </si>
  <si>
    <t>StemN</t>
  </si>
  <si>
    <t>BiomassN</t>
  </si>
  <si>
    <t>GrainN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</si>
</sst>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/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6" t="s">
        <v>94</v>
      </c>
      <c r="U1" s="16"/>
      <c r="V1" s="16"/>
      <c r="W1" s="16"/>
      <c r="X1" s="16"/>
      <c r="Y1" s="16"/>
      <c r="Z1" s="16"/>
      <c r="AA1" s="16"/>
      <c r="AB1" s="16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2"/>
  <sheetViews>
    <sheetView tabSelected="1" topLeftCell="E1" workbookViewId="0">
      <pane ySplit="576" topLeftCell="A97" activePane="bottomLeft"/>
      <selection pane="bottomLeft" activeCell="G104" sqref="G104:G112"/>
    </sheetView>
  </sheetViews>
  <sheetFormatPr defaultRowHeight="14.4"/>
  <cols>
    <col min="1" max="1" width="32.33203125" bestFit="1" customWidth="1"/>
    <col min="2" max="3" width="27.88671875" customWidth="1"/>
    <col min="4" max="4" width="9.6640625" bestFit="1" customWidth="1"/>
    <col min="5" max="5" width="7.6640625" bestFit="1" customWidth="1"/>
    <col min="6" max="6" width="17.6640625" bestFit="1" customWidth="1"/>
    <col min="7" max="7" width="13.33203125" bestFit="1" customWidth="1"/>
    <col min="14" max="14" width="19.77734375" customWidth="1"/>
    <col min="15" max="15" width="14.332031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280</v>
      </c>
      <c r="K1" t="s">
        <v>279</v>
      </c>
      <c r="L1" t="s">
        <v>238</v>
      </c>
      <c r="M1" t="s">
        <v>132</v>
      </c>
      <c r="N1" t="s">
        <v>133</v>
      </c>
      <c r="O1" t="s">
        <v>277</v>
      </c>
      <c r="P1" t="s">
        <v>278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281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282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283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284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285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286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287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288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289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290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291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292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293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294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295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296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297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298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299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300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301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302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303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304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  <row r="104" spans="1:16">
      <c r="A104" t="s">
        <v>306</v>
      </c>
      <c r="B104" t="s">
        <v>155</v>
      </c>
      <c r="E104">
        <v>994.69333329999995</v>
      </c>
      <c r="F104">
        <v>460.31666669999998</v>
      </c>
      <c r="G104">
        <v>2.496666667</v>
      </c>
      <c r="H104">
        <v>2051.322044</v>
      </c>
      <c r="I104">
        <v>0.22439999999999999</v>
      </c>
      <c r="L104">
        <v>60</v>
      </c>
      <c r="M104">
        <v>121</v>
      </c>
    </row>
    <row r="105" spans="1:16">
      <c r="A105" t="s">
        <v>305</v>
      </c>
      <c r="B105" t="s">
        <v>155</v>
      </c>
      <c r="E105">
        <v>1154.406667</v>
      </c>
      <c r="F105">
        <v>607.91999999999996</v>
      </c>
      <c r="G105">
        <v>3.1166666670000001</v>
      </c>
      <c r="H105">
        <v>2717.7706579999999</v>
      </c>
      <c r="I105">
        <v>0.22368333300000001</v>
      </c>
      <c r="L105">
        <v>59</v>
      </c>
      <c r="M105">
        <v>119</v>
      </c>
    </row>
    <row r="106" spans="1:16">
      <c r="A106" t="s">
        <v>307</v>
      </c>
      <c r="B106" t="s">
        <v>155</v>
      </c>
      <c r="E106">
        <v>1647.7833330000001</v>
      </c>
      <c r="F106">
        <v>852.64</v>
      </c>
      <c r="G106">
        <v>3.6</v>
      </c>
      <c r="H106">
        <v>3302.6726920000001</v>
      </c>
      <c r="I106">
        <v>0.25816666700000002</v>
      </c>
      <c r="L106">
        <v>59</v>
      </c>
      <c r="M106">
        <v>124</v>
      </c>
    </row>
    <row r="107" spans="1:16">
      <c r="A107" t="s">
        <v>308</v>
      </c>
      <c r="B107" t="s">
        <v>155</v>
      </c>
      <c r="E107">
        <v>643.71666670000002</v>
      </c>
      <c r="F107">
        <v>209.6166667</v>
      </c>
      <c r="G107">
        <v>1.663333333</v>
      </c>
      <c r="H107">
        <v>913.03085299999998</v>
      </c>
      <c r="I107">
        <v>0.229583333</v>
      </c>
      <c r="L107">
        <v>78</v>
      </c>
      <c r="M107">
        <v>122</v>
      </c>
    </row>
    <row r="108" spans="1:16">
      <c r="A108" t="s">
        <v>309</v>
      </c>
      <c r="B108" t="s">
        <v>155</v>
      </c>
      <c r="E108">
        <v>1340.5366670000001</v>
      </c>
      <c r="F108">
        <v>513.89333329999999</v>
      </c>
      <c r="G108">
        <v>2.673333333</v>
      </c>
      <c r="H108">
        <v>2333.9338429999998</v>
      </c>
      <c r="I108">
        <v>0.22018333300000001</v>
      </c>
      <c r="L108">
        <v>69</v>
      </c>
      <c r="M108">
        <v>104</v>
      </c>
    </row>
    <row r="109" spans="1:16">
      <c r="A109" t="s">
        <v>310</v>
      </c>
      <c r="B109" t="s">
        <v>155</v>
      </c>
      <c r="E109">
        <v>2314.77</v>
      </c>
      <c r="F109">
        <v>1254.903333</v>
      </c>
      <c r="G109">
        <v>3.693333333</v>
      </c>
      <c r="H109">
        <v>3868.7801869999998</v>
      </c>
      <c r="I109">
        <v>0.324366667</v>
      </c>
      <c r="L109">
        <v>68</v>
      </c>
      <c r="M109">
        <v>116</v>
      </c>
    </row>
    <row r="110" spans="1:16">
      <c r="A110" t="s">
        <v>311</v>
      </c>
      <c r="B110" t="s">
        <v>155</v>
      </c>
      <c r="E110">
        <v>1410.43</v>
      </c>
      <c r="F110">
        <v>691.49</v>
      </c>
      <c r="G110">
        <v>2.8366666669999998</v>
      </c>
      <c r="H110">
        <v>2592.6013870000002</v>
      </c>
      <c r="I110">
        <v>0.26671666700000002</v>
      </c>
      <c r="L110">
        <v>54</v>
      </c>
      <c r="M110">
        <v>97</v>
      </c>
    </row>
    <row r="111" spans="1:16">
      <c r="A111" t="s">
        <v>312</v>
      </c>
      <c r="B111" t="s">
        <v>155</v>
      </c>
      <c r="E111">
        <v>1501.38</v>
      </c>
      <c r="F111">
        <v>782.19</v>
      </c>
      <c r="G111">
        <v>3.016666667</v>
      </c>
      <c r="H111">
        <v>2741.800549</v>
      </c>
      <c r="I111">
        <v>0.28528333299999997</v>
      </c>
      <c r="L111">
        <v>53</v>
      </c>
      <c r="M111">
        <v>99</v>
      </c>
    </row>
    <row r="112" spans="1:16">
      <c r="A112" t="s">
        <v>313</v>
      </c>
      <c r="B112" t="s">
        <v>155</v>
      </c>
      <c r="E112">
        <v>1634.5566670000001</v>
      </c>
      <c r="F112">
        <v>851.2</v>
      </c>
      <c r="G112">
        <v>2.99</v>
      </c>
      <c r="H112">
        <v>2897.7021279999999</v>
      </c>
      <c r="I112">
        <v>0.29375000000000001</v>
      </c>
      <c r="L112">
        <v>54</v>
      </c>
      <c r="M11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9"/>
  <sheetViews>
    <sheetView workbookViewId="0">
      <pane xSplit="2940" ySplit="576" topLeftCell="E35" activePane="bottomRight"/>
      <selection activeCell="M1" sqref="M1"/>
      <selection pane="topRight" activeCell="I1" sqref="I1"/>
      <selection pane="bottomLeft" activeCell="M36" sqref="M36:M129"/>
      <selection pane="bottomRight" activeCell="I36" sqref="I36:I129"/>
    </sheetView>
  </sheetViews>
  <sheetFormatPr defaultRowHeight="14.4"/>
  <cols>
    <col min="1" max="1" width="14.5546875" bestFit="1" customWidth="1"/>
    <col min="14" max="14" width="11.5546875" bestFit="1" customWidth="1"/>
  </cols>
  <sheetData>
    <row r="1" spans="1:17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321</v>
      </c>
      <c r="G1" t="s">
        <v>131</v>
      </c>
      <c r="H1" t="s">
        <v>262</v>
      </c>
      <c r="I1" t="s">
        <v>322</v>
      </c>
      <c r="J1" t="s">
        <v>13</v>
      </c>
      <c r="K1" t="s">
        <v>263</v>
      </c>
      <c r="L1" t="s">
        <v>315</v>
      </c>
      <c r="M1" t="s">
        <v>317</v>
      </c>
      <c r="N1" t="s">
        <v>316</v>
      </c>
      <c r="O1" t="s">
        <v>318</v>
      </c>
      <c r="P1" t="s">
        <v>319</v>
      </c>
      <c r="Q1" t="s">
        <v>320</v>
      </c>
    </row>
    <row r="2" spans="1:17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F2" s="11"/>
      <c r="J2" s="11">
        <v>0.02</v>
      </c>
      <c r="K2" s="11">
        <v>1E-3</v>
      </c>
    </row>
    <row r="3" spans="1:17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F3" s="11"/>
      <c r="J3" s="11">
        <v>7.0000000000000007E-2</v>
      </c>
      <c r="K3" s="11">
        <v>8.9999999999999993E-3</v>
      </c>
    </row>
    <row r="4" spans="1:17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F4" s="11"/>
      <c r="J4" s="11">
        <v>0.21</v>
      </c>
      <c r="K4" s="11">
        <v>3.3000000000000002E-2</v>
      </c>
    </row>
    <row r="5" spans="1:17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F5" s="11"/>
      <c r="J5" s="11">
        <v>0.87</v>
      </c>
      <c r="K5" s="11">
        <v>3.2000000000000001E-2</v>
      </c>
    </row>
    <row r="6" spans="1:17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F6" s="11"/>
      <c r="J6" s="11">
        <v>1.81</v>
      </c>
      <c r="K6" s="11">
        <v>4.8000000000000001E-2</v>
      </c>
    </row>
    <row r="7" spans="1:17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F7" s="11"/>
      <c r="J7" s="11">
        <v>2.66</v>
      </c>
      <c r="K7" s="11">
        <v>0.21099999999999999</v>
      </c>
    </row>
    <row r="8" spans="1:17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F8" s="11"/>
      <c r="J8" s="11">
        <v>3.54</v>
      </c>
      <c r="K8" s="11">
        <v>0.245</v>
      </c>
    </row>
    <row r="9" spans="1:17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F9" s="11"/>
      <c r="J9" s="11">
        <v>3.36</v>
      </c>
      <c r="K9" s="11">
        <v>0.17899999999999999</v>
      </c>
    </row>
    <row r="10" spans="1:17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F10" s="11"/>
      <c r="J10" s="11">
        <v>3.61</v>
      </c>
      <c r="K10" s="11">
        <v>0.115</v>
      </c>
    </row>
    <row r="11" spans="1:17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F11" s="11"/>
      <c r="J11" s="11">
        <v>3.73</v>
      </c>
      <c r="K11" s="11">
        <v>0.14699999999999999</v>
      </c>
    </row>
    <row r="12" spans="1:17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F12" s="11"/>
      <c r="J12" s="11">
        <v>3.58</v>
      </c>
      <c r="K12" s="11">
        <v>0.157</v>
      </c>
    </row>
    <row r="13" spans="1:17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F13" s="11"/>
      <c r="J13" s="11">
        <v>3.61</v>
      </c>
      <c r="K13" s="11">
        <v>0.21299999999999999</v>
      </c>
    </row>
    <row r="14" spans="1:17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F14" s="11"/>
      <c r="J14" s="11">
        <v>3.47</v>
      </c>
      <c r="K14" s="11">
        <v>7.1999999999999995E-2</v>
      </c>
    </row>
    <row r="15" spans="1:17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F15" s="11"/>
      <c r="J15" s="11">
        <v>2.87</v>
      </c>
      <c r="K15" s="11">
        <v>8.6999999999999994E-2</v>
      </c>
    </row>
    <row r="16" spans="1:17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F16" s="11"/>
      <c r="J16" s="11">
        <v>2.13</v>
      </c>
      <c r="K16" s="11">
        <v>0.17599999999999999</v>
      </c>
    </row>
    <row r="17" spans="1:11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F17" s="11"/>
      <c r="J17" s="11">
        <v>0.67</v>
      </c>
      <c r="K17" s="11">
        <v>0.22500000000000001</v>
      </c>
    </row>
    <row r="18" spans="1:11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/>
      <c r="G18" s="11">
        <v>896</v>
      </c>
      <c r="H18" s="11">
        <v>16.399999999999999</v>
      </c>
      <c r="I18" s="11"/>
      <c r="J18" s="11">
        <v>0.22</v>
      </c>
      <c r="K18" s="11">
        <v>9.2999999999999999E-2</v>
      </c>
    </row>
    <row r="19" spans="1:11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F19" s="12"/>
      <c r="J19" s="11">
        <v>0.04</v>
      </c>
      <c r="K19" s="11">
        <v>4.0000000000000001E-3</v>
      </c>
    </row>
    <row r="20" spans="1:11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F20" s="11"/>
      <c r="J20" s="11">
        <v>0.23</v>
      </c>
      <c r="K20" s="11">
        <v>4.2999999999999997E-2</v>
      </c>
    </row>
    <row r="21" spans="1:11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F21" s="11"/>
      <c r="J21" s="11">
        <v>0.96</v>
      </c>
      <c r="K21" s="11">
        <v>6.2E-2</v>
      </c>
    </row>
    <row r="22" spans="1:11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F22" s="11"/>
      <c r="J22" s="11">
        <v>1.66</v>
      </c>
      <c r="K22" s="11">
        <v>0.28100000000000003</v>
      </c>
    </row>
    <row r="23" spans="1:11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F23" s="11"/>
      <c r="J23" s="11">
        <v>3.42</v>
      </c>
      <c r="K23" s="11">
        <v>0.27</v>
      </c>
    </row>
    <row r="24" spans="1:11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F24" s="11"/>
      <c r="J24" s="11">
        <v>4.24</v>
      </c>
      <c r="K24" s="11">
        <v>0.315</v>
      </c>
    </row>
    <row r="25" spans="1:11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F25" s="11"/>
      <c r="J25" s="11">
        <v>4.8</v>
      </c>
      <c r="K25" s="11">
        <v>0.20100000000000001</v>
      </c>
    </row>
    <row r="26" spans="1:11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F26" s="11"/>
      <c r="J26" s="11">
        <v>4.58</v>
      </c>
      <c r="K26" s="11">
        <v>0.312</v>
      </c>
    </row>
    <row r="27" spans="1:11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F27" s="11"/>
      <c r="J27" s="11">
        <v>4.76</v>
      </c>
      <c r="K27" s="11">
        <v>0.161</v>
      </c>
    </row>
    <row r="28" spans="1:11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F28" s="11"/>
      <c r="J28" s="11">
        <v>4.5599999999999996</v>
      </c>
      <c r="K28" s="11">
        <v>0.15</v>
      </c>
    </row>
    <row r="29" spans="1:11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F29" s="11"/>
      <c r="J29" s="11">
        <v>4.2699999999999996</v>
      </c>
      <c r="K29" s="11">
        <v>0.36</v>
      </c>
    </row>
    <row r="30" spans="1:11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F30" s="11"/>
      <c r="J30" s="11">
        <v>4.54</v>
      </c>
      <c r="K30" s="11">
        <v>0.20100000000000001</v>
      </c>
    </row>
    <row r="31" spans="1:11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F31" s="11"/>
      <c r="J31" s="11">
        <v>3.59</v>
      </c>
      <c r="K31" s="11">
        <v>0.16900000000000001</v>
      </c>
    </row>
    <row r="32" spans="1:11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F32" s="11"/>
      <c r="J32" s="11">
        <v>2.2000000000000002</v>
      </c>
      <c r="K32" s="11">
        <v>0.16300000000000001</v>
      </c>
    </row>
    <row r="33" spans="1:17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F33" s="11"/>
      <c r="J33" s="11">
        <v>1.34</v>
      </c>
      <c r="K33" s="11">
        <v>0.124</v>
      </c>
    </row>
    <row r="34" spans="1:17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F34" s="11"/>
      <c r="J34" s="11">
        <v>0.25</v>
      </c>
      <c r="K34" s="11">
        <v>3.5000000000000003E-2</v>
      </c>
    </row>
    <row r="35" spans="1:17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/>
      <c r="G35" s="11">
        <v>1153</v>
      </c>
      <c r="H35" s="11">
        <v>40.4</v>
      </c>
      <c r="I35" s="11"/>
      <c r="J35" s="11">
        <v>0</v>
      </c>
      <c r="K35" s="11">
        <v>0</v>
      </c>
    </row>
    <row r="36" spans="1:17">
      <c r="A36" t="s">
        <v>306</v>
      </c>
      <c r="B36" s="15">
        <v>36229</v>
      </c>
      <c r="C36">
        <f>B36-DATE(YEAR(B36),1,1)+1</f>
        <v>69</v>
      </c>
      <c r="D36" s="11">
        <v>2.8466666666666698</v>
      </c>
      <c r="F36" s="11">
        <v>0.113736</v>
      </c>
      <c r="G36" s="11"/>
      <c r="I36" s="11"/>
      <c r="J36" s="11">
        <v>0.06</v>
      </c>
      <c r="L36" s="11">
        <v>1.51</v>
      </c>
      <c r="M36" s="11">
        <v>6.6618222222222204E-2</v>
      </c>
      <c r="N36" s="11"/>
      <c r="O36" s="11"/>
      <c r="P36" s="11">
        <v>1.34</v>
      </c>
      <c r="Q36" s="11">
        <v>4.71177777777778E-2</v>
      </c>
    </row>
    <row r="37" spans="1:17">
      <c r="A37" t="s">
        <v>306</v>
      </c>
      <c r="B37" s="15">
        <v>36242</v>
      </c>
      <c r="C37">
        <f t="shared" ref="C37:C100" si="2">B37-DATE(YEAR(B37),1,1)+1</f>
        <v>82</v>
      </c>
      <c r="D37" s="11">
        <v>47.886666666666699</v>
      </c>
      <c r="F37" s="11">
        <v>1.4339791477391599</v>
      </c>
      <c r="G37" s="11"/>
      <c r="I37" s="11"/>
      <c r="J37" s="11">
        <v>0.6</v>
      </c>
      <c r="L37" s="11">
        <v>22.186666666666699</v>
      </c>
      <c r="M37" s="11">
        <v>0.78944760598559705</v>
      </c>
      <c r="N37" s="11"/>
      <c r="O37" s="11"/>
      <c r="P37" s="11">
        <v>25.7</v>
      </c>
      <c r="Q37" s="11">
        <v>0.64453154175356497</v>
      </c>
    </row>
    <row r="38" spans="1:17">
      <c r="A38" t="s">
        <v>306</v>
      </c>
      <c r="B38" s="15">
        <v>36257</v>
      </c>
      <c r="C38">
        <f t="shared" si="2"/>
        <v>97</v>
      </c>
      <c r="D38" s="11">
        <v>266.94</v>
      </c>
      <c r="F38" s="11">
        <v>3.91715180285451</v>
      </c>
      <c r="G38" s="11"/>
      <c r="I38" s="11"/>
      <c r="J38" s="11">
        <v>2.27</v>
      </c>
      <c r="L38" s="11">
        <v>108.36</v>
      </c>
      <c r="M38" s="11">
        <v>2.3697891292195998</v>
      </c>
      <c r="N38" s="11"/>
      <c r="O38" s="11"/>
      <c r="P38" s="11">
        <v>158.21</v>
      </c>
      <c r="Q38" s="11">
        <v>1.54736267363491</v>
      </c>
    </row>
    <row r="39" spans="1:17">
      <c r="A39" t="s">
        <v>306</v>
      </c>
      <c r="B39" s="15">
        <v>36269</v>
      </c>
      <c r="C39">
        <f t="shared" si="2"/>
        <v>109</v>
      </c>
      <c r="D39" s="11"/>
      <c r="F39" s="11"/>
      <c r="G39" s="11"/>
      <c r="I39" s="11"/>
      <c r="J39" s="11"/>
      <c r="L39" s="11"/>
      <c r="M39" s="11"/>
      <c r="N39" s="11"/>
      <c r="O39" s="11"/>
      <c r="P39" s="11"/>
      <c r="Q39" s="11"/>
    </row>
    <row r="40" spans="1:17">
      <c r="A40" t="s">
        <v>306</v>
      </c>
      <c r="B40" s="15">
        <v>36270</v>
      </c>
      <c r="C40">
        <f t="shared" si="2"/>
        <v>110</v>
      </c>
      <c r="D40" s="11">
        <v>529.67333333333295</v>
      </c>
      <c r="F40" s="11">
        <v>5.2554350743236604</v>
      </c>
      <c r="G40" s="11"/>
      <c r="I40" s="11"/>
      <c r="J40" s="11">
        <v>2.4966666666666701</v>
      </c>
      <c r="L40" s="11">
        <v>132.45333333333301</v>
      </c>
      <c r="M40" s="11">
        <v>2.4724533287497001</v>
      </c>
      <c r="N40" s="11">
        <v>14.0733333333333</v>
      </c>
      <c r="O40" s="11">
        <v>0.13792712116098199</v>
      </c>
      <c r="P40" s="11">
        <v>324.70666666666699</v>
      </c>
      <c r="Q40" s="11">
        <v>1.4032237458624199</v>
      </c>
    </row>
    <row r="41" spans="1:17">
      <c r="A41" t="s">
        <v>306</v>
      </c>
      <c r="B41" s="15">
        <v>36286</v>
      </c>
      <c r="C41">
        <f t="shared" si="2"/>
        <v>126</v>
      </c>
      <c r="D41" s="11">
        <v>792.03333333333296</v>
      </c>
      <c r="F41" s="11">
        <v>5.4214419961753002</v>
      </c>
      <c r="G41" s="11">
        <v>16.393333333333299</v>
      </c>
      <c r="I41" s="11">
        <v>0.54766688888888904</v>
      </c>
      <c r="J41" s="11">
        <v>2.2166666666666699</v>
      </c>
      <c r="L41" s="11">
        <v>122.553333333333</v>
      </c>
      <c r="M41" s="11">
        <v>2.1493612820691999</v>
      </c>
      <c r="N41" s="11">
        <v>31.776666666666699</v>
      </c>
      <c r="O41" s="11">
        <v>0.212899939397141</v>
      </c>
      <c r="P41" s="11">
        <v>437.99666666666701</v>
      </c>
      <c r="Q41" s="11">
        <v>1.08307810437407</v>
      </c>
    </row>
    <row r="42" spans="1:17">
      <c r="A42" t="s">
        <v>306</v>
      </c>
      <c r="B42" s="15">
        <v>36298</v>
      </c>
      <c r="C42">
        <f t="shared" si="2"/>
        <v>138</v>
      </c>
      <c r="D42" s="11">
        <v>846.79666666666697</v>
      </c>
      <c r="F42" s="11">
        <v>5.96442776680255</v>
      </c>
      <c r="G42" s="11">
        <v>99.803333333333299</v>
      </c>
      <c r="I42" s="11">
        <v>1.8170402222222199</v>
      </c>
      <c r="J42" s="11">
        <v>1.86</v>
      </c>
      <c r="L42" s="11">
        <v>104.52</v>
      </c>
      <c r="M42" s="11">
        <v>1.76121489647421</v>
      </c>
      <c r="N42" s="11">
        <v>35.369999999999997</v>
      </c>
      <c r="O42" s="11">
        <v>0.21575297585546299</v>
      </c>
      <c r="P42" s="11">
        <v>406.066666666667</v>
      </c>
      <c r="Q42" s="11">
        <v>0.879882717452523</v>
      </c>
    </row>
    <row r="43" spans="1:17">
      <c r="A43" t="s">
        <v>306</v>
      </c>
      <c r="B43" s="15">
        <v>36311</v>
      </c>
      <c r="C43">
        <f t="shared" si="2"/>
        <v>151</v>
      </c>
      <c r="D43" s="11">
        <v>966.86666666666702</v>
      </c>
      <c r="F43" s="11">
        <v>6.3795643636208599</v>
      </c>
      <c r="G43" s="11">
        <v>288.35000000000002</v>
      </c>
      <c r="I43" s="11">
        <v>3.2428347777777802</v>
      </c>
      <c r="J43" s="11">
        <v>1.66</v>
      </c>
      <c r="L43" s="11">
        <v>97.253333333333302</v>
      </c>
      <c r="M43" s="11">
        <v>1.4033709367092999</v>
      </c>
      <c r="N43" s="11">
        <v>46.9</v>
      </c>
      <c r="O43" s="11">
        <v>0.31892918946309701</v>
      </c>
      <c r="P43" s="11">
        <v>355.29</v>
      </c>
      <c r="Q43" s="11">
        <v>0.73818307721708498</v>
      </c>
    </row>
    <row r="44" spans="1:17">
      <c r="A44" t="s">
        <v>306</v>
      </c>
      <c r="B44" s="15">
        <v>36327</v>
      </c>
      <c r="C44">
        <f t="shared" si="2"/>
        <v>167</v>
      </c>
      <c r="D44" s="11">
        <v>986.69666666666706</v>
      </c>
      <c r="F44" s="11">
        <v>5.6671346238345199</v>
      </c>
      <c r="G44" s="11">
        <v>372.14666666666699</v>
      </c>
      <c r="I44" s="11">
        <v>3.3516107777777799</v>
      </c>
      <c r="J44" s="11">
        <v>1.04666666666667</v>
      </c>
      <c r="L44" s="11">
        <v>70.16</v>
      </c>
      <c r="M44" s="11">
        <v>0.79655664812252303</v>
      </c>
      <c r="N44" s="11">
        <v>71.376666666666694</v>
      </c>
      <c r="O44" s="11">
        <v>0.38543842751719198</v>
      </c>
      <c r="P44" s="11">
        <v>304.83333333333297</v>
      </c>
      <c r="Q44" s="11">
        <v>0.584695970683349</v>
      </c>
    </row>
    <row r="45" spans="1:17">
      <c r="A45" t="s">
        <v>306</v>
      </c>
      <c r="B45" s="15">
        <v>36330</v>
      </c>
      <c r="C45">
        <f t="shared" si="2"/>
        <v>170</v>
      </c>
      <c r="D45" s="11">
        <v>994.69333333333304</v>
      </c>
      <c r="F45" s="11">
        <v>6.3712897174420497</v>
      </c>
      <c r="G45" s="11">
        <v>460.316666666667</v>
      </c>
      <c r="I45" s="11">
        <v>4.4532827777777797</v>
      </c>
      <c r="J45" s="11"/>
      <c r="L45" s="11"/>
      <c r="M45" s="11"/>
      <c r="N45" s="11">
        <v>100.383333333333</v>
      </c>
      <c r="O45" s="11">
        <v>0.62237193138237101</v>
      </c>
      <c r="P45" s="11">
        <v>264.15666666666698</v>
      </c>
      <c r="Q45" s="11">
        <v>0.54834108040342699</v>
      </c>
    </row>
    <row r="46" spans="1:17">
      <c r="A46" t="s">
        <v>305</v>
      </c>
      <c r="B46" s="15">
        <v>36229</v>
      </c>
      <c r="C46">
        <f t="shared" si="2"/>
        <v>69</v>
      </c>
      <c r="D46" s="11">
        <v>3.43333333333333</v>
      </c>
      <c r="F46" s="11">
        <v>0.17103637036442201</v>
      </c>
      <c r="G46" s="11"/>
      <c r="I46" s="11"/>
      <c r="J46" s="11">
        <v>6.6666666666666693E-2</v>
      </c>
      <c r="L46" s="11">
        <v>1.78666666666667</v>
      </c>
      <c r="M46" s="11">
        <v>9.6241037031088897E-2</v>
      </c>
      <c r="N46" s="11"/>
      <c r="O46" s="11"/>
      <c r="P46" s="11">
        <v>1.65</v>
      </c>
      <c r="Q46" s="11">
        <v>7.4795333333333297E-2</v>
      </c>
    </row>
    <row r="47" spans="1:17">
      <c r="A47" t="s">
        <v>305</v>
      </c>
      <c r="B47" s="15">
        <v>36242</v>
      </c>
      <c r="C47">
        <f t="shared" si="2"/>
        <v>82</v>
      </c>
      <c r="D47" s="11">
        <v>61.466666666666697</v>
      </c>
      <c r="F47" s="11">
        <v>2.06095492570075</v>
      </c>
      <c r="G47" s="11"/>
      <c r="I47" s="11"/>
      <c r="J47" s="11">
        <v>0.76</v>
      </c>
      <c r="L47" s="11">
        <v>29.69</v>
      </c>
      <c r="M47" s="11">
        <v>1.1273143007766799</v>
      </c>
      <c r="N47" s="11"/>
      <c r="O47" s="11"/>
      <c r="P47" s="11">
        <v>31.773333333333301</v>
      </c>
      <c r="Q47" s="11">
        <v>0.93364062492407096</v>
      </c>
    </row>
    <row r="48" spans="1:17">
      <c r="A48" t="s">
        <v>305</v>
      </c>
      <c r="B48" s="15">
        <v>36257</v>
      </c>
      <c r="C48">
        <f t="shared" si="2"/>
        <v>97</v>
      </c>
      <c r="D48" s="11">
        <v>355.81</v>
      </c>
      <c r="F48" s="11">
        <v>7.0148817271755997</v>
      </c>
      <c r="G48" s="11"/>
      <c r="I48" s="11"/>
      <c r="J48" s="11">
        <v>2.73</v>
      </c>
      <c r="L48" s="11">
        <v>140.5</v>
      </c>
      <c r="M48" s="11">
        <v>3.9164496627421701</v>
      </c>
      <c r="N48" s="11">
        <v>1.0533333333333299</v>
      </c>
      <c r="O48" s="11"/>
      <c r="P48" s="11">
        <v>214.256666666667</v>
      </c>
      <c r="Q48" s="11">
        <v>3.0984320644334402</v>
      </c>
    </row>
    <row r="49" spans="1:17">
      <c r="A49" t="s">
        <v>305</v>
      </c>
      <c r="B49" s="15">
        <v>36268</v>
      </c>
      <c r="C49">
        <f t="shared" si="2"/>
        <v>108</v>
      </c>
      <c r="D49" s="11"/>
      <c r="F49" s="11"/>
      <c r="G49" s="11"/>
      <c r="I49" s="11"/>
      <c r="J49" s="11"/>
      <c r="L49" s="11"/>
      <c r="M49" s="11"/>
      <c r="N49" s="11"/>
      <c r="O49" s="11"/>
      <c r="P49" s="11"/>
      <c r="Q49" s="11"/>
    </row>
    <row r="50" spans="1:17">
      <c r="A50" t="s">
        <v>305</v>
      </c>
      <c r="B50" s="15">
        <v>36270</v>
      </c>
      <c r="C50">
        <f t="shared" si="2"/>
        <v>110</v>
      </c>
      <c r="D50" s="11">
        <v>671.32333333333304</v>
      </c>
      <c r="F50" s="11">
        <v>8.6862575796149901</v>
      </c>
      <c r="G50" s="11"/>
      <c r="I50" s="11"/>
      <c r="J50" s="11">
        <v>3.1166666666666698</v>
      </c>
      <c r="L50" s="11">
        <v>174.98666666666699</v>
      </c>
      <c r="M50" s="11">
        <v>4.6383206154109997</v>
      </c>
      <c r="N50" s="11">
        <v>8.9866666666666699</v>
      </c>
      <c r="O50" s="11">
        <v>0.11055651927218101</v>
      </c>
      <c r="P50" s="11">
        <v>398.09666666666698</v>
      </c>
      <c r="Q50" s="11">
        <v>2.1655816913669002</v>
      </c>
    </row>
    <row r="51" spans="1:17">
      <c r="A51" t="s">
        <v>305</v>
      </c>
      <c r="B51" s="15">
        <v>36286</v>
      </c>
      <c r="C51">
        <f t="shared" si="2"/>
        <v>126</v>
      </c>
      <c r="D51" s="11">
        <v>1080.0899999999999</v>
      </c>
      <c r="F51" s="11">
        <v>10.3783673051667</v>
      </c>
      <c r="G51" s="11">
        <v>33.183333333333302</v>
      </c>
      <c r="I51" s="11">
        <v>1.13674788888889</v>
      </c>
      <c r="J51" s="11">
        <v>3.39333333333333</v>
      </c>
      <c r="L51" s="11">
        <v>190.566666666667</v>
      </c>
      <c r="M51" s="11">
        <v>4.5035600808445801</v>
      </c>
      <c r="N51" s="11">
        <v>17.32</v>
      </c>
      <c r="O51" s="11">
        <v>0.16283344623274201</v>
      </c>
      <c r="P51" s="11">
        <v>569.12</v>
      </c>
      <c r="Q51" s="11">
        <v>2.0110972538198801</v>
      </c>
    </row>
    <row r="52" spans="1:17">
      <c r="A52" t="s">
        <v>305</v>
      </c>
      <c r="B52" s="15">
        <v>36298</v>
      </c>
      <c r="C52">
        <f t="shared" si="2"/>
        <v>138</v>
      </c>
      <c r="D52" s="11">
        <v>1127.0033333333299</v>
      </c>
      <c r="F52" s="11">
        <v>10.076720781846999</v>
      </c>
      <c r="G52" s="11">
        <v>195.11</v>
      </c>
      <c r="I52" s="11">
        <v>3.4084205555555598</v>
      </c>
      <c r="J52" s="11">
        <v>2.83666666666667</v>
      </c>
      <c r="L52" s="11">
        <v>157.42666666666699</v>
      </c>
      <c r="M52" s="11">
        <v>3.58285128204647</v>
      </c>
      <c r="N52" s="11">
        <v>19.510000000000002</v>
      </c>
      <c r="O52" s="11">
        <v>0.17558262863201299</v>
      </c>
      <c r="P52" s="11">
        <v>489.16666666666703</v>
      </c>
      <c r="Q52" s="11">
        <v>1.3703873575574801</v>
      </c>
    </row>
    <row r="53" spans="1:17">
      <c r="A53" t="s">
        <v>305</v>
      </c>
      <c r="B53" s="15">
        <v>36311</v>
      </c>
      <c r="C53">
        <f t="shared" si="2"/>
        <v>151</v>
      </c>
      <c r="D53" s="11">
        <v>1147.8900000000001</v>
      </c>
      <c r="F53" s="11">
        <v>9.2712126272794695</v>
      </c>
      <c r="G53" s="11">
        <v>383.13</v>
      </c>
      <c r="I53" s="11">
        <v>4.5512231111111099</v>
      </c>
      <c r="J53" s="11">
        <v>2.06</v>
      </c>
      <c r="L53" s="11">
        <v>119.56</v>
      </c>
      <c r="M53" s="11">
        <v>2.31230088921451</v>
      </c>
      <c r="N53" s="11">
        <v>45.646666666666697</v>
      </c>
      <c r="O53" s="11">
        <v>0.43365346435056501</v>
      </c>
      <c r="P53" s="11">
        <v>389.56</v>
      </c>
      <c r="Q53" s="11">
        <v>1.0946037319261199</v>
      </c>
    </row>
    <row r="54" spans="1:17">
      <c r="A54" t="s">
        <v>305</v>
      </c>
      <c r="B54" s="15">
        <v>36325</v>
      </c>
      <c r="C54">
        <f t="shared" si="2"/>
        <v>165</v>
      </c>
      <c r="D54" s="11">
        <v>1358.58666666667</v>
      </c>
      <c r="F54" s="11">
        <v>9.9227806965088305</v>
      </c>
      <c r="G54" s="11">
        <v>605.22</v>
      </c>
      <c r="I54" s="11">
        <v>6.1318718888888899</v>
      </c>
      <c r="J54" s="11">
        <v>1.59</v>
      </c>
      <c r="L54" s="11">
        <v>103.97</v>
      </c>
      <c r="M54" s="11">
        <v>1.57103148070237</v>
      </c>
      <c r="N54" s="11">
        <v>67.739999999999995</v>
      </c>
      <c r="O54" s="11">
        <v>0.58252805035182498</v>
      </c>
      <c r="P54" s="11">
        <v>355.113333333333</v>
      </c>
      <c r="Q54" s="11">
        <v>0.94986353430597104</v>
      </c>
    </row>
    <row r="55" spans="1:17">
      <c r="A55" t="s">
        <v>305</v>
      </c>
      <c r="B55" s="15">
        <v>36328</v>
      </c>
      <c r="C55">
        <f t="shared" si="2"/>
        <v>168</v>
      </c>
      <c r="D55" s="11">
        <v>1154.4066666666699</v>
      </c>
      <c r="F55" s="11">
        <v>8.2643053631474199</v>
      </c>
      <c r="G55" s="11">
        <v>607.91999999999996</v>
      </c>
      <c r="I55" s="11">
        <v>6.2525372888888899</v>
      </c>
      <c r="J55" s="11"/>
      <c r="L55" s="11"/>
      <c r="M55" s="11"/>
      <c r="N55" s="11">
        <v>104.17333333333301</v>
      </c>
      <c r="O55" s="11">
        <v>0.79172558605957899</v>
      </c>
      <c r="P55" s="11">
        <v>257.57</v>
      </c>
      <c r="Q55" s="11">
        <v>0.58014617219300202</v>
      </c>
    </row>
    <row r="56" spans="1:17">
      <c r="A56" t="s">
        <v>307</v>
      </c>
      <c r="B56" s="15">
        <v>36229</v>
      </c>
      <c r="C56">
        <f t="shared" si="2"/>
        <v>69</v>
      </c>
      <c r="D56" s="11">
        <v>3.5266666666666699</v>
      </c>
      <c r="F56" s="11">
        <v>0.17618311111111101</v>
      </c>
      <c r="G56" s="11"/>
      <c r="I56" s="11"/>
      <c r="J56" s="11">
        <v>7.3333333333333306E-2</v>
      </c>
      <c r="L56" s="11">
        <v>1.9066666666666701</v>
      </c>
      <c r="M56" s="11">
        <v>0.102764888888889</v>
      </c>
      <c r="N56" s="11"/>
      <c r="O56" s="11"/>
      <c r="P56" s="11">
        <v>1.62333333333333</v>
      </c>
      <c r="Q56" s="11">
        <v>7.3418222222222204E-2</v>
      </c>
    </row>
    <row r="57" spans="1:17">
      <c r="A57" t="s">
        <v>307</v>
      </c>
      <c r="B57" s="15">
        <v>36242</v>
      </c>
      <c r="C57">
        <f t="shared" si="2"/>
        <v>82</v>
      </c>
      <c r="D57" s="11">
        <v>67.753333333333302</v>
      </c>
      <c r="F57" s="11">
        <v>2.3078178112134702</v>
      </c>
      <c r="G57" s="11"/>
      <c r="I57" s="11"/>
      <c r="J57" s="11">
        <v>0.81333333333333302</v>
      </c>
      <c r="L57" s="11">
        <v>32.463333333333303</v>
      </c>
      <c r="M57" s="11">
        <v>1.23611562368771</v>
      </c>
      <c r="N57" s="11"/>
      <c r="O57" s="11"/>
      <c r="P57" s="11">
        <v>35.29</v>
      </c>
      <c r="Q57" s="11">
        <v>1.07170218752576</v>
      </c>
    </row>
    <row r="58" spans="1:17">
      <c r="A58" t="s">
        <v>307</v>
      </c>
      <c r="B58" s="15">
        <v>36257</v>
      </c>
      <c r="C58">
        <f t="shared" si="2"/>
        <v>97</v>
      </c>
      <c r="D58" s="11">
        <v>364.99666666666701</v>
      </c>
      <c r="F58" s="11">
        <v>8.4906827254510304</v>
      </c>
      <c r="G58" s="11"/>
      <c r="I58" s="11"/>
      <c r="J58" s="11">
        <v>2.71</v>
      </c>
      <c r="L58" s="11">
        <v>142.696666666667</v>
      </c>
      <c r="M58" s="11">
        <v>4.3460208691464697</v>
      </c>
      <c r="N58" s="11">
        <v>0.353333333333333</v>
      </c>
      <c r="O58" s="11"/>
      <c r="P58" s="11">
        <v>221.946666666667</v>
      </c>
      <c r="Q58" s="11">
        <v>4.1446618563045599</v>
      </c>
    </row>
    <row r="59" spans="1:17">
      <c r="A59" t="s">
        <v>307</v>
      </c>
      <c r="B59" s="15">
        <v>36268</v>
      </c>
      <c r="C59">
        <f t="shared" si="2"/>
        <v>108</v>
      </c>
      <c r="D59" s="11"/>
      <c r="F59" s="11"/>
      <c r="G59" s="11"/>
      <c r="I59" s="11"/>
      <c r="J59" s="11"/>
      <c r="L59" s="11"/>
      <c r="M59" s="11"/>
      <c r="N59" s="11"/>
      <c r="O59" s="11"/>
      <c r="P59" s="11"/>
      <c r="Q59" s="11"/>
    </row>
    <row r="60" spans="1:17">
      <c r="A60" t="s">
        <v>307</v>
      </c>
      <c r="B60" s="15">
        <v>36270</v>
      </c>
      <c r="C60">
        <f t="shared" si="2"/>
        <v>110</v>
      </c>
      <c r="D60" s="11">
        <v>725.25333333333299</v>
      </c>
      <c r="F60" s="11">
        <v>12.4879012024142</v>
      </c>
      <c r="G60" s="11"/>
      <c r="I60" s="11"/>
      <c r="J60" s="11">
        <v>3.6</v>
      </c>
      <c r="L60" s="11">
        <v>202.13</v>
      </c>
      <c r="M60" s="11">
        <v>6.2877990167782496</v>
      </c>
      <c r="N60" s="11">
        <v>4.07</v>
      </c>
      <c r="O60" s="11">
        <v>5.3711508125873997E-2</v>
      </c>
      <c r="P60" s="11">
        <v>410.46333333333303</v>
      </c>
      <c r="Q60" s="11">
        <v>3.6519854016962099</v>
      </c>
    </row>
    <row r="61" spans="1:17">
      <c r="A61" t="s">
        <v>307</v>
      </c>
      <c r="B61" s="15">
        <v>36286</v>
      </c>
      <c r="C61">
        <f t="shared" si="2"/>
        <v>126</v>
      </c>
      <c r="D61" s="11">
        <v>1205.72</v>
      </c>
      <c r="F61" s="11">
        <v>15.4279223641139</v>
      </c>
      <c r="G61" s="11">
        <v>45.84</v>
      </c>
      <c r="I61" s="11">
        <v>1.5998451111111101</v>
      </c>
      <c r="J61" s="11">
        <v>3.9266666666666699</v>
      </c>
      <c r="L61" s="11">
        <v>225.85333333333301</v>
      </c>
      <c r="M61" s="11">
        <v>6.3755724171297503</v>
      </c>
      <c r="N61" s="11">
        <v>3.78</v>
      </c>
      <c r="O61" s="11">
        <v>6.01223027121357E-2</v>
      </c>
      <c r="P61" s="11">
        <v>595.85333333333301</v>
      </c>
      <c r="Q61" s="11">
        <v>3.5250206158027999</v>
      </c>
    </row>
    <row r="62" spans="1:17">
      <c r="A62" t="s">
        <v>307</v>
      </c>
      <c r="B62" s="15">
        <v>36298</v>
      </c>
      <c r="C62">
        <f t="shared" si="2"/>
        <v>138</v>
      </c>
      <c r="D62" s="11">
        <v>1156.5433333333301</v>
      </c>
      <c r="F62" s="11">
        <v>14.083462634401201</v>
      </c>
      <c r="G62" s="11">
        <v>215.4</v>
      </c>
      <c r="I62" s="11">
        <v>4.3439445555555496</v>
      </c>
      <c r="J62" s="11">
        <v>3.10666666666667</v>
      </c>
      <c r="L62" s="11">
        <v>175.98</v>
      </c>
      <c r="M62" s="11">
        <v>4.9863380816295297</v>
      </c>
      <c r="N62" s="11">
        <v>6.0233333333333299</v>
      </c>
      <c r="O62" s="11">
        <v>9.8824548312331006E-2</v>
      </c>
      <c r="P62" s="11">
        <v>459.77333333333303</v>
      </c>
      <c r="Q62" s="11">
        <v>2.59940429224641</v>
      </c>
    </row>
    <row r="63" spans="1:17">
      <c r="A63" t="s">
        <v>307</v>
      </c>
      <c r="B63" s="15">
        <v>36311</v>
      </c>
      <c r="C63">
        <f t="shared" si="2"/>
        <v>151</v>
      </c>
      <c r="D63" s="11">
        <v>1395.43</v>
      </c>
      <c r="F63" s="11">
        <v>15.7338350929304</v>
      </c>
      <c r="G63" s="11">
        <v>531.51666666666699</v>
      </c>
      <c r="I63" s="11">
        <v>7.6686686666666697</v>
      </c>
      <c r="J63" s="11">
        <v>3.10666666666667</v>
      </c>
      <c r="L63" s="11">
        <v>178.89666666666699</v>
      </c>
      <c r="M63" s="11">
        <v>4.6645542456498701</v>
      </c>
      <c r="N63" s="11">
        <v>9.93333333333333</v>
      </c>
      <c r="O63" s="11">
        <v>0.160914298541253</v>
      </c>
      <c r="P63" s="11">
        <v>411.28</v>
      </c>
      <c r="Q63" s="11">
        <v>2.2156738843564701</v>
      </c>
    </row>
    <row r="64" spans="1:17">
      <c r="A64" t="s">
        <v>307</v>
      </c>
      <c r="B64" s="15">
        <v>36327</v>
      </c>
      <c r="C64">
        <f t="shared" si="2"/>
        <v>167</v>
      </c>
      <c r="D64" s="11">
        <v>1586.03</v>
      </c>
      <c r="F64" s="11">
        <v>16.690686953563901</v>
      </c>
      <c r="G64" s="11">
        <v>729.87</v>
      </c>
      <c r="I64" s="11">
        <v>9.2252131111111098</v>
      </c>
      <c r="J64" s="11">
        <v>2.64</v>
      </c>
      <c r="L64" s="11">
        <v>169.10333333333301</v>
      </c>
      <c r="M64" s="11">
        <v>3.7155836252424099</v>
      </c>
      <c r="N64" s="11">
        <v>21.13</v>
      </c>
      <c r="O64" s="11">
        <v>0.31486251041607799</v>
      </c>
      <c r="P64" s="11">
        <v>371.46666666666698</v>
      </c>
      <c r="Q64" s="11">
        <v>1.8491454608630999</v>
      </c>
    </row>
    <row r="65" spans="1:17">
      <c r="A65" t="s">
        <v>307</v>
      </c>
      <c r="B65" s="15">
        <v>36333</v>
      </c>
      <c r="C65">
        <f t="shared" si="2"/>
        <v>173</v>
      </c>
      <c r="D65" s="11">
        <v>1647.7833333333299</v>
      </c>
      <c r="F65" s="11">
        <v>16.1027934407843</v>
      </c>
      <c r="G65" s="11">
        <v>852.64</v>
      </c>
      <c r="I65" s="11">
        <v>11.327573477777801</v>
      </c>
      <c r="J65" s="11">
        <v>0.33</v>
      </c>
      <c r="L65" s="11">
        <v>30.686666666666699</v>
      </c>
      <c r="M65" s="11">
        <v>0.41728173916664901</v>
      </c>
      <c r="N65" s="11">
        <v>125.926666666667</v>
      </c>
      <c r="O65" s="11">
        <v>1.54888078936894</v>
      </c>
      <c r="P65" s="11">
        <v>392.55</v>
      </c>
      <c r="Q65" s="11">
        <v>1.76271523804469</v>
      </c>
    </row>
    <row r="66" spans="1:17">
      <c r="A66" t="s">
        <v>308</v>
      </c>
      <c r="B66" s="15">
        <v>36440</v>
      </c>
      <c r="C66">
        <f t="shared" si="2"/>
        <v>280</v>
      </c>
      <c r="D66" s="11">
        <v>0.913333333333333</v>
      </c>
      <c r="F66" s="11">
        <v>2.2039044444444399E-2</v>
      </c>
      <c r="G66" s="11"/>
      <c r="I66" s="11"/>
      <c r="J66" s="11">
        <v>1.3333333333333299E-2</v>
      </c>
      <c r="L66" s="11">
        <v>0.43666666666666698</v>
      </c>
      <c r="M66" s="11">
        <v>1.34204444444444E-2</v>
      </c>
      <c r="N66" s="11"/>
      <c r="O66" s="11"/>
      <c r="P66" s="11">
        <v>0.47666666666666702</v>
      </c>
      <c r="Q66" s="11">
        <v>8.6186000000000006E-3</v>
      </c>
    </row>
    <row r="67" spans="1:17">
      <c r="A67" t="s">
        <v>308</v>
      </c>
      <c r="B67" s="15">
        <v>36452</v>
      </c>
      <c r="C67">
        <f t="shared" si="2"/>
        <v>292</v>
      </c>
      <c r="D67" s="11">
        <v>2.59</v>
      </c>
      <c r="F67" s="11">
        <v>9.9989037948873302E-2</v>
      </c>
      <c r="G67" s="11"/>
      <c r="I67" s="11"/>
      <c r="J67" s="11">
        <v>9.3333333333333296E-2</v>
      </c>
      <c r="L67" s="11">
        <v>1.7833333333333301</v>
      </c>
      <c r="M67" s="11">
        <v>7.2843808637015603E-2</v>
      </c>
      <c r="N67" s="11"/>
      <c r="O67" s="11"/>
      <c r="P67" s="11">
        <v>0.80333333333333301</v>
      </c>
      <c r="Q67" s="11">
        <v>2.7145229311857699E-2</v>
      </c>
    </row>
    <row r="68" spans="1:17">
      <c r="A68" t="s">
        <v>308</v>
      </c>
      <c r="B68" s="15">
        <v>36467</v>
      </c>
      <c r="C68">
        <f t="shared" si="2"/>
        <v>307</v>
      </c>
      <c r="D68" s="11">
        <v>76.026666666666699</v>
      </c>
      <c r="F68" s="11">
        <v>1.6450189849852599</v>
      </c>
      <c r="G68" s="11"/>
      <c r="I68" s="11"/>
      <c r="J68" s="11">
        <v>0.81333333333333302</v>
      </c>
      <c r="L68" s="11">
        <v>33.590000000000003</v>
      </c>
      <c r="M68" s="11">
        <v>0.94808839089672003</v>
      </c>
      <c r="N68" s="11"/>
      <c r="O68" s="11"/>
      <c r="P68" s="11">
        <v>42.43</v>
      </c>
      <c r="Q68" s="11">
        <v>0.69693059408853597</v>
      </c>
    </row>
    <row r="69" spans="1:17">
      <c r="A69" t="s">
        <v>308</v>
      </c>
      <c r="B69" s="15">
        <v>36480</v>
      </c>
      <c r="C69">
        <f t="shared" si="2"/>
        <v>320</v>
      </c>
      <c r="D69" s="11">
        <v>213.61666666666699</v>
      </c>
      <c r="F69" s="11">
        <v>2.04707023822009</v>
      </c>
      <c r="G69" s="11"/>
      <c r="I69" s="11"/>
      <c r="J69" s="11">
        <v>1.43333333333333</v>
      </c>
      <c r="L69" s="11">
        <v>67.5</v>
      </c>
      <c r="M69" s="11">
        <v>0.97851773078479898</v>
      </c>
      <c r="N69" s="11">
        <v>44.4433333333333</v>
      </c>
      <c r="O69" s="11">
        <v>0.355565054759931</v>
      </c>
      <c r="P69" s="11">
        <v>99.913333333333298</v>
      </c>
      <c r="Q69" s="11">
        <v>0.672793800493662</v>
      </c>
    </row>
    <row r="70" spans="1:17">
      <c r="A70" t="s">
        <v>308</v>
      </c>
      <c r="B70" s="15">
        <v>36494</v>
      </c>
      <c r="C70">
        <f t="shared" si="2"/>
        <v>334</v>
      </c>
      <c r="D70" s="11">
        <v>384.75333333333299</v>
      </c>
      <c r="F70" s="11">
        <v>2.4190206527311799</v>
      </c>
      <c r="G70" s="11"/>
      <c r="I70" s="11"/>
      <c r="J70" s="11">
        <v>1.66333333333333</v>
      </c>
      <c r="L70" s="11">
        <v>90.0566666666667</v>
      </c>
      <c r="M70" s="11">
        <v>0.99117041500803804</v>
      </c>
      <c r="N70" s="11">
        <v>57.526666666666699</v>
      </c>
      <c r="O70" s="11">
        <v>0.27614381631896401</v>
      </c>
      <c r="P70" s="11">
        <v>211.57</v>
      </c>
      <c r="Q70" s="11">
        <v>0.64903800306742798</v>
      </c>
    </row>
    <row r="71" spans="1:17">
      <c r="A71" t="s">
        <v>308</v>
      </c>
      <c r="B71" s="15">
        <v>36496</v>
      </c>
      <c r="C71">
        <f t="shared" si="2"/>
        <v>336</v>
      </c>
      <c r="D71" s="11"/>
      <c r="F71" s="11"/>
      <c r="G71" s="11"/>
      <c r="I71" s="11"/>
      <c r="J71" s="11"/>
      <c r="L71" s="11"/>
      <c r="M71" s="11"/>
      <c r="N71" s="11"/>
      <c r="O71" s="11"/>
      <c r="P71" s="11"/>
      <c r="Q71" s="11"/>
    </row>
    <row r="72" spans="1:17">
      <c r="A72" t="s">
        <v>308</v>
      </c>
      <c r="B72" s="15">
        <v>36508</v>
      </c>
      <c r="C72">
        <f t="shared" si="2"/>
        <v>348</v>
      </c>
      <c r="D72" s="11">
        <v>557.14</v>
      </c>
      <c r="F72" s="11">
        <v>2.5458272900016099</v>
      </c>
      <c r="G72" s="11">
        <v>19.626666666666701</v>
      </c>
      <c r="I72" s="11">
        <v>0.44428208888888898</v>
      </c>
      <c r="J72" s="11">
        <v>1.1966666666666701</v>
      </c>
      <c r="L72" s="11">
        <v>67.9166666666667</v>
      </c>
      <c r="M72" s="11">
        <v>0.61237734735610005</v>
      </c>
      <c r="N72" s="11">
        <v>90.773333333333298</v>
      </c>
      <c r="O72" s="11">
        <v>0.38124884859448099</v>
      </c>
      <c r="P72" s="11">
        <v>297.72000000000003</v>
      </c>
      <c r="Q72" s="11">
        <v>0.51154960222700996</v>
      </c>
    </row>
    <row r="73" spans="1:17">
      <c r="A73" t="s">
        <v>308</v>
      </c>
      <c r="B73" s="15">
        <v>36529</v>
      </c>
      <c r="C73">
        <f t="shared" si="2"/>
        <v>4</v>
      </c>
      <c r="D73" s="11">
        <v>611.27666666666698</v>
      </c>
      <c r="F73" s="11">
        <v>2.8636756546981599</v>
      </c>
      <c r="G73" s="11">
        <v>161.04333333333301</v>
      </c>
      <c r="I73" s="11">
        <v>1.4429899555555601</v>
      </c>
      <c r="J73" s="11">
        <v>0.93333333333333302</v>
      </c>
      <c r="L73" s="11">
        <v>55.826666666666704</v>
      </c>
      <c r="M73" s="11">
        <v>0.51367355725332298</v>
      </c>
      <c r="N73" s="11">
        <v>87.31</v>
      </c>
      <c r="O73" s="11">
        <v>0.261941128127122</v>
      </c>
      <c r="P73" s="11">
        <v>224.303333333333</v>
      </c>
      <c r="Q73" s="11">
        <v>0.356024084545849</v>
      </c>
    </row>
    <row r="74" spans="1:17">
      <c r="A74" t="s">
        <v>308</v>
      </c>
      <c r="B74" s="15">
        <v>36540</v>
      </c>
      <c r="C74">
        <f t="shared" si="2"/>
        <v>15</v>
      </c>
      <c r="D74" s="11"/>
      <c r="F74" s="11"/>
      <c r="G74" s="11"/>
      <c r="I74" s="11"/>
      <c r="J74" s="11"/>
      <c r="L74" s="11"/>
      <c r="M74" s="11"/>
      <c r="N74" s="11"/>
      <c r="O74" s="11"/>
      <c r="P74" s="11"/>
      <c r="Q74" s="11"/>
    </row>
    <row r="75" spans="1:17">
      <c r="A75" t="s">
        <v>308</v>
      </c>
      <c r="B75" s="15">
        <v>36541</v>
      </c>
      <c r="C75">
        <f t="shared" si="2"/>
        <v>16</v>
      </c>
      <c r="D75" s="11">
        <v>643.71666666666704</v>
      </c>
      <c r="F75" s="11">
        <v>3.0606536534458701</v>
      </c>
      <c r="G75" s="11">
        <v>221.90333333333299</v>
      </c>
      <c r="I75" s="11">
        <v>1.85607573333333</v>
      </c>
      <c r="J75" s="11">
        <v>0.66</v>
      </c>
      <c r="L75" s="11">
        <v>41.9</v>
      </c>
      <c r="M75" s="11">
        <v>0.32074967623834399</v>
      </c>
      <c r="N75" s="11">
        <v>113.85</v>
      </c>
      <c r="O75" s="11">
        <v>0.34155158979265199</v>
      </c>
      <c r="P75" s="11">
        <v>186.59</v>
      </c>
      <c r="Q75" s="11">
        <v>0.30861914396151502</v>
      </c>
    </row>
    <row r="76" spans="1:17">
      <c r="A76" t="s">
        <v>308</v>
      </c>
      <c r="B76" s="15">
        <v>36543</v>
      </c>
      <c r="C76">
        <f t="shared" si="2"/>
        <v>18</v>
      </c>
      <c r="D76" s="11">
        <v>540.46333333333303</v>
      </c>
      <c r="F76" s="11">
        <v>2.9374803792508302</v>
      </c>
      <c r="G76" s="11">
        <v>209.61666666666699</v>
      </c>
      <c r="I76" s="11">
        <v>1.8636358555555601</v>
      </c>
      <c r="J76" s="11"/>
      <c r="L76" s="11"/>
      <c r="M76" s="11"/>
      <c r="N76" s="11">
        <v>81.42</v>
      </c>
      <c r="O76" s="11">
        <v>0.35824070598236502</v>
      </c>
      <c r="P76" s="11">
        <v>184.62666666666701</v>
      </c>
      <c r="Q76" s="11">
        <v>0.48038229738591798</v>
      </c>
    </row>
    <row r="77" spans="1:17">
      <c r="A77" t="s">
        <v>309</v>
      </c>
      <c r="B77" s="15">
        <v>36440</v>
      </c>
      <c r="C77">
        <f t="shared" si="2"/>
        <v>280</v>
      </c>
      <c r="D77" s="11">
        <v>2.4833333333333298</v>
      </c>
      <c r="F77" s="11">
        <v>0.112474666666667</v>
      </c>
      <c r="G77" s="11"/>
      <c r="I77" s="11"/>
      <c r="J77" s="11">
        <v>3.6666666666666702E-2</v>
      </c>
      <c r="L77" s="11">
        <v>1.24</v>
      </c>
      <c r="M77" s="11">
        <v>6.4288866666666694E-2</v>
      </c>
      <c r="N77" s="11"/>
      <c r="O77" s="11"/>
      <c r="P77" s="11">
        <v>1.2433333333333301</v>
      </c>
      <c r="Q77" s="11">
        <v>4.8185800000000001E-2</v>
      </c>
    </row>
    <row r="78" spans="1:17">
      <c r="A78" t="s">
        <v>309</v>
      </c>
      <c r="B78" s="15">
        <v>36452</v>
      </c>
      <c r="C78">
        <f t="shared" si="2"/>
        <v>292</v>
      </c>
      <c r="D78" s="11">
        <v>27.5766666666667</v>
      </c>
      <c r="F78" s="11">
        <v>1.17269853408616</v>
      </c>
      <c r="G78" s="11"/>
      <c r="I78" s="11"/>
      <c r="J78" s="11">
        <v>0.42666666666666703</v>
      </c>
      <c r="L78" s="11">
        <v>14.2466666666667</v>
      </c>
      <c r="M78" s="11">
        <v>0.63311263882137903</v>
      </c>
      <c r="N78" s="11"/>
      <c r="O78" s="11"/>
      <c r="P78" s="11">
        <v>13.3233333333333</v>
      </c>
      <c r="Q78" s="11">
        <v>0.53958589526478296</v>
      </c>
    </row>
    <row r="79" spans="1:17">
      <c r="A79" t="s">
        <v>309</v>
      </c>
      <c r="B79" s="15">
        <v>36467</v>
      </c>
      <c r="C79">
        <f t="shared" si="2"/>
        <v>307</v>
      </c>
      <c r="D79" s="11">
        <v>207.3</v>
      </c>
      <c r="F79" s="11">
        <v>4.6141225666625303</v>
      </c>
      <c r="G79" s="11"/>
      <c r="I79" s="11"/>
      <c r="J79" s="11">
        <v>1.9166666666666701</v>
      </c>
      <c r="L79" s="11">
        <v>87.663333333333298</v>
      </c>
      <c r="M79" s="11">
        <v>2.652055411893</v>
      </c>
      <c r="N79" s="11"/>
      <c r="O79" s="11"/>
      <c r="P79" s="11">
        <v>119.636666666667</v>
      </c>
      <c r="Q79" s="11">
        <v>1.9620671547695201</v>
      </c>
    </row>
    <row r="80" spans="1:17">
      <c r="A80" t="s">
        <v>309</v>
      </c>
      <c r="B80" s="15">
        <v>36480</v>
      </c>
      <c r="C80">
        <f t="shared" si="2"/>
        <v>320</v>
      </c>
      <c r="D80" s="11">
        <v>568.88</v>
      </c>
      <c r="F80" s="11">
        <v>5.7600494253715402</v>
      </c>
      <c r="G80" s="11"/>
      <c r="I80" s="11"/>
      <c r="J80" s="11">
        <v>3.04</v>
      </c>
      <c r="L80" s="11">
        <v>159.68666666666701</v>
      </c>
      <c r="M80" s="11">
        <v>3.0391202160799899</v>
      </c>
      <c r="N80" s="11">
        <v>44.5966666666667</v>
      </c>
      <c r="O80" s="11">
        <v>0.36122191710840501</v>
      </c>
      <c r="P80" s="11">
        <v>337.30666666666701</v>
      </c>
      <c r="Q80" s="11">
        <v>1.71181126254494</v>
      </c>
    </row>
    <row r="81" spans="1:17">
      <c r="A81" t="s">
        <v>309</v>
      </c>
      <c r="B81" s="15">
        <v>36487</v>
      </c>
      <c r="C81">
        <f t="shared" si="2"/>
        <v>327</v>
      </c>
      <c r="D81" s="11"/>
      <c r="F81" s="11"/>
      <c r="G81" s="11"/>
      <c r="I81" s="11"/>
      <c r="J81" s="11"/>
      <c r="L81" s="11"/>
      <c r="M81" s="11"/>
      <c r="N81" s="11"/>
      <c r="O81" s="11"/>
      <c r="P81" s="11"/>
      <c r="Q81" s="11"/>
    </row>
    <row r="82" spans="1:17">
      <c r="A82" t="s">
        <v>309</v>
      </c>
      <c r="B82" s="15">
        <v>36494</v>
      </c>
      <c r="C82">
        <f t="shared" si="2"/>
        <v>334</v>
      </c>
      <c r="D82" s="11">
        <v>1108.2433333333299</v>
      </c>
      <c r="F82" s="11">
        <v>6.9739302614077197</v>
      </c>
      <c r="G82" s="11"/>
      <c r="I82" s="11"/>
      <c r="J82" s="11">
        <v>2.6733333333333298</v>
      </c>
      <c r="L82" s="11">
        <v>166.226666666667</v>
      </c>
      <c r="M82" s="11">
        <v>2.4703010178436902</v>
      </c>
      <c r="N82" s="11">
        <v>91.04</v>
      </c>
      <c r="O82" s="11">
        <v>0.53711603892187099</v>
      </c>
      <c r="P82" s="11">
        <v>648.33333333333303</v>
      </c>
      <c r="Q82" s="11">
        <v>1.3818567723319</v>
      </c>
    </row>
    <row r="83" spans="1:17">
      <c r="A83" t="s">
        <v>309</v>
      </c>
      <c r="B83" s="15">
        <v>36508</v>
      </c>
      <c r="C83">
        <f t="shared" si="2"/>
        <v>348</v>
      </c>
      <c r="D83" s="11">
        <v>1298.39333333333</v>
      </c>
      <c r="F83" s="11">
        <v>6.6696372132528303</v>
      </c>
      <c r="G83" s="11">
        <v>191.63333333333301</v>
      </c>
      <c r="I83" s="11">
        <v>2.5078222222222202</v>
      </c>
      <c r="J83" s="11">
        <v>2.06666666666667</v>
      </c>
      <c r="L83" s="11">
        <v>123.42</v>
      </c>
      <c r="M83" s="11">
        <v>1.3722201054762</v>
      </c>
      <c r="N83" s="11">
        <v>116.75</v>
      </c>
      <c r="O83" s="11">
        <v>0.61877286597258596</v>
      </c>
      <c r="P83" s="11">
        <v>627.636666666667</v>
      </c>
      <c r="Q83" s="11">
        <v>1.1268390743415899</v>
      </c>
    </row>
    <row r="84" spans="1:17">
      <c r="A84" t="s">
        <v>309</v>
      </c>
      <c r="B84" s="15">
        <v>36520</v>
      </c>
      <c r="C84">
        <f t="shared" si="2"/>
        <v>360</v>
      </c>
      <c r="D84" s="11">
        <v>1340.53666666667</v>
      </c>
      <c r="F84" s="11">
        <v>6.2779001705453501</v>
      </c>
      <c r="G84" s="11">
        <v>486.04</v>
      </c>
      <c r="I84" s="11">
        <v>3.7364572888888898</v>
      </c>
      <c r="J84" s="11">
        <v>1.2166666666666699</v>
      </c>
      <c r="L84" s="11">
        <v>77.680000000000007</v>
      </c>
      <c r="M84" s="11">
        <v>0.62113780871844804</v>
      </c>
      <c r="N84" s="11">
        <v>132.02666666666701</v>
      </c>
      <c r="O84" s="11">
        <v>0.52811462794467701</v>
      </c>
      <c r="P84" s="11">
        <v>469.05666666666701</v>
      </c>
      <c r="Q84" s="11">
        <v>0.88057387590087299</v>
      </c>
    </row>
    <row r="85" spans="1:17">
      <c r="A85" t="s">
        <v>309</v>
      </c>
      <c r="B85" s="15">
        <v>36522</v>
      </c>
      <c r="C85">
        <f t="shared" si="2"/>
        <v>362</v>
      </c>
      <c r="D85" s="11"/>
      <c r="F85" s="11"/>
      <c r="G85" s="11"/>
      <c r="I85" s="11"/>
      <c r="J85" s="11"/>
      <c r="L85" s="11"/>
      <c r="M85" s="11"/>
      <c r="N85" s="11"/>
      <c r="O85" s="11"/>
      <c r="P85" s="11"/>
      <c r="Q85" s="11"/>
    </row>
    <row r="86" spans="1:17">
      <c r="A86" t="s">
        <v>309</v>
      </c>
      <c r="B86" s="15">
        <v>36523</v>
      </c>
      <c r="C86">
        <f t="shared" si="2"/>
        <v>363</v>
      </c>
      <c r="D86" s="11">
        <v>1328.7233333333299</v>
      </c>
      <c r="F86" s="11">
        <v>6.5305437967848299</v>
      </c>
      <c r="G86" s="11">
        <v>513.89333333333298</v>
      </c>
      <c r="I86" s="11">
        <v>4.28581701111111</v>
      </c>
      <c r="J86" s="11"/>
      <c r="L86" s="11"/>
      <c r="M86" s="11"/>
      <c r="N86" s="11">
        <v>161.34333333333299</v>
      </c>
      <c r="O86" s="11">
        <v>0.62923629442782203</v>
      </c>
      <c r="P86" s="11">
        <v>446.59333333333302</v>
      </c>
      <c r="Q86" s="11">
        <v>0.86274073118401395</v>
      </c>
    </row>
    <row r="87" spans="1:17">
      <c r="A87" t="s">
        <v>310</v>
      </c>
      <c r="B87" s="15">
        <v>36440</v>
      </c>
      <c r="C87">
        <f t="shared" si="2"/>
        <v>280</v>
      </c>
      <c r="D87" s="11">
        <v>2.64</v>
      </c>
      <c r="F87" s="11">
        <v>0.11737286666666701</v>
      </c>
      <c r="G87" s="11"/>
      <c r="I87" s="11"/>
      <c r="J87" s="11">
        <v>0.04</v>
      </c>
      <c r="L87" s="11">
        <v>1.23</v>
      </c>
      <c r="M87" s="11">
        <v>6.3721755555555606E-2</v>
      </c>
      <c r="N87" s="11"/>
      <c r="O87" s="11"/>
      <c r="P87" s="11">
        <v>1.41</v>
      </c>
      <c r="Q87" s="11">
        <v>5.3651111111111101E-2</v>
      </c>
    </row>
    <row r="88" spans="1:17">
      <c r="A88" t="s">
        <v>310</v>
      </c>
      <c r="B88" s="15">
        <v>36452</v>
      </c>
      <c r="C88">
        <f t="shared" si="2"/>
        <v>292</v>
      </c>
      <c r="D88" s="11">
        <v>30.93</v>
      </c>
      <c r="F88" s="11">
        <v>1.31799121642561</v>
      </c>
      <c r="G88" s="11"/>
      <c r="I88" s="11"/>
      <c r="J88" s="11">
        <v>0.46</v>
      </c>
      <c r="L88" s="11">
        <v>16.0966666666667</v>
      </c>
      <c r="M88" s="11">
        <v>0.71523731640829802</v>
      </c>
      <c r="N88" s="11"/>
      <c r="O88" s="11"/>
      <c r="P88" s="11">
        <v>14.8366666666667</v>
      </c>
      <c r="Q88" s="11">
        <v>0.602753900017311</v>
      </c>
    </row>
    <row r="89" spans="1:17">
      <c r="A89" t="s">
        <v>310</v>
      </c>
      <c r="B89" s="15">
        <v>36467</v>
      </c>
      <c r="C89">
        <f t="shared" si="2"/>
        <v>307</v>
      </c>
      <c r="D89" s="11">
        <v>170.01</v>
      </c>
      <c r="F89" s="11">
        <v>4.9758873563604498</v>
      </c>
      <c r="G89" s="11"/>
      <c r="I89" s="11"/>
      <c r="J89" s="11">
        <v>1.7433333333333301</v>
      </c>
      <c r="L89" s="11">
        <v>76.136666666666699</v>
      </c>
      <c r="M89" s="11">
        <v>2.8346259226137298</v>
      </c>
      <c r="N89" s="11"/>
      <c r="O89" s="11"/>
      <c r="P89" s="11">
        <v>93.873333333333306</v>
      </c>
      <c r="Q89" s="11">
        <v>2.14126143374672</v>
      </c>
    </row>
    <row r="90" spans="1:17">
      <c r="A90" t="s">
        <v>310</v>
      </c>
      <c r="B90" s="15">
        <v>36480</v>
      </c>
      <c r="C90">
        <f t="shared" si="2"/>
        <v>320</v>
      </c>
      <c r="D90" s="11">
        <v>688.72</v>
      </c>
      <c r="F90" s="11">
        <v>13.3741362439082</v>
      </c>
      <c r="G90" s="11"/>
      <c r="I90" s="11"/>
      <c r="J90" s="11">
        <v>3.6766666666666699</v>
      </c>
      <c r="L90" s="11">
        <v>206.696666666667</v>
      </c>
      <c r="M90" s="11">
        <v>6.3176468923165201</v>
      </c>
      <c r="N90" s="11"/>
      <c r="O90" s="11"/>
      <c r="P90" s="11">
        <v>417.41</v>
      </c>
      <c r="Q90" s="11">
        <v>5.47449142952079</v>
      </c>
    </row>
    <row r="91" spans="1:17">
      <c r="A91" t="s">
        <v>310</v>
      </c>
      <c r="B91" s="15">
        <v>36486</v>
      </c>
      <c r="C91">
        <f t="shared" si="2"/>
        <v>326</v>
      </c>
      <c r="D91" s="11"/>
      <c r="F91" s="11"/>
      <c r="G91" s="11"/>
      <c r="I91" s="11"/>
      <c r="J91" s="11"/>
      <c r="L91" s="11"/>
      <c r="M91" s="11"/>
      <c r="N91" s="11"/>
      <c r="O91" s="11"/>
      <c r="P91" s="11"/>
      <c r="Q91" s="11"/>
    </row>
    <row r="92" spans="1:17">
      <c r="A92" t="s">
        <v>310</v>
      </c>
      <c r="B92" s="15">
        <v>36494</v>
      </c>
      <c r="C92">
        <f t="shared" si="2"/>
        <v>334</v>
      </c>
      <c r="D92" s="11">
        <v>1116.2666666666701</v>
      </c>
      <c r="F92" s="11">
        <v>14.831632298652501</v>
      </c>
      <c r="G92" s="11"/>
      <c r="I92" s="11"/>
      <c r="J92" s="11">
        <v>3.6933333333333298</v>
      </c>
      <c r="L92" s="11">
        <v>225.41333333333299</v>
      </c>
      <c r="M92" s="11">
        <v>6.4906855486565602</v>
      </c>
      <c r="N92" s="11">
        <v>45.866666666666703</v>
      </c>
      <c r="O92" s="11">
        <v>0.58704363768475998</v>
      </c>
      <c r="P92" s="11">
        <v>621.886666666667</v>
      </c>
      <c r="Q92" s="11">
        <v>4.2242615230265503</v>
      </c>
    </row>
    <row r="93" spans="1:17">
      <c r="A93" t="s">
        <v>310</v>
      </c>
      <c r="B93" s="15">
        <v>36508</v>
      </c>
      <c r="C93">
        <f t="shared" si="2"/>
        <v>348</v>
      </c>
      <c r="D93" s="11">
        <v>1550.39</v>
      </c>
      <c r="F93" s="11">
        <v>16.744280475006398</v>
      </c>
      <c r="G93" s="11">
        <v>292.183333333333</v>
      </c>
      <c r="I93" s="11">
        <v>5.5707180444444404</v>
      </c>
      <c r="J93" s="11">
        <v>3.47</v>
      </c>
      <c r="L93" s="11">
        <v>210.47</v>
      </c>
      <c r="M93" s="11">
        <v>5.3187624290972604</v>
      </c>
      <c r="N93" s="11">
        <v>49.483333333333299</v>
      </c>
      <c r="O93" s="11">
        <v>0.47503051839103499</v>
      </c>
      <c r="P93" s="11">
        <v>634.71</v>
      </c>
      <c r="Q93" s="11">
        <v>3.0549373683007</v>
      </c>
    </row>
    <row r="94" spans="1:17">
      <c r="A94" t="s">
        <v>310</v>
      </c>
      <c r="B94" s="15">
        <v>36529</v>
      </c>
      <c r="C94">
        <f t="shared" si="2"/>
        <v>4</v>
      </c>
      <c r="D94" s="11">
        <v>2269.7566666666698</v>
      </c>
      <c r="F94" s="11">
        <v>24.353607408167701</v>
      </c>
      <c r="G94" s="11">
        <v>1108.3233333333301</v>
      </c>
      <c r="I94" s="11">
        <v>15.6665936888889</v>
      </c>
      <c r="J94" s="11">
        <v>3.5766666666666702</v>
      </c>
      <c r="L94" s="11">
        <v>220.08</v>
      </c>
      <c r="M94" s="11">
        <v>4.5602364600056102</v>
      </c>
      <c r="N94" s="11">
        <v>53.823333333333302</v>
      </c>
      <c r="O94" s="11">
        <v>0.56510475901841895</v>
      </c>
      <c r="P94" s="11">
        <v>563.46</v>
      </c>
      <c r="Q94" s="11">
        <v>2.29880656109105</v>
      </c>
    </row>
    <row r="95" spans="1:17">
      <c r="A95" t="s">
        <v>310</v>
      </c>
      <c r="B95" s="15">
        <v>36534</v>
      </c>
      <c r="C95">
        <f t="shared" si="2"/>
        <v>9</v>
      </c>
      <c r="D95" s="11">
        <v>2314.77</v>
      </c>
      <c r="F95" s="11">
        <v>20.927092251404201</v>
      </c>
      <c r="G95" s="11">
        <v>1254.90333333333</v>
      </c>
      <c r="I95" s="11">
        <v>16.598478411111099</v>
      </c>
      <c r="J95" s="11"/>
      <c r="L95" s="11"/>
      <c r="M95" s="11"/>
      <c r="N95" s="11">
        <v>170.67333333333301</v>
      </c>
      <c r="O95" s="11">
        <v>1.04108610528838</v>
      </c>
      <c r="P95" s="11">
        <v>595.26333333333298</v>
      </c>
      <c r="Q95" s="11">
        <v>1.7908600888997399</v>
      </c>
    </row>
    <row r="96" spans="1:17">
      <c r="A96" t="s">
        <v>311</v>
      </c>
      <c r="B96" s="15">
        <v>36906</v>
      </c>
      <c r="C96">
        <f t="shared" si="2"/>
        <v>15</v>
      </c>
      <c r="D96" s="11">
        <v>1.70333333333333</v>
      </c>
      <c r="F96" s="11">
        <v>8.4048148148148094E-2</v>
      </c>
      <c r="G96" s="11"/>
      <c r="I96" s="11"/>
      <c r="J96" s="11">
        <v>0.03</v>
      </c>
      <c r="L96" s="11">
        <v>0.99333333333333296</v>
      </c>
      <c r="M96" s="11">
        <v>5.1149074074074097E-2</v>
      </c>
      <c r="N96" s="11"/>
      <c r="O96" s="11"/>
      <c r="P96" s="11">
        <v>0.71</v>
      </c>
      <c r="Q96" s="11">
        <v>3.2899074074074101E-2</v>
      </c>
    </row>
    <row r="97" spans="1:17">
      <c r="A97" t="s">
        <v>311</v>
      </c>
      <c r="B97" s="15">
        <v>36935</v>
      </c>
      <c r="C97">
        <f t="shared" si="2"/>
        <v>44</v>
      </c>
      <c r="D97" s="11">
        <v>277.613333333333</v>
      </c>
      <c r="F97" s="11">
        <v>6.2094322933928803</v>
      </c>
      <c r="G97" s="11"/>
      <c r="I97" s="11"/>
      <c r="J97" s="11">
        <v>2.1933333333333298</v>
      </c>
      <c r="L97" s="11">
        <v>115.98666666666701</v>
      </c>
      <c r="M97" s="11">
        <v>3.2839691085440799</v>
      </c>
      <c r="N97" s="11"/>
      <c r="O97" s="11">
        <v>2.7714051458077898E-2</v>
      </c>
      <c r="P97" s="11">
        <v>160.606666666667</v>
      </c>
      <c r="Q97" s="11">
        <v>2.9069871505434102</v>
      </c>
    </row>
    <row r="98" spans="1:17">
      <c r="A98" t="s">
        <v>311</v>
      </c>
      <c r="B98" s="15">
        <v>36942</v>
      </c>
      <c r="C98">
        <f t="shared" si="2"/>
        <v>51</v>
      </c>
      <c r="D98" s="11">
        <v>481.34</v>
      </c>
      <c r="F98" s="11">
        <v>7.6436290068401398</v>
      </c>
      <c r="G98" s="11"/>
      <c r="I98" s="11"/>
      <c r="J98" s="11">
        <v>3.05</v>
      </c>
      <c r="L98" s="11">
        <v>160.63999999999999</v>
      </c>
      <c r="M98" s="11">
        <v>4.1470447681828704</v>
      </c>
      <c r="N98" s="11">
        <v>2.8133333333333299</v>
      </c>
      <c r="O98" s="11">
        <v>4.2488990037392801E-2</v>
      </c>
      <c r="P98" s="11">
        <v>317.88333333333298</v>
      </c>
      <c r="Q98" s="11">
        <v>3.4540952486198799</v>
      </c>
    </row>
    <row r="99" spans="1:17">
      <c r="A99" t="s">
        <v>311</v>
      </c>
      <c r="B99" s="15">
        <v>36948</v>
      </c>
      <c r="C99">
        <f t="shared" si="2"/>
        <v>57</v>
      </c>
      <c r="D99" s="11"/>
      <c r="F99" s="11"/>
      <c r="G99" s="11"/>
      <c r="I99" s="11"/>
      <c r="J99" s="11"/>
      <c r="L99" s="11"/>
      <c r="M99" s="11"/>
      <c r="N99" s="11"/>
      <c r="O99" s="11"/>
      <c r="P99" s="11"/>
      <c r="Q99" s="11"/>
    </row>
    <row r="100" spans="1:17">
      <c r="A100" t="s">
        <v>311</v>
      </c>
      <c r="B100" s="15">
        <v>36949</v>
      </c>
      <c r="C100">
        <f t="shared" si="2"/>
        <v>58</v>
      </c>
      <c r="D100" s="11">
        <v>632.54333333333295</v>
      </c>
      <c r="F100" s="11">
        <v>7.4649158535939097</v>
      </c>
      <c r="G100" s="11"/>
      <c r="I100" s="11"/>
      <c r="J100" s="11">
        <v>2.83666666666667</v>
      </c>
      <c r="L100" s="11">
        <v>173.64</v>
      </c>
      <c r="M100" s="11">
        <v>4.2503380240415902</v>
      </c>
      <c r="N100" s="11">
        <v>4.68</v>
      </c>
      <c r="O100" s="11">
        <v>5.23791834982048E-2</v>
      </c>
      <c r="P100" s="11">
        <v>402.13</v>
      </c>
      <c r="Q100" s="11">
        <v>2.1102936061892099</v>
      </c>
    </row>
    <row r="101" spans="1:17">
      <c r="A101" t="s">
        <v>311</v>
      </c>
      <c r="B101" s="15">
        <v>36957</v>
      </c>
      <c r="C101">
        <f t="shared" ref="C101:C129" si="3">B101-DATE(YEAR(B101),1,1)+1</f>
        <v>66</v>
      </c>
      <c r="D101" s="11">
        <v>863.45666666666705</v>
      </c>
      <c r="F101" s="11">
        <v>6.3458760855155303</v>
      </c>
      <c r="G101" s="11"/>
      <c r="I101" s="11"/>
      <c r="J101" s="11">
        <v>2.4466666666666699</v>
      </c>
      <c r="L101" s="11">
        <v>156.493333333333</v>
      </c>
      <c r="M101" s="11">
        <v>3.3706472154744098</v>
      </c>
      <c r="N101" s="11">
        <v>25.116666666666699</v>
      </c>
      <c r="O101" s="11">
        <v>0.24614186944024199</v>
      </c>
      <c r="P101" s="11">
        <v>469.62333333333299</v>
      </c>
      <c r="Q101" s="11">
        <v>1.53844303046646</v>
      </c>
    </row>
    <row r="102" spans="1:17">
      <c r="A102" t="s">
        <v>311</v>
      </c>
      <c r="B102" s="15">
        <v>36978</v>
      </c>
      <c r="C102">
        <f t="shared" si="3"/>
        <v>87</v>
      </c>
      <c r="D102" s="11">
        <v>1090.33666666667</v>
      </c>
      <c r="F102" s="11">
        <v>8.1865860158995503</v>
      </c>
      <c r="G102" s="11">
        <v>416.83</v>
      </c>
      <c r="I102" s="11">
        <v>4.2917750000000003</v>
      </c>
      <c r="J102" s="11">
        <v>1.76</v>
      </c>
      <c r="L102" s="11">
        <v>107.95333333333301</v>
      </c>
      <c r="M102" s="11">
        <v>2.03675763612625</v>
      </c>
      <c r="N102" s="11">
        <v>33.526666666666699</v>
      </c>
      <c r="O102" s="11">
        <v>0.30172709297698302</v>
      </c>
      <c r="P102" s="11">
        <v>351.59333333333302</v>
      </c>
      <c r="Q102" s="11">
        <v>0.87925552354870795</v>
      </c>
    </row>
    <row r="103" spans="1:17">
      <c r="A103" t="s">
        <v>311</v>
      </c>
      <c r="B103" s="15">
        <v>36991</v>
      </c>
      <c r="C103">
        <f t="shared" si="3"/>
        <v>100</v>
      </c>
      <c r="D103" s="11">
        <v>1410.43</v>
      </c>
      <c r="F103" s="11">
        <v>9.9441393323980005</v>
      </c>
      <c r="G103" s="11">
        <v>691.49</v>
      </c>
      <c r="I103" s="11">
        <v>7.0007229166666702</v>
      </c>
      <c r="J103" s="11"/>
      <c r="L103" s="11"/>
      <c r="M103" s="11"/>
      <c r="N103" s="11">
        <v>134.49</v>
      </c>
      <c r="O103" s="11">
        <v>0.94144037119240298</v>
      </c>
      <c r="P103" s="11">
        <v>394.51</v>
      </c>
      <c r="Q103" s="11">
        <v>1.37994223884529</v>
      </c>
    </row>
    <row r="104" spans="1:17">
      <c r="A104" t="s">
        <v>312</v>
      </c>
      <c r="B104" s="15">
        <v>36906</v>
      </c>
      <c r="C104">
        <f t="shared" si="3"/>
        <v>15</v>
      </c>
      <c r="D104" s="11">
        <v>1.6866666666666701</v>
      </c>
      <c r="F104" s="11">
        <v>8.3258333333333295E-2</v>
      </c>
      <c r="G104" s="11"/>
      <c r="I104" s="11"/>
      <c r="J104" s="11">
        <v>0.03</v>
      </c>
      <c r="L104" s="11">
        <v>0.93333333333333302</v>
      </c>
      <c r="M104" s="11">
        <v>4.8161111111111099E-2</v>
      </c>
      <c r="N104" s="11"/>
      <c r="O104" s="11"/>
      <c r="P104" s="11">
        <v>0.75333333333333297</v>
      </c>
      <c r="Q104" s="11">
        <v>3.5097222222222203E-2</v>
      </c>
    </row>
    <row r="105" spans="1:17">
      <c r="A105" t="s">
        <v>312</v>
      </c>
      <c r="B105" s="15">
        <v>36935</v>
      </c>
      <c r="C105">
        <f t="shared" si="3"/>
        <v>44</v>
      </c>
      <c r="D105" s="11">
        <v>267.55</v>
      </c>
      <c r="F105" s="11">
        <v>5.9703714011577302</v>
      </c>
      <c r="G105" s="11"/>
      <c r="I105" s="11"/>
      <c r="J105" s="11">
        <v>2.0533333333333301</v>
      </c>
      <c r="L105" s="11">
        <v>110.473333333333</v>
      </c>
      <c r="M105" s="11">
        <v>3.1273200592141399</v>
      </c>
      <c r="N105" s="11">
        <v>0.95333333333333303</v>
      </c>
      <c r="O105" s="11">
        <v>1.7252061405960199E-2</v>
      </c>
      <c r="P105" s="11">
        <v>156.12</v>
      </c>
      <c r="Q105" s="11">
        <v>2.82579928053763</v>
      </c>
    </row>
    <row r="106" spans="1:17">
      <c r="A106" t="s">
        <v>312</v>
      </c>
      <c r="B106" s="15">
        <v>36942</v>
      </c>
      <c r="C106">
        <f t="shared" si="3"/>
        <v>51</v>
      </c>
      <c r="D106" s="11">
        <v>409.02333333333303</v>
      </c>
      <c r="F106" s="11">
        <v>7.1808065041472204</v>
      </c>
      <c r="G106" s="11"/>
      <c r="I106" s="11"/>
      <c r="J106" s="11">
        <v>2.78</v>
      </c>
      <c r="L106" s="11">
        <v>140.566666666667</v>
      </c>
      <c r="M106" s="11">
        <v>3.97421947416907</v>
      </c>
      <c r="N106" s="11">
        <v>2.7733333333333299</v>
      </c>
      <c r="O106" s="11">
        <v>4.6904575641588002E-2</v>
      </c>
      <c r="P106" s="11">
        <v>265.683333333333</v>
      </c>
      <c r="Q106" s="11">
        <v>3.15968245433656</v>
      </c>
    </row>
    <row r="107" spans="1:17">
      <c r="A107" t="s">
        <v>312</v>
      </c>
      <c r="B107" s="15">
        <v>36947</v>
      </c>
      <c r="C107">
        <f t="shared" si="3"/>
        <v>56</v>
      </c>
      <c r="D107" s="11"/>
      <c r="F107" s="11"/>
      <c r="G107" s="11"/>
      <c r="I107" s="11"/>
      <c r="J107" s="11"/>
      <c r="L107" s="11"/>
      <c r="M107" s="11"/>
      <c r="N107" s="11"/>
      <c r="O107" s="11"/>
      <c r="P107" s="11"/>
      <c r="Q107" s="11"/>
    </row>
    <row r="108" spans="1:17">
      <c r="A108" t="s">
        <v>312</v>
      </c>
      <c r="B108" s="15">
        <v>36949</v>
      </c>
      <c r="C108">
        <f t="shared" si="3"/>
        <v>58</v>
      </c>
      <c r="D108" s="11">
        <v>648.70000000000005</v>
      </c>
      <c r="F108" s="11">
        <v>8.7285549900691208</v>
      </c>
      <c r="G108" s="11"/>
      <c r="I108" s="11"/>
      <c r="J108" s="11">
        <v>3.0166666666666702</v>
      </c>
      <c r="L108" s="11">
        <v>184.96666666666701</v>
      </c>
      <c r="M108" s="11">
        <v>4.9313167332405996</v>
      </c>
      <c r="N108" s="11">
        <v>3.8433333333333302</v>
      </c>
      <c r="O108" s="11">
        <v>5.4223306962106102E-2</v>
      </c>
      <c r="P108" s="11">
        <v>405.55666666666701</v>
      </c>
      <c r="Q108" s="11">
        <v>2.6065921195054602</v>
      </c>
    </row>
    <row r="109" spans="1:17">
      <c r="A109" t="s">
        <v>312</v>
      </c>
      <c r="B109" s="15">
        <v>36957</v>
      </c>
      <c r="C109">
        <f t="shared" si="3"/>
        <v>66</v>
      </c>
      <c r="D109" s="11">
        <v>837.48</v>
      </c>
      <c r="F109" s="11">
        <v>7.7715579891874</v>
      </c>
      <c r="G109" s="11"/>
      <c r="I109" s="11"/>
      <c r="J109" s="11">
        <v>2.68333333333333</v>
      </c>
      <c r="L109" s="11">
        <v>168.07666666666699</v>
      </c>
      <c r="M109" s="11">
        <v>4.1613845260287396</v>
      </c>
      <c r="N109" s="11">
        <v>9.25</v>
      </c>
      <c r="O109" s="11">
        <v>0.117524821536084</v>
      </c>
      <c r="P109" s="11">
        <v>436.38333333333298</v>
      </c>
      <c r="Q109" s="11">
        <v>2.0574816467603601</v>
      </c>
    </row>
    <row r="110" spans="1:17">
      <c r="A110" t="s">
        <v>312</v>
      </c>
      <c r="B110" s="15">
        <v>36978</v>
      </c>
      <c r="C110">
        <f t="shared" si="3"/>
        <v>87</v>
      </c>
      <c r="D110" s="11">
        <v>1313.75</v>
      </c>
      <c r="F110" s="11">
        <v>13.380895361929401</v>
      </c>
      <c r="G110" s="11">
        <v>528.14333333333298</v>
      </c>
      <c r="I110" s="11">
        <v>7.11694513888889</v>
      </c>
      <c r="J110" s="11">
        <v>2.4566666666666701</v>
      </c>
      <c r="L110" s="11">
        <v>153.53</v>
      </c>
      <c r="M110" s="11">
        <v>3.6855980676672799</v>
      </c>
      <c r="N110" s="11">
        <v>17.59</v>
      </c>
      <c r="O110" s="11">
        <v>0.24622197038822499</v>
      </c>
      <c r="P110" s="11">
        <v>393.93666666666701</v>
      </c>
      <c r="Q110" s="11">
        <v>1.5653177091348101</v>
      </c>
    </row>
    <row r="111" spans="1:17">
      <c r="A111" t="s">
        <v>312</v>
      </c>
      <c r="B111" s="15">
        <v>36993</v>
      </c>
      <c r="C111">
        <f t="shared" si="3"/>
        <v>102</v>
      </c>
      <c r="D111" s="11">
        <v>1501.38</v>
      </c>
      <c r="F111" s="11">
        <v>14.095973396977801</v>
      </c>
      <c r="G111" s="11">
        <v>782.19</v>
      </c>
      <c r="I111" s="11">
        <v>10.342128240740699</v>
      </c>
      <c r="J111" s="11"/>
      <c r="L111" s="11"/>
      <c r="M111" s="11"/>
      <c r="N111" s="11">
        <v>126.746666666667</v>
      </c>
      <c r="O111" s="11">
        <v>1.25479726664583</v>
      </c>
      <c r="P111" s="11">
        <v>391.23666666666702</v>
      </c>
      <c r="Q111" s="11">
        <v>1.7214469688927201</v>
      </c>
    </row>
    <row r="112" spans="1:17">
      <c r="A112" t="s">
        <v>313</v>
      </c>
      <c r="B112" s="15">
        <v>36906</v>
      </c>
      <c r="C112">
        <f t="shared" si="3"/>
        <v>15</v>
      </c>
      <c r="D112" s="11">
        <v>1.9566666666666701</v>
      </c>
      <c r="F112" s="11">
        <v>0.102372685185185</v>
      </c>
      <c r="G112" s="11"/>
      <c r="I112" s="11"/>
      <c r="J112" s="11">
        <v>3.3333333333333298E-2</v>
      </c>
      <c r="L112" s="11">
        <v>1.0733333333333299</v>
      </c>
      <c r="M112" s="11">
        <v>5.7743055555555603E-2</v>
      </c>
      <c r="N112" s="11"/>
      <c r="O112" s="11"/>
      <c r="P112" s="11">
        <v>0.88333333333333297</v>
      </c>
      <c r="Q112" s="11">
        <v>4.4629629629629602E-2</v>
      </c>
    </row>
    <row r="113" spans="1:17">
      <c r="A113" t="s">
        <v>313</v>
      </c>
      <c r="B113" s="15">
        <v>36935</v>
      </c>
      <c r="C113">
        <f t="shared" si="3"/>
        <v>44</v>
      </c>
      <c r="D113" s="11">
        <v>279.16000000000003</v>
      </c>
      <c r="F113" s="11">
        <v>6.9347224483532104</v>
      </c>
      <c r="G113" s="11"/>
      <c r="I113" s="11"/>
      <c r="J113" s="11">
        <v>2.1866666666666701</v>
      </c>
      <c r="L113" s="11">
        <v>117.723333333333</v>
      </c>
      <c r="M113" s="11">
        <v>3.7221578772660799</v>
      </c>
      <c r="N113" s="11">
        <v>1.1299999999999999</v>
      </c>
      <c r="O113" s="11">
        <v>2.2501770207237901E-2</v>
      </c>
      <c r="P113" s="11">
        <v>160.30666666666701</v>
      </c>
      <c r="Q113" s="11">
        <v>3.1900628008798999</v>
      </c>
    </row>
    <row r="114" spans="1:17">
      <c r="A114" t="s">
        <v>313</v>
      </c>
      <c r="B114" s="15">
        <v>36942</v>
      </c>
      <c r="C114">
        <f t="shared" si="3"/>
        <v>51</v>
      </c>
      <c r="D114" s="11">
        <v>499.39333333333298</v>
      </c>
      <c r="F114" s="11">
        <v>10.2731202912867</v>
      </c>
      <c r="G114" s="11"/>
      <c r="I114" s="11"/>
      <c r="J114" s="11">
        <v>3.2266666666666701</v>
      </c>
      <c r="L114" s="11">
        <v>173.886666666667</v>
      </c>
      <c r="M114" s="11">
        <v>5.4350073261268799</v>
      </c>
      <c r="N114" s="11">
        <v>2.59</v>
      </c>
      <c r="O114" s="11">
        <v>4.48295100651648E-2</v>
      </c>
      <c r="P114" s="11">
        <v>322.91333333333301</v>
      </c>
      <c r="Q114" s="11">
        <v>4.7932834550946302</v>
      </c>
    </row>
    <row r="115" spans="1:17">
      <c r="A115" t="s">
        <v>313</v>
      </c>
      <c r="B115" s="15">
        <v>36948</v>
      </c>
      <c r="C115">
        <f t="shared" si="3"/>
        <v>57</v>
      </c>
      <c r="D115" s="11"/>
      <c r="F115" s="11"/>
      <c r="G115" s="11"/>
      <c r="I115" s="11"/>
      <c r="J115" s="11"/>
      <c r="L115" s="11"/>
      <c r="M115" s="11"/>
      <c r="N115" s="11"/>
      <c r="O115" s="11"/>
      <c r="P115" s="11"/>
      <c r="Q115" s="11"/>
    </row>
    <row r="116" spans="1:17">
      <c r="A116" t="s">
        <v>313</v>
      </c>
      <c r="B116" s="15">
        <v>36949</v>
      </c>
      <c r="C116">
        <f t="shared" si="3"/>
        <v>58</v>
      </c>
      <c r="D116" s="11">
        <v>679.10666666666702</v>
      </c>
      <c r="F116" s="11">
        <v>10.667973596903</v>
      </c>
      <c r="G116" s="11"/>
      <c r="I116" s="11"/>
      <c r="J116" s="11">
        <v>2.99</v>
      </c>
      <c r="L116" s="11">
        <v>193.85333333333301</v>
      </c>
      <c r="M116" s="11">
        <v>5.6349349680343197</v>
      </c>
      <c r="N116" s="11">
        <v>3.12</v>
      </c>
      <c r="O116" s="11">
        <v>5.3666226867563303E-2</v>
      </c>
      <c r="P116" s="11">
        <v>417.696666666667</v>
      </c>
      <c r="Q116" s="11">
        <v>3.63273707709501</v>
      </c>
    </row>
    <row r="117" spans="1:17">
      <c r="A117" t="s">
        <v>313</v>
      </c>
      <c r="B117" s="15">
        <v>36957</v>
      </c>
      <c r="C117">
        <f t="shared" si="3"/>
        <v>66</v>
      </c>
      <c r="D117" s="11">
        <v>917.51666666666699</v>
      </c>
      <c r="F117" s="11">
        <v>11.082637241162899</v>
      </c>
      <c r="G117" s="11"/>
      <c r="I117" s="11"/>
      <c r="J117" s="11">
        <v>2.72</v>
      </c>
      <c r="L117" s="11">
        <v>186.22333333333299</v>
      </c>
      <c r="M117" s="11">
        <v>5.4384717611116704</v>
      </c>
      <c r="N117" s="11">
        <v>15.223333333333301</v>
      </c>
      <c r="O117" s="11">
        <v>0.21768383701448599</v>
      </c>
      <c r="P117" s="11">
        <v>445.683333333333</v>
      </c>
      <c r="Q117" s="11">
        <v>3.0743983000894102</v>
      </c>
    </row>
    <row r="118" spans="1:17">
      <c r="A118" t="s">
        <v>313</v>
      </c>
      <c r="B118" s="15">
        <v>36978</v>
      </c>
      <c r="C118">
        <f t="shared" si="3"/>
        <v>87</v>
      </c>
      <c r="D118" s="11">
        <v>1412.18</v>
      </c>
      <c r="F118" s="11">
        <v>15.1020780198061</v>
      </c>
      <c r="G118" s="11">
        <v>572.78333333333296</v>
      </c>
      <c r="I118" s="11">
        <v>7.7903789351851902</v>
      </c>
      <c r="J118" s="11">
        <v>2.48</v>
      </c>
      <c r="L118" s="11">
        <v>163.31</v>
      </c>
      <c r="M118" s="11">
        <v>4.1477611440102704</v>
      </c>
      <c r="N118" s="11">
        <v>14.116666666666699</v>
      </c>
      <c r="O118" s="11">
        <v>0.22730952251587</v>
      </c>
      <c r="P118" s="11">
        <v>416.89333333333298</v>
      </c>
      <c r="Q118" s="11">
        <v>2.0363001436929999</v>
      </c>
    </row>
    <row r="119" spans="1:17">
      <c r="A119" t="s">
        <v>313</v>
      </c>
      <c r="B119" s="15">
        <v>36988</v>
      </c>
      <c r="C119">
        <f t="shared" si="3"/>
        <v>97</v>
      </c>
      <c r="D119" s="11">
        <v>1634.55666666667</v>
      </c>
      <c r="F119" s="11">
        <v>15.8954981553449</v>
      </c>
      <c r="G119" s="11">
        <v>851.2</v>
      </c>
      <c r="I119" s="11">
        <v>11.140949305555599</v>
      </c>
      <c r="J119" s="11"/>
      <c r="L119" s="11"/>
      <c r="M119" s="11"/>
      <c r="N119" s="11">
        <v>141.26</v>
      </c>
      <c r="O119" s="11">
        <v>1.4267537709634099</v>
      </c>
      <c r="P119" s="11">
        <v>426.006666666667</v>
      </c>
      <c r="Q119" s="11">
        <v>2.4988391930610998</v>
      </c>
    </row>
    <row r="120" spans="1:17">
      <c r="A120" t="s">
        <v>314</v>
      </c>
      <c r="B120" s="15">
        <v>36906</v>
      </c>
      <c r="C120">
        <f t="shared" si="3"/>
        <v>15</v>
      </c>
      <c r="D120" s="11">
        <v>1.4833333333333301</v>
      </c>
      <c r="F120" s="11">
        <v>7.8119560185185302E-2</v>
      </c>
      <c r="G120" s="11"/>
      <c r="I120" s="11"/>
      <c r="J120" s="11">
        <v>2.5000000000000001E-2</v>
      </c>
      <c r="L120" s="11">
        <v>0.77499999999999802</v>
      </c>
      <c r="M120" s="11">
        <v>4.1941203703703703E-2</v>
      </c>
      <c r="N120" s="11"/>
      <c r="O120" s="11"/>
      <c r="P120" s="11">
        <v>0.70499999999999996</v>
      </c>
      <c r="Q120" s="11">
        <v>3.6178356481481398E-2</v>
      </c>
    </row>
    <row r="121" spans="1:17">
      <c r="A121" t="s">
        <v>314</v>
      </c>
      <c r="B121" s="15">
        <v>36935</v>
      </c>
      <c r="C121">
        <f t="shared" si="3"/>
        <v>44</v>
      </c>
      <c r="D121" s="11">
        <v>212.79833333333301</v>
      </c>
      <c r="F121" s="11">
        <v>5.3043190160080496</v>
      </c>
      <c r="G121" s="11"/>
      <c r="I121" s="11"/>
      <c r="J121" s="11">
        <v>1.73999999999999</v>
      </c>
      <c r="L121" s="11">
        <v>90.914999999999907</v>
      </c>
      <c r="M121" s="11">
        <v>2.9073134795535398</v>
      </c>
      <c r="N121" s="11">
        <v>0.96333333333333304</v>
      </c>
      <c r="O121" s="11">
        <v>1.8534291162652199E-2</v>
      </c>
      <c r="P121" s="11">
        <v>121.088333333333</v>
      </c>
      <c r="Q121" s="11">
        <v>2.3814508946065298</v>
      </c>
    </row>
    <row r="122" spans="1:17">
      <c r="A122" t="s">
        <v>314</v>
      </c>
      <c r="B122" s="15">
        <v>36942</v>
      </c>
      <c r="C122">
        <f t="shared" si="3"/>
        <v>51</v>
      </c>
      <c r="D122" s="11">
        <v>296.97833333333301</v>
      </c>
      <c r="F122" s="11">
        <v>6.476424098221</v>
      </c>
      <c r="G122" s="11"/>
      <c r="I122" s="11"/>
      <c r="J122" s="11">
        <v>1.6483333333333201</v>
      </c>
      <c r="L122" s="11">
        <v>96.223333333333102</v>
      </c>
      <c r="M122" s="11">
        <v>3.1935561532979002</v>
      </c>
      <c r="N122" s="11">
        <v>2.41</v>
      </c>
      <c r="O122" s="11">
        <v>3.8417362175852003E-2</v>
      </c>
      <c r="P122" s="11">
        <v>199.315</v>
      </c>
      <c r="Q122" s="11">
        <v>3.2468903128553799</v>
      </c>
    </row>
    <row r="123" spans="1:17">
      <c r="A123" t="s">
        <v>314</v>
      </c>
      <c r="B123" s="15">
        <v>36947</v>
      </c>
      <c r="C123">
        <f t="shared" si="3"/>
        <v>56</v>
      </c>
      <c r="D123" s="11"/>
      <c r="F123" s="11"/>
      <c r="G123" s="11"/>
      <c r="I123" s="11"/>
      <c r="J123" s="11"/>
      <c r="L123" s="11"/>
      <c r="M123" s="11"/>
      <c r="N123" s="11"/>
      <c r="O123" s="11"/>
      <c r="P123" s="11"/>
      <c r="Q123" s="11"/>
    </row>
    <row r="124" spans="1:17">
      <c r="A124" t="s">
        <v>314</v>
      </c>
      <c r="B124" s="15">
        <v>36948</v>
      </c>
      <c r="C124">
        <f t="shared" si="3"/>
        <v>57</v>
      </c>
      <c r="D124" s="11"/>
      <c r="F124" s="11"/>
      <c r="G124" s="11"/>
      <c r="I124" s="11"/>
      <c r="J124" s="11"/>
      <c r="L124" s="11"/>
      <c r="M124" s="11"/>
      <c r="N124" s="11"/>
      <c r="O124" s="11"/>
      <c r="P124" s="11"/>
      <c r="Q124" s="11"/>
    </row>
    <row r="125" spans="1:17">
      <c r="A125" t="s">
        <v>314</v>
      </c>
      <c r="B125" s="15">
        <v>36949</v>
      </c>
      <c r="C125">
        <f t="shared" si="3"/>
        <v>58</v>
      </c>
      <c r="D125" s="11">
        <v>470.539999999999</v>
      </c>
      <c r="F125" s="11">
        <v>7.8938805247356596</v>
      </c>
      <c r="G125" s="11"/>
      <c r="I125" s="11"/>
      <c r="J125" s="11">
        <v>1.7566666666666699</v>
      </c>
      <c r="L125" s="11">
        <v>120.446666666666</v>
      </c>
      <c r="M125" s="11">
        <v>3.8251412183787199</v>
      </c>
      <c r="N125" s="11">
        <v>1.57833333333333</v>
      </c>
      <c r="O125" s="11">
        <v>3.2779158520612403E-2</v>
      </c>
      <c r="P125" s="11">
        <v>272.45999999999998</v>
      </c>
      <c r="Q125" s="11">
        <v>2.59027645274608</v>
      </c>
    </row>
    <row r="126" spans="1:17">
      <c r="A126" t="s">
        <v>314</v>
      </c>
      <c r="B126" s="15">
        <v>36957</v>
      </c>
      <c r="C126">
        <f t="shared" si="3"/>
        <v>66</v>
      </c>
      <c r="D126" s="11">
        <v>675.58833333333303</v>
      </c>
      <c r="F126" s="11">
        <v>8.1250185480096508</v>
      </c>
      <c r="G126" s="11"/>
      <c r="I126" s="11"/>
      <c r="J126" s="11">
        <v>1.69333333333333</v>
      </c>
      <c r="L126" s="11">
        <v>124.008333333332</v>
      </c>
      <c r="M126" s="11">
        <v>3.7888431266967801</v>
      </c>
      <c r="N126" s="11">
        <v>4.6233333333333304</v>
      </c>
      <c r="O126" s="11">
        <v>0.102324882214104</v>
      </c>
      <c r="P126" s="11">
        <v>323.73</v>
      </c>
      <c r="Q126" s="11">
        <v>2.3810105096638798</v>
      </c>
    </row>
    <row r="127" spans="1:17">
      <c r="A127" t="s">
        <v>314</v>
      </c>
      <c r="B127" s="15">
        <v>36978</v>
      </c>
      <c r="C127">
        <f t="shared" si="3"/>
        <v>87</v>
      </c>
      <c r="D127" s="11">
        <v>1004.8583333333301</v>
      </c>
      <c r="F127" s="11">
        <v>11.6304791691253</v>
      </c>
      <c r="G127" s="11">
        <v>386.79833333333301</v>
      </c>
      <c r="I127" s="11">
        <v>5.8667667824074101</v>
      </c>
      <c r="J127" s="11">
        <v>1.5166666666666599</v>
      </c>
      <c r="L127" s="11">
        <v>111.465</v>
      </c>
      <c r="M127" s="11">
        <v>3.00895715513396</v>
      </c>
      <c r="N127" s="11">
        <v>4.5566666666666604</v>
      </c>
      <c r="O127" s="11">
        <v>7.7674683629865807E-2</v>
      </c>
      <c r="P127" s="11">
        <v>294.48</v>
      </c>
      <c r="Q127" s="11">
        <v>1.8701117423151199</v>
      </c>
    </row>
    <row r="128" spans="1:17">
      <c r="A128" t="s">
        <v>314</v>
      </c>
      <c r="B128" s="15">
        <v>36993</v>
      </c>
      <c r="C128">
        <f t="shared" si="3"/>
        <v>102</v>
      </c>
      <c r="D128" s="11">
        <v>1248.08666666667</v>
      </c>
      <c r="F128" s="11">
        <v>14.2051050385035</v>
      </c>
      <c r="G128" s="11">
        <v>600.5</v>
      </c>
      <c r="I128" s="11">
        <v>8.8618206018518499</v>
      </c>
      <c r="N128" s="11">
        <v>108.143333333333</v>
      </c>
      <c r="O128" s="11">
        <v>1.6329802007769301</v>
      </c>
      <c r="P128" s="11">
        <v>335.31</v>
      </c>
      <c r="Q128" s="11">
        <v>2.6166653248533298</v>
      </c>
    </row>
    <row r="129" spans="1:17">
      <c r="A129" t="s">
        <v>314</v>
      </c>
      <c r="B129" s="15">
        <v>36994</v>
      </c>
      <c r="C129">
        <f t="shared" si="3"/>
        <v>103</v>
      </c>
      <c r="D129" s="11">
        <v>1143.59666666667</v>
      </c>
      <c r="F129" s="11">
        <v>11.9490978101312</v>
      </c>
      <c r="G129" s="11">
        <v>609.53666666666697</v>
      </c>
      <c r="I129" s="11">
        <v>8.2931018518518496</v>
      </c>
      <c r="N129" s="11">
        <v>83.4</v>
      </c>
      <c r="O129" s="11">
        <v>1.2176540339456601</v>
      </c>
      <c r="P129" s="11">
        <v>267.94333333333299</v>
      </c>
      <c r="Q129" s="11">
        <v>1.60085101251325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4.4"/>
  <cols>
    <col min="1" max="1" width="31.88671875" bestFit="1" customWidth="1"/>
    <col min="2" max="2" width="11" bestFit="1" customWidth="1"/>
    <col min="3" max="3" width="24.109375" bestFit="1" customWidth="1"/>
    <col min="6" max="6" width="14.332031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274</v>
      </c>
      <c r="G6" t="s">
        <v>100</v>
      </c>
      <c r="H6" t="s">
        <v>275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274</v>
      </c>
      <c r="G7" t="s">
        <v>100</v>
      </c>
      <c r="H7" t="s">
        <v>276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274</v>
      </c>
      <c r="G8" t="s">
        <v>97</v>
      </c>
      <c r="H8" t="s">
        <v>275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274</v>
      </c>
      <c r="G9" t="s">
        <v>97</v>
      </c>
      <c r="H9" t="s">
        <v>276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274</v>
      </c>
      <c r="G10" t="s">
        <v>100</v>
      </c>
      <c r="H10" t="s">
        <v>275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274</v>
      </c>
      <c r="G11" t="s">
        <v>100</v>
      </c>
      <c r="H11" t="s">
        <v>276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274</v>
      </c>
      <c r="G12" t="s">
        <v>97</v>
      </c>
      <c r="H12" t="s">
        <v>275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274</v>
      </c>
      <c r="G13" t="s">
        <v>97</v>
      </c>
      <c r="H13" t="s">
        <v>276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2015-10-14T01:23:08Z</dcterms:modified>
</cp:coreProperties>
</file>